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1 rate application\Application and Exhibits final documents to be filed\Electronic Files to Upload\"/>
    </mc:Choice>
  </mc:AlternateContent>
  <xr:revisionPtr revIDLastSave="0" documentId="13_ncr:1_{69A05AF1-6457-4F4C-A817-C217A117EAA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alance sheet" sheetId="1" r:id="rId1"/>
    <sheet name="income statement" sheetId="2" r:id="rId2"/>
    <sheet name="Sheet3" sheetId="3" r:id="rId3"/>
  </sheets>
  <definedNames>
    <definedName name="_xlnm.Print_Area" localSheetId="0">'balance sheet'!$A$9:$P$2163</definedName>
    <definedName name="_xlnm.Print_Area" localSheetId="1">'income statement'!$A$7:$Q$1423</definedName>
    <definedName name="_xlnm.Print_Titles" localSheetId="0">'balance sheet'!$A:$C,'balance sheet'!$1:$7</definedName>
    <definedName name="_xlnm.Print_Titles" localSheetId="1">'income statement'!$A:$D,'income statement'!$1:$8</definedName>
  </definedNames>
  <calcPr calcId="181029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D492" i="2" l="1"/>
  <c r="AD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AQ490" i="2"/>
  <c r="AP490" i="2"/>
  <c r="AO490" i="2"/>
  <c r="AN490" i="2"/>
  <c r="AM490" i="2"/>
  <c r="AL490" i="2"/>
  <c r="AK490" i="2"/>
  <c r="AJ490" i="2"/>
  <c r="AI490" i="2"/>
  <c r="AH490" i="2"/>
  <c r="AG490" i="2"/>
  <c r="AF490" i="2"/>
  <c r="AD490" i="2"/>
  <c r="Q490" i="2"/>
  <c r="AC489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AD488" i="2"/>
  <c r="AD487" i="2"/>
  <c r="AD486" i="2"/>
  <c r="AD485" i="2"/>
  <c r="AD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AQ483" i="2"/>
  <c r="AP483" i="2"/>
  <c r="AO483" i="2"/>
  <c r="AN483" i="2"/>
  <c r="AM483" i="2"/>
  <c r="AL483" i="2"/>
  <c r="AK483" i="2"/>
  <c r="AJ483" i="2"/>
  <c r="AI483" i="2"/>
  <c r="AH483" i="2"/>
  <c r="AG483" i="2"/>
  <c r="AF483" i="2"/>
  <c r="AD483" i="2"/>
  <c r="Q483" i="2"/>
  <c r="AC482" i="2"/>
  <c r="AB482" i="2"/>
  <c r="AA482" i="2"/>
  <c r="Z482" i="2"/>
  <c r="Y482" i="2"/>
  <c r="X482" i="2"/>
  <c r="W482" i="2"/>
  <c r="V482" i="2"/>
  <c r="U482" i="2"/>
  <c r="T482" i="2"/>
  <c r="S482" i="2"/>
  <c r="R482" i="2"/>
  <c r="Q482" i="2"/>
  <c r="AD481" i="2"/>
  <c r="AD480" i="2"/>
  <c r="AD479" i="2"/>
  <c r="AD499" i="2"/>
  <c r="AD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AQ497" i="2"/>
  <c r="AP497" i="2"/>
  <c r="AO497" i="2"/>
  <c r="AN497" i="2"/>
  <c r="AM497" i="2"/>
  <c r="AL497" i="2"/>
  <c r="AK497" i="2"/>
  <c r="AJ497" i="2"/>
  <c r="AI497" i="2"/>
  <c r="AH497" i="2"/>
  <c r="AG497" i="2"/>
  <c r="AF497" i="2"/>
  <c r="AD497" i="2"/>
  <c r="Q497" i="2"/>
  <c r="AC496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AD495" i="2"/>
  <c r="AD494" i="2"/>
  <c r="AD493" i="2"/>
  <c r="AR1422" i="1"/>
  <c r="AD1422" i="1"/>
  <c r="AR1421" i="1"/>
  <c r="AD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AQ1420" i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D1420" i="1"/>
  <c r="AR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AR1418" i="1"/>
  <c r="AD1418" i="1"/>
  <c r="AR1417" i="1"/>
  <c r="AD1417" i="1"/>
  <c r="AR1416" i="1"/>
  <c r="AD1416" i="1"/>
  <c r="Q498" i="2" l="1"/>
  <c r="AD496" i="2"/>
  <c r="AD482" i="2"/>
  <c r="AD489" i="2"/>
  <c r="AD1419" i="1"/>
  <c r="Q491" i="2"/>
  <c r="Q484" i="2"/>
  <c r="AR1420" i="1"/>
  <c r="AR785" i="1"/>
  <c r="AD785" i="1"/>
  <c r="AR784" i="1"/>
  <c r="AD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AQ783" i="1"/>
  <c r="AP783" i="1"/>
  <c r="AO783" i="1"/>
  <c r="AN783" i="1"/>
  <c r="AM783" i="1"/>
  <c r="AL783" i="1"/>
  <c r="AK783" i="1"/>
  <c r="AJ783" i="1"/>
  <c r="AI783" i="1"/>
  <c r="AH783" i="1"/>
  <c r="AG783" i="1"/>
  <c r="AF783" i="1"/>
  <c r="AD783" i="1"/>
  <c r="AR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AR781" i="1"/>
  <c r="AD781" i="1"/>
  <c r="AR780" i="1"/>
  <c r="AD780" i="1"/>
  <c r="AR779" i="1"/>
  <c r="AD779" i="1"/>
  <c r="AR414" i="1"/>
  <c r="AD414" i="1"/>
  <c r="AR413" i="1"/>
  <c r="AD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D412" i="1"/>
  <c r="AR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R410" i="1"/>
  <c r="AD410" i="1"/>
  <c r="AR409" i="1"/>
  <c r="AD409" i="1"/>
  <c r="AR408" i="1"/>
  <c r="AD408" i="1"/>
  <c r="AR407" i="1"/>
  <c r="AD407" i="1"/>
  <c r="AR406" i="1"/>
  <c r="AD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D405" i="1"/>
  <c r="AR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R403" i="1"/>
  <c r="AD403" i="1"/>
  <c r="AR402" i="1"/>
  <c r="AD402" i="1"/>
  <c r="AR401" i="1"/>
  <c r="AD401" i="1"/>
  <c r="AR405" i="1" l="1"/>
  <c r="AR412" i="1"/>
  <c r="AR783" i="1"/>
  <c r="AD404" i="1"/>
  <c r="AD782" i="1"/>
  <c r="AD411" i="1"/>
  <c r="AR43" i="1"/>
  <c r="AD43" i="1"/>
  <c r="AR42" i="1"/>
  <c r="AD42" i="1"/>
  <c r="P42" i="1"/>
  <c r="O42" i="1"/>
  <c r="N42" i="1"/>
  <c r="M42" i="1"/>
  <c r="L42" i="1"/>
  <c r="K42" i="1"/>
  <c r="J42" i="1"/>
  <c r="I42" i="1"/>
  <c r="H42" i="1"/>
  <c r="G42" i="1"/>
  <c r="F42" i="1"/>
  <c r="E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D41" i="1"/>
  <c r="AR40" i="1"/>
  <c r="AC40" i="1"/>
  <c r="AB40" i="1"/>
  <c r="AA40" i="1"/>
  <c r="Z40" i="1"/>
  <c r="Y40" i="1"/>
  <c r="X40" i="1"/>
  <c r="W40" i="1"/>
  <c r="V40" i="1"/>
  <c r="U40" i="1"/>
  <c r="T40" i="1"/>
  <c r="S40" i="1"/>
  <c r="R40" i="1"/>
  <c r="AR39" i="1"/>
  <c r="AD39" i="1"/>
  <c r="AR38" i="1"/>
  <c r="AD38" i="1"/>
  <c r="AR37" i="1"/>
  <c r="AD37" i="1"/>
  <c r="AD40" i="1" l="1"/>
  <c r="AR41" i="1"/>
  <c r="AR9" i="1" l="1"/>
  <c r="AR10" i="1"/>
  <c r="AR11" i="1"/>
  <c r="AR12" i="1"/>
  <c r="AR14" i="1"/>
  <c r="AR15" i="1"/>
  <c r="AR16" i="1"/>
  <c r="AR17" i="1"/>
  <c r="AR18" i="1"/>
  <c r="AR19" i="1"/>
  <c r="AR21" i="1"/>
  <c r="AR22" i="1"/>
  <c r="AR23" i="1"/>
  <c r="AR24" i="1"/>
  <c r="AR25" i="1"/>
  <c r="AR26" i="1"/>
  <c r="AR28" i="1"/>
  <c r="AR29" i="1"/>
  <c r="AR30" i="1"/>
  <c r="AR31" i="1"/>
  <c r="AR32" i="1"/>
  <c r="AR33" i="1"/>
  <c r="AR35" i="1"/>
  <c r="AR36" i="1"/>
  <c r="AR44" i="1"/>
  <c r="AR45" i="1"/>
  <c r="AR46" i="1"/>
  <c r="AR47" i="1"/>
  <c r="AR49" i="1"/>
  <c r="AR50" i="1"/>
  <c r="AR51" i="1"/>
  <c r="AR52" i="1"/>
  <c r="AR53" i="1"/>
  <c r="AR54" i="1"/>
  <c r="AR56" i="1"/>
  <c r="AR57" i="1"/>
  <c r="AR58" i="1"/>
  <c r="AR59" i="1"/>
  <c r="AR60" i="1"/>
  <c r="AR61" i="1"/>
  <c r="AR63" i="1"/>
  <c r="AR64" i="1"/>
  <c r="AR65" i="1"/>
  <c r="AR66" i="1"/>
  <c r="AR67" i="1"/>
  <c r="AR68" i="1"/>
  <c r="AR70" i="1"/>
  <c r="AR71" i="1"/>
  <c r="AR72" i="1"/>
  <c r="AR73" i="1"/>
  <c r="AR74" i="1"/>
  <c r="AR75" i="1"/>
  <c r="AR77" i="1"/>
  <c r="AR78" i="1"/>
  <c r="AR79" i="1"/>
  <c r="AR80" i="1"/>
  <c r="AR81" i="1"/>
  <c r="AR82" i="1"/>
  <c r="AR84" i="1"/>
  <c r="AR85" i="1"/>
  <c r="AR86" i="1"/>
  <c r="AR87" i="1"/>
  <c r="AR88" i="1"/>
  <c r="AR89" i="1"/>
  <c r="AR91" i="1"/>
  <c r="AR92" i="1"/>
  <c r="AR93" i="1"/>
  <c r="AR94" i="1"/>
  <c r="AR95" i="1"/>
  <c r="AR96" i="1"/>
  <c r="AR98" i="1"/>
  <c r="AR99" i="1"/>
  <c r="AR100" i="1"/>
  <c r="AR101" i="1"/>
  <c r="AR102" i="1"/>
  <c r="AR103" i="1"/>
  <c r="AR105" i="1"/>
  <c r="AR106" i="1"/>
  <c r="AR107" i="1"/>
  <c r="AR108" i="1"/>
  <c r="AR109" i="1"/>
  <c r="AR110" i="1"/>
  <c r="AR112" i="1"/>
  <c r="AR113" i="1"/>
  <c r="AR114" i="1"/>
  <c r="AR115" i="1"/>
  <c r="AR116" i="1"/>
  <c r="AR117" i="1"/>
  <c r="AR119" i="1"/>
  <c r="AR120" i="1"/>
  <c r="AR121" i="1"/>
  <c r="AR122" i="1"/>
  <c r="AR123" i="1"/>
  <c r="AR124" i="1"/>
  <c r="AR126" i="1"/>
  <c r="AR127" i="1"/>
  <c r="AR128" i="1"/>
  <c r="AR129" i="1"/>
  <c r="AR130" i="1"/>
  <c r="AR131" i="1"/>
  <c r="AR133" i="1"/>
  <c r="AR134" i="1"/>
  <c r="AR135" i="1"/>
  <c r="AR136" i="1"/>
  <c r="AR137" i="1"/>
  <c r="AR138" i="1"/>
  <c r="AR140" i="1"/>
  <c r="AR141" i="1"/>
  <c r="AR142" i="1"/>
  <c r="AR143" i="1"/>
  <c r="AR144" i="1"/>
  <c r="AR145" i="1"/>
  <c r="AR147" i="1"/>
  <c r="AR148" i="1"/>
  <c r="AR149" i="1"/>
  <c r="AR150" i="1"/>
  <c r="AR151" i="1"/>
  <c r="AR152" i="1"/>
  <c r="AR154" i="1"/>
  <c r="AR155" i="1"/>
  <c r="AR156" i="1"/>
  <c r="AR157" i="1"/>
  <c r="AR158" i="1"/>
  <c r="AR159" i="1"/>
  <c r="AR161" i="1"/>
  <c r="AR162" i="1"/>
  <c r="AR163" i="1"/>
  <c r="AR164" i="1"/>
  <c r="AR165" i="1"/>
  <c r="AR166" i="1"/>
  <c r="AR168" i="1"/>
  <c r="AR169" i="1"/>
  <c r="AR170" i="1"/>
  <c r="AR171" i="1"/>
  <c r="AR172" i="1"/>
  <c r="AR173" i="1"/>
  <c r="AR175" i="1"/>
  <c r="AR176" i="1"/>
  <c r="AR177" i="1"/>
  <c r="AR178" i="1"/>
  <c r="AR179" i="1"/>
  <c r="AR180" i="1"/>
  <c r="AR182" i="1"/>
  <c r="AR183" i="1"/>
  <c r="AR184" i="1"/>
  <c r="AR185" i="1"/>
  <c r="AR186" i="1"/>
  <c r="AR187" i="1"/>
  <c r="AR189" i="1"/>
  <c r="AR190" i="1"/>
  <c r="AR191" i="1"/>
  <c r="AR192" i="1"/>
  <c r="AR193" i="1"/>
  <c r="AR194" i="1"/>
  <c r="AR196" i="1"/>
  <c r="AR197" i="1"/>
  <c r="AR198" i="1"/>
  <c r="AR199" i="1"/>
  <c r="AR200" i="1"/>
  <c r="AR201" i="1"/>
  <c r="AR203" i="1"/>
  <c r="AR204" i="1"/>
  <c r="AR205" i="1"/>
  <c r="AR206" i="1"/>
  <c r="AR207" i="1"/>
  <c r="AR208" i="1"/>
  <c r="AR210" i="1"/>
  <c r="AR211" i="1"/>
  <c r="AR212" i="1"/>
  <c r="AR213" i="1"/>
  <c r="AR214" i="1"/>
  <c r="AR215" i="1"/>
  <c r="AR217" i="1"/>
  <c r="AR218" i="1"/>
  <c r="AR219" i="1"/>
  <c r="AR220" i="1"/>
  <c r="AR221" i="1"/>
  <c r="AR222" i="1"/>
  <c r="AR224" i="1"/>
  <c r="AR225" i="1"/>
  <c r="AR226" i="1"/>
  <c r="AR227" i="1"/>
  <c r="AR228" i="1"/>
  <c r="AR229" i="1"/>
  <c r="AR231" i="1"/>
  <c r="AR232" i="1"/>
  <c r="AR233" i="1"/>
  <c r="AR234" i="1"/>
  <c r="AR235" i="1"/>
  <c r="AR236" i="1"/>
  <c r="AR238" i="1"/>
  <c r="AR239" i="1"/>
  <c r="AR240" i="1"/>
  <c r="AR241" i="1"/>
  <c r="AR242" i="1"/>
  <c r="AR243" i="1"/>
  <c r="AR245" i="1"/>
  <c r="AR246" i="1"/>
  <c r="AR247" i="1"/>
  <c r="AR248" i="1"/>
  <c r="AR249" i="1"/>
  <c r="AR250" i="1"/>
  <c r="AR252" i="1"/>
  <c r="AR253" i="1"/>
  <c r="AR254" i="1"/>
  <c r="AR255" i="1"/>
  <c r="AR256" i="1"/>
  <c r="AR257" i="1"/>
  <c r="AR259" i="1"/>
  <c r="AR260" i="1"/>
  <c r="AR261" i="1"/>
  <c r="AR262" i="1"/>
  <c r="AR263" i="1"/>
  <c r="AR264" i="1"/>
  <c r="AR266" i="1"/>
  <c r="AR267" i="1"/>
  <c r="AR268" i="1"/>
  <c r="AR269" i="1"/>
  <c r="AR270" i="1"/>
  <c r="AR271" i="1"/>
  <c r="AR273" i="1"/>
  <c r="AR274" i="1"/>
  <c r="AR275" i="1"/>
  <c r="AR276" i="1"/>
  <c r="AR277" i="1"/>
  <c r="AR278" i="1"/>
  <c r="AR280" i="1"/>
  <c r="AR281" i="1"/>
  <c r="AR282" i="1"/>
  <c r="AR283" i="1"/>
  <c r="AR284" i="1"/>
  <c r="AR285" i="1"/>
  <c r="AR287" i="1"/>
  <c r="AR288" i="1"/>
  <c r="AR289" i="1"/>
  <c r="AR290" i="1"/>
  <c r="AR291" i="1"/>
  <c r="AR292" i="1"/>
  <c r="AR294" i="1"/>
  <c r="AR295" i="1"/>
  <c r="AR296" i="1"/>
  <c r="AR297" i="1"/>
  <c r="AR298" i="1"/>
  <c r="AR299" i="1"/>
  <c r="AR301" i="1"/>
  <c r="AR302" i="1"/>
  <c r="AR303" i="1"/>
  <c r="AR304" i="1"/>
  <c r="AR305" i="1"/>
  <c r="AR306" i="1"/>
  <c r="AR308" i="1"/>
  <c r="AR309" i="1"/>
  <c r="AR310" i="1"/>
  <c r="AR311" i="1"/>
  <c r="AR312" i="1"/>
  <c r="AR313" i="1"/>
  <c r="AR315" i="1"/>
  <c r="AR316" i="1"/>
  <c r="AR317" i="1"/>
  <c r="AR318" i="1"/>
  <c r="AR319" i="1"/>
  <c r="AR320" i="1"/>
  <c r="AR322" i="1"/>
  <c r="AR323" i="1"/>
  <c r="AR324" i="1"/>
  <c r="AR325" i="1"/>
  <c r="AR326" i="1"/>
  <c r="AR327" i="1"/>
  <c r="AR329" i="1"/>
  <c r="AR330" i="1"/>
  <c r="AR331" i="1"/>
  <c r="AR332" i="1"/>
  <c r="AR333" i="1"/>
  <c r="AR334" i="1"/>
  <c r="AR336" i="1"/>
  <c r="AR337" i="1"/>
  <c r="AR338" i="1"/>
  <c r="AR339" i="1"/>
  <c r="AR340" i="1"/>
  <c r="AR341" i="1"/>
  <c r="AR343" i="1"/>
  <c r="AR344" i="1"/>
  <c r="AR345" i="1"/>
  <c r="AR346" i="1"/>
  <c r="AR347" i="1"/>
  <c r="AR348" i="1"/>
  <c r="AR350" i="1"/>
  <c r="AR351" i="1"/>
  <c r="AR352" i="1"/>
  <c r="AR353" i="1"/>
  <c r="AR354" i="1"/>
  <c r="AR355" i="1"/>
  <c r="AR357" i="1"/>
  <c r="AR358" i="1"/>
  <c r="AR359" i="1"/>
  <c r="AR360" i="1"/>
  <c r="AR361" i="1"/>
  <c r="AR362" i="1"/>
  <c r="AR364" i="1"/>
  <c r="AR365" i="1"/>
  <c r="AR366" i="1"/>
  <c r="AR367" i="1"/>
  <c r="AR368" i="1"/>
  <c r="AR369" i="1"/>
  <c r="AR371" i="1"/>
  <c r="AR372" i="1"/>
  <c r="AR373" i="1"/>
  <c r="AR374" i="1"/>
  <c r="AR375" i="1"/>
  <c r="AR376" i="1"/>
  <c r="AR378" i="1"/>
  <c r="AR379" i="1"/>
  <c r="AR380" i="1"/>
  <c r="AR381" i="1"/>
  <c r="AR382" i="1"/>
  <c r="AR383" i="1"/>
  <c r="AR385" i="1"/>
  <c r="AR386" i="1"/>
  <c r="AR387" i="1"/>
  <c r="AR388" i="1"/>
  <c r="AR389" i="1"/>
  <c r="AR390" i="1"/>
  <c r="AR392" i="1"/>
  <c r="AR393" i="1"/>
  <c r="AR394" i="1"/>
  <c r="AR395" i="1"/>
  <c r="AR396" i="1"/>
  <c r="AR397" i="1"/>
  <c r="AR399" i="1"/>
  <c r="AR400" i="1"/>
  <c r="AR415" i="1"/>
  <c r="AR416" i="1"/>
  <c r="AR417" i="1"/>
  <c r="AR418" i="1"/>
  <c r="AR420" i="1"/>
  <c r="AR421" i="1"/>
  <c r="AR422" i="1"/>
  <c r="AR423" i="1"/>
  <c r="AR424" i="1"/>
  <c r="AR425" i="1"/>
  <c r="AR427" i="1"/>
  <c r="AR428" i="1"/>
  <c r="AR429" i="1"/>
  <c r="AR430" i="1"/>
  <c r="AR431" i="1"/>
  <c r="AR432" i="1"/>
  <c r="AR434" i="1"/>
  <c r="AR435" i="1"/>
  <c r="AR436" i="1"/>
  <c r="AR437" i="1"/>
  <c r="AR438" i="1"/>
  <c r="AR439" i="1"/>
  <c r="AR441" i="1"/>
  <c r="AR442" i="1"/>
  <c r="AR443" i="1"/>
  <c r="AR444" i="1"/>
  <c r="AR445" i="1"/>
  <c r="AR446" i="1"/>
  <c r="AR448" i="1"/>
  <c r="AR449" i="1"/>
  <c r="AR450" i="1"/>
  <c r="AR451" i="1"/>
  <c r="AR452" i="1"/>
  <c r="AR453" i="1"/>
  <c r="AR455" i="1"/>
  <c r="AR456" i="1"/>
  <c r="AR457" i="1"/>
  <c r="AR458" i="1"/>
  <c r="AR459" i="1"/>
  <c r="AR460" i="1"/>
  <c r="AR462" i="1"/>
  <c r="AR463" i="1"/>
  <c r="AR464" i="1"/>
  <c r="AR465" i="1"/>
  <c r="AR466" i="1"/>
  <c r="AR467" i="1"/>
  <c r="AR469" i="1"/>
  <c r="AR470" i="1"/>
  <c r="AR471" i="1"/>
  <c r="AR472" i="1"/>
  <c r="AR473" i="1"/>
  <c r="AR474" i="1"/>
  <c r="AR476" i="1"/>
  <c r="AR477" i="1"/>
  <c r="AR478" i="1"/>
  <c r="AR479" i="1"/>
  <c r="AR480" i="1"/>
  <c r="AR481" i="1"/>
  <c r="AR483" i="1"/>
  <c r="AR484" i="1"/>
  <c r="AR485" i="1"/>
  <c r="AR486" i="1"/>
  <c r="AR487" i="1"/>
  <c r="AR488" i="1"/>
  <c r="AR490" i="1"/>
  <c r="AR491" i="1"/>
  <c r="AR492" i="1"/>
  <c r="AR493" i="1"/>
  <c r="AR494" i="1"/>
  <c r="AR495" i="1"/>
  <c r="AR497" i="1"/>
  <c r="AR498" i="1"/>
  <c r="AR499" i="1"/>
  <c r="AR500" i="1"/>
  <c r="AR501" i="1"/>
  <c r="AR502" i="1"/>
  <c r="AR504" i="1"/>
  <c r="AR505" i="1"/>
  <c r="AR506" i="1"/>
  <c r="AR507" i="1"/>
  <c r="AR508" i="1"/>
  <c r="AR509" i="1"/>
  <c r="AR511" i="1"/>
  <c r="AR512" i="1"/>
  <c r="AR513" i="1"/>
  <c r="AR514" i="1"/>
  <c r="AR515" i="1"/>
  <c r="AR516" i="1"/>
  <c r="AR518" i="1"/>
  <c r="AR519" i="1"/>
  <c r="AR520" i="1"/>
  <c r="AR521" i="1"/>
  <c r="AR522" i="1"/>
  <c r="AR523" i="1"/>
  <c r="AR525" i="1"/>
  <c r="AR526" i="1"/>
  <c r="AR527" i="1"/>
  <c r="AR528" i="1"/>
  <c r="AR529" i="1"/>
  <c r="AR530" i="1"/>
  <c r="AR532" i="1"/>
  <c r="AR533" i="1"/>
  <c r="AR534" i="1"/>
  <c r="AR535" i="1"/>
  <c r="AR536" i="1"/>
  <c r="AR537" i="1"/>
  <c r="AR539" i="1"/>
  <c r="AR540" i="1"/>
  <c r="AR541" i="1"/>
  <c r="AR542" i="1"/>
  <c r="AR543" i="1"/>
  <c r="AR544" i="1"/>
  <c r="AR546" i="1"/>
  <c r="AR547" i="1"/>
  <c r="AR548" i="1"/>
  <c r="AR549" i="1"/>
  <c r="AR550" i="1"/>
  <c r="AR551" i="1"/>
  <c r="AR553" i="1"/>
  <c r="AR554" i="1"/>
  <c r="AR555" i="1"/>
  <c r="AR556" i="1"/>
  <c r="AR557" i="1"/>
  <c r="AR558" i="1"/>
  <c r="AR560" i="1"/>
  <c r="AR561" i="1"/>
  <c r="AR562" i="1"/>
  <c r="AR563" i="1"/>
  <c r="AR564" i="1"/>
  <c r="AR565" i="1"/>
  <c r="AR567" i="1"/>
  <c r="AR568" i="1"/>
  <c r="AR569" i="1"/>
  <c r="AR570" i="1"/>
  <c r="AR571" i="1"/>
  <c r="AR572" i="1"/>
  <c r="AR574" i="1"/>
  <c r="AR575" i="1"/>
  <c r="AR576" i="1"/>
  <c r="AR577" i="1"/>
  <c r="AR578" i="1"/>
  <c r="AR579" i="1"/>
  <c r="AR581" i="1"/>
  <c r="AR582" i="1"/>
  <c r="AR583" i="1"/>
  <c r="AR584" i="1"/>
  <c r="AR585" i="1"/>
  <c r="AR586" i="1"/>
  <c r="AR588" i="1"/>
  <c r="AR589" i="1"/>
  <c r="AR590" i="1"/>
  <c r="AR591" i="1"/>
  <c r="AR592" i="1"/>
  <c r="AR593" i="1"/>
  <c r="AR595" i="1"/>
  <c r="AR596" i="1"/>
  <c r="AR597" i="1"/>
  <c r="AR598" i="1"/>
  <c r="AR599" i="1"/>
  <c r="AR600" i="1"/>
  <c r="AR602" i="1"/>
  <c r="AR603" i="1"/>
  <c r="AR604" i="1"/>
  <c r="AR605" i="1"/>
  <c r="AR606" i="1"/>
  <c r="AR607" i="1"/>
  <c r="AR609" i="1"/>
  <c r="AR610" i="1"/>
  <c r="AR611" i="1"/>
  <c r="AR612" i="1"/>
  <c r="AR613" i="1"/>
  <c r="AR614" i="1"/>
  <c r="AR616" i="1"/>
  <c r="AR617" i="1"/>
  <c r="AR618" i="1"/>
  <c r="AR619" i="1"/>
  <c r="AR620" i="1"/>
  <c r="AR621" i="1"/>
  <c r="AR623" i="1"/>
  <c r="AR624" i="1"/>
  <c r="AR625" i="1"/>
  <c r="AR626" i="1"/>
  <c r="AR627" i="1"/>
  <c r="AR628" i="1"/>
  <c r="AR630" i="1"/>
  <c r="AR631" i="1"/>
  <c r="AR632" i="1"/>
  <c r="AR633" i="1"/>
  <c r="AR634" i="1"/>
  <c r="AR635" i="1"/>
  <c r="AR637" i="1"/>
  <c r="AR638" i="1"/>
  <c r="AR639" i="1"/>
  <c r="AR640" i="1"/>
  <c r="AR641" i="1"/>
  <c r="AR642" i="1"/>
  <c r="AR644" i="1"/>
  <c r="AR645" i="1"/>
  <c r="AR646" i="1"/>
  <c r="AR647" i="1"/>
  <c r="AR648" i="1"/>
  <c r="AR649" i="1"/>
  <c r="AR651" i="1"/>
  <c r="AR652" i="1"/>
  <c r="AR653" i="1"/>
  <c r="AR654" i="1"/>
  <c r="AR655" i="1"/>
  <c r="AR656" i="1"/>
  <c r="AR658" i="1"/>
  <c r="AR659" i="1"/>
  <c r="AR660" i="1"/>
  <c r="AR661" i="1"/>
  <c r="AR662" i="1"/>
  <c r="AR663" i="1"/>
  <c r="AR665" i="1"/>
  <c r="AR666" i="1"/>
  <c r="AR667" i="1"/>
  <c r="AR668" i="1"/>
  <c r="AR669" i="1"/>
  <c r="AR670" i="1"/>
  <c r="AR672" i="1"/>
  <c r="AR673" i="1"/>
  <c r="AR674" i="1"/>
  <c r="AR675" i="1"/>
  <c r="AR676" i="1"/>
  <c r="AR677" i="1"/>
  <c r="AR679" i="1"/>
  <c r="AR680" i="1"/>
  <c r="AR681" i="1"/>
  <c r="AR682" i="1"/>
  <c r="AR683" i="1"/>
  <c r="AR684" i="1"/>
  <c r="AR686" i="1"/>
  <c r="AR687" i="1"/>
  <c r="AR688" i="1"/>
  <c r="AR689" i="1"/>
  <c r="AR690" i="1"/>
  <c r="AR691" i="1"/>
  <c r="AR693" i="1"/>
  <c r="AR694" i="1"/>
  <c r="AR695" i="1"/>
  <c r="AR696" i="1"/>
  <c r="AR697" i="1"/>
  <c r="AR698" i="1"/>
  <c r="AR700" i="1"/>
  <c r="AR701" i="1"/>
  <c r="AR702" i="1"/>
  <c r="AR703" i="1"/>
  <c r="AR704" i="1"/>
  <c r="AR705" i="1"/>
  <c r="AR707" i="1"/>
  <c r="AR708" i="1"/>
  <c r="AR709" i="1"/>
  <c r="AR710" i="1"/>
  <c r="AR711" i="1"/>
  <c r="AR712" i="1"/>
  <c r="AR714" i="1"/>
  <c r="AR715" i="1"/>
  <c r="AR716" i="1"/>
  <c r="AR717" i="1"/>
  <c r="AR718" i="1"/>
  <c r="AR719" i="1"/>
  <c r="AR721" i="1"/>
  <c r="AR722" i="1"/>
  <c r="AR723" i="1"/>
  <c r="AR724" i="1"/>
  <c r="AR725" i="1"/>
  <c r="AR726" i="1"/>
  <c r="AR728" i="1"/>
  <c r="AR729" i="1"/>
  <c r="AR730" i="1"/>
  <c r="AR731" i="1"/>
  <c r="AR732" i="1"/>
  <c r="AR733" i="1"/>
  <c r="AR735" i="1"/>
  <c r="AR736" i="1"/>
  <c r="AR737" i="1"/>
  <c r="AR738" i="1"/>
  <c r="AR739" i="1"/>
  <c r="AR740" i="1"/>
  <c r="AR742" i="1"/>
  <c r="AR743" i="1"/>
  <c r="AR744" i="1"/>
  <c r="AR745" i="1"/>
  <c r="AR746" i="1"/>
  <c r="AR747" i="1"/>
  <c r="AR749" i="1"/>
  <c r="AR750" i="1"/>
  <c r="AR751" i="1"/>
  <c r="AR752" i="1"/>
  <c r="AR753" i="1"/>
  <c r="AR754" i="1"/>
  <c r="AR756" i="1"/>
  <c r="AR757" i="1"/>
  <c r="AR758" i="1"/>
  <c r="AR759" i="1"/>
  <c r="AR760" i="1"/>
  <c r="AR761" i="1"/>
  <c r="AR763" i="1"/>
  <c r="AR764" i="1"/>
  <c r="AR765" i="1"/>
  <c r="AR766" i="1"/>
  <c r="AR767" i="1"/>
  <c r="AR768" i="1"/>
  <c r="AR770" i="1"/>
  <c r="AR771" i="1"/>
  <c r="AR772" i="1"/>
  <c r="AR773" i="1"/>
  <c r="AR774" i="1"/>
  <c r="AR775" i="1"/>
  <c r="AR777" i="1"/>
  <c r="AR778" i="1"/>
  <c r="AR786" i="1"/>
  <c r="AR787" i="1"/>
  <c r="AR788" i="1"/>
  <c r="AR789" i="1"/>
  <c r="AR791" i="1"/>
  <c r="AR792" i="1"/>
  <c r="AR793" i="1"/>
  <c r="AR794" i="1"/>
  <c r="AR795" i="1"/>
  <c r="AR796" i="1"/>
  <c r="AR798" i="1"/>
  <c r="AR799" i="1"/>
  <c r="AR800" i="1"/>
  <c r="AR801" i="1"/>
  <c r="AR802" i="1"/>
  <c r="AR803" i="1"/>
  <c r="AR805" i="1"/>
  <c r="AR806" i="1"/>
  <c r="AR807" i="1"/>
  <c r="AR808" i="1"/>
  <c r="AR809" i="1"/>
  <c r="AR810" i="1"/>
  <c r="AR812" i="1"/>
  <c r="AR813" i="1"/>
  <c r="AR814" i="1"/>
  <c r="AR815" i="1"/>
  <c r="AR816" i="1"/>
  <c r="AR817" i="1"/>
  <c r="AR819" i="1"/>
  <c r="AR820" i="1"/>
  <c r="AR821" i="1"/>
  <c r="AR822" i="1"/>
  <c r="AR823" i="1"/>
  <c r="AR824" i="1"/>
  <c r="AR826" i="1"/>
  <c r="AR827" i="1"/>
  <c r="AR828" i="1"/>
  <c r="AR829" i="1"/>
  <c r="AR830" i="1"/>
  <c r="AR831" i="1"/>
  <c r="AR833" i="1"/>
  <c r="AR834" i="1"/>
  <c r="AR835" i="1"/>
  <c r="AR836" i="1"/>
  <c r="AR837" i="1"/>
  <c r="AR838" i="1"/>
  <c r="AR840" i="1"/>
  <c r="AR841" i="1"/>
  <c r="AR842" i="1"/>
  <c r="AR843" i="1"/>
  <c r="AR844" i="1"/>
  <c r="AR845" i="1"/>
  <c r="AR847" i="1"/>
  <c r="AR848" i="1"/>
  <c r="AR849" i="1"/>
  <c r="AR850" i="1"/>
  <c r="AR851" i="1"/>
  <c r="AR852" i="1"/>
  <c r="AR854" i="1"/>
  <c r="AR855" i="1"/>
  <c r="AR856" i="1"/>
  <c r="AR857" i="1"/>
  <c r="AR858" i="1"/>
  <c r="AR859" i="1"/>
  <c r="AR861" i="1"/>
  <c r="AR862" i="1"/>
  <c r="AR863" i="1"/>
  <c r="AR864" i="1"/>
  <c r="AR865" i="1"/>
  <c r="AR866" i="1"/>
  <c r="AR868" i="1"/>
  <c r="AR869" i="1"/>
  <c r="AR870" i="1"/>
  <c r="AR871" i="1"/>
  <c r="AR872" i="1"/>
  <c r="AR873" i="1"/>
  <c r="AR875" i="1"/>
  <c r="AR876" i="1"/>
  <c r="AR877" i="1"/>
  <c r="AR878" i="1"/>
  <c r="AR879" i="1"/>
  <c r="AR880" i="1"/>
  <c r="AR882" i="1"/>
  <c r="AR883" i="1"/>
  <c r="AR884" i="1"/>
  <c r="AR885" i="1"/>
  <c r="AR886" i="1"/>
  <c r="AR887" i="1"/>
  <c r="AR889" i="1"/>
  <c r="AR890" i="1"/>
  <c r="AR891" i="1"/>
  <c r="AR892" i="1"/>
  <c r="AR893" i="1"/>
  <c r="AR894" i="1"/>
  <c r="AR896" i="1"/>
  <c r="AR897" i="1"/>
  <c r="AR898" i="1"/>
  <c r="AR899" i="1"/>
  <c r="AR900" i="1"/>
  <c r="AR901" i="1"/>
  <c r="AR903" i="1"/>
  <c r="AR904" i="1"/>
  <c r="AR905" i="1"/>
  <c r="AR906" i="1"/>
  <c r="AR907" i="1"/>
  <c r="AR908" i="1"/>
  <c r="AR910" i="1"/>
  <c r="AR911" i="1"/>
  <c r="AR912" i="1"/>
  <c r="AR913" i="1"/>
  <c r="AR914" i="1"/>
  <c r="AR915" i="1"/>
  <c r="AR917" i="1"/>
  <c r="AR918" i="1"/>
  <c r="AR919" i="1"/>
  <c r="AR920" i="1"/>
  <c r="AR921" i="1"/>
  <c r="AR922" i="1"/>
  <c r="AR924" i="1"/>
  <c r="AR925" i="1"/>
  <c r="AR926" i="1"/>
  <c r="AR927" i="1"/>
  <c r="AR928" i="1"/>
  <c r="AR929" i="1"/>
  <c r="AR931" i="1"/>
  <c r="AR932" i="1"/>
  <c r="AR933" i="1"/>
  <c r="AR934" i="1"/>
  <c r="AR935" i="1"/>
  <c r="AR936" i="1"/>
  <c r="AR938" i="1"/>
  <c r="AR939" i="1"/>
  <c r="AR940" i="1"/>
  <c r="AR941" i="1"/>
  <c r="AR942" i="1"/>
  <c r="AR943" i="1"/>
  <c r="AR945" i="1"/>
  <c r="AR946" i="1"/>
  <c r="AR947" i="1"/>
  <c r="AR948" i="1"/>
  <c r="AR949" i="1"/>
  <c r="AR950" i="1"/>
  <c r="AR952" i="1"/>
  <c r="AR953" i="1"/>
  <c r="AR954" i="1"/>
  <c r="AR955" i="1"/>
  <c r="AR956" i="1"/>
  <c r="AR957" i="1"/>
  <c r="AR959" i="1"/>
  <c r="AR960" i="1"/>
  <c r="AR961" i="1"/>
  <c r="AR962" i="1"/>
  <c r="AR963" i="1"/>
  <c r="AR964" i="1"/>
  <c r="AR966" i="1"/>
  <c r="AR967" i="1"/>
  <c r="AR968" i="1"/>
  <c r="AR969" i="1"/>
  <c r="AR970" i="1"/>
  <c r="AR971" i="1"/>
  <c r="AR973" i="1"/>
  <c r="AR974" i="1"/>
  <c r="AR975" i="1"/>
  <c r="AR976" i="1"/>
  <c r="AR977" i="1"/>
  <c r="AR978" i="1"/>
  <c r="AR980" i="1"/>
  <c r="AR981" i="1"/>
  <c r="AR982" i="1"/>
  <c r="AR983" i="1"/>
  <c r="AR984" i="1"/>
  <c r="AR985" i="1"/>
  <c r="AR987" i="1"/>
  <c r="AR988" i="1"/>
  <c r="AR989" i="1"/>
  <c r="AR990" i="1"/>
  <c r="AR991" i="1"/>
  <c r="AR992" i="1"/>
  <c r="AR994" i="1"/>
  <c r="AR995" i="1"/>
  <c r="AR996" i="1"/>
  <c r="AR997" i="1"/>
  <c r="AR998" i="1"/>
  <c r="AR999" i="1"/>
  <c r="AR1001" i="1"/>
  <c r="AR1002" i="1"/>
  <c r="AR1003" i="1"/>
  <c r="AR1004" i="1"/>
  <c r="AR1005" i="1"/>
  <c r="AR1006" i="1"/>
  <c r="AR1008" i="1"/>
  <c r="AR1009" i="1"/>
  <c r="AR1010" i="1"/>
  <c r="AR1011" i="1"/>
  <c r="AR1012" i="1"/>
  <c r="AR1013" i="1"/>
  <c r="AR1015" i="1"/>
  <c r="AR1016" i="1"/>
  <c r="AR1017" i="1"/>
  <c r="AR1018" i="1"/>
  <c r="AR1019" i="1"/>
  <c r="AR1020" i="1"/>
  <c r="AR1022" i="1"/>
  <c r="AR1023" i="1"/>
  <c r="AR1024" i="1"/>
  <c r="AR1025" i="1"/>
  <c r="AR1026" i="1"/>
  <c r="AR1027" i="1"/>
  <c r="AR1029" i="1"/>
  <c r="AR1030" i="1"/>
  <c r="AR1031" i="1"/>
  <c r="AR1032" i="1"/>
  <c r="AR1033" i="1"/>
  <c r="AR1034" i="1"/>
  <c r="AR1036" i="1"/>
  <c r="AR1037" i="1"/>
  <c r="AR1038" i="1"/>
  <c r="AR1039" i="1"/>
  <c r="AR1040" i="1"/>
  <c r="AR1041" i="1"/>
  <c r="AR1043" i="1"/>
  <c r="AR1044" i="1"/>
  <c r="AR1045" i="1"/>
  <c r="AR1046" i="1"/>
  <c r="AR1047" i="1"/>
  <c r="AR1048" i="1"/>
  <c r="AR1050" i="1"/>
  <c r="AR1051" i="1"/>
  <c r="AR1052" i="1"/>
  <c r="AR1053" i="1"/>
  <c r="AR1054" i="1"/>
  <c r="AR1055" i="1"/>
  <c r="AR1057" i="1"/>
  <c r="AR1058" i="1"/>
  <c r="AR1059" i="1"/>
  <c r="AR1060" i="1"/>
  <c r="AR1061" i="1"/>
  <c r="AR1062" i="1"/>
  <c r="AR1064" i="1"/>
  <c r="AR1065" i="1"/>
  <c r="AR1066" i="1"/>
  <c r="AR1067" i="1"/>
  <c r="AR1068" i="1"/>
  <c r="AR1069" i="1"/>
  <c r="AR1071" i="1"/>
  <c r="AR1072" i="1"/>
  <c r="AR1073" i="1"/>
  <c r="AR1074" i="1"/>
  <c r="AR1075" i="1"/>
  <c r="AR1076" i="1"/>
  <c r="AR1078" i="1"/>
  <c r="AR1079" i="1"/>
  <c r="AR1080" i="1"/>
  <c r="AR1081" i="1"/>
  <c r="AR1082" i="1"/>
  <c r="AR1083" i="1"/>
  <c r="AR1085" i="1"/>
  <c r="AR1086" i="1"/>
  <c r="AR1087" i="1"/>
  <c r="AR1088" i="1"/>
  <c r="AR1089" i="1"/>
  <c r="AR1090" i="1"/>
  <c r="AR1092" i="1"/>
  <c r="AR1093" i="1"/>
  <c r="AR1094" i="1"/>
  <c r="AR1095" i="1"/>
  <c r="AR1096" i="1"/>
  <c r="AR1097" i="1"/>
  <c r="AR1099" i="1"/>
  <c r="AR1100" i="1"/>
  <c r="AR1101" i="1"/>
  <c r="AR1102" i="1"/>
  <c r="AR1103" i="1"/>
  <c r="AR1104" i="1"/>
  <c r="AR1106" i="1"/>
  <c r="AR1107" i="1"/>
  <c r="AR1108" i="1"/>
  <c r="AR1109" i="1"/>
  <c r="AR1110" i="1"/>
  <c r="AR1111" i="1"/>
  <c r="AR1113" i="1"/>
  <c r="AR1114" i="1"/>
  <c r="AR1115" i="1"/>
  <c r="AR1116" i="1"/>
  <c r="AR1117" i="1"/>
  <c r="AR1118" i="1"/>
  <c r="AR1120" i="1"/>
  <c r="AR1121" i="1"/>
  <c r="AR1122" i="1"/>
  <c r="AR1123" i="1"/>
  <c r="AR1124" i="1"/>
  <c r="AR1125" i="1"/>
  <c r="AR1127" i="1"/>
  <c r="AR1128" i="1"/>
  <c r="AR1129" i="1"/>
  <c r="AR1130" i="1"/>
  <c r="AR1131" i="1"/>
  <c r="AR1132" i="1"/>
  <c r="AR1134" i="1"/>
  <c r="AR1135" i="1"/>
  <c r="AR1136" i="1"/>
  <c r="AR1137" i="1"/>
  <c r="AR1138" i="1"/>
  <c r="AR1139" i="1"/>
  <c r="AR1141" i="1"/>
  <c r="AR1142" i="1"/>
  <c r="AR1143" i="1"/>
  <c r="AR1144" i="1"/>
  <c r="AR1145" i="1"/>
  <c r="AR1146" i="1"/>
  <c r="AR1148" i="1"/>
  <c r="AR1149" i="1"/>
  <c r="AR1150" i="1"/>
  <c r="AR1151" i="1"/>
  <c r="AR1152" i="1"/>
  <c r="AR1153" i="1"/>
  <c r="AR1155" i="1"/>
  <c r="AR1156" i="1"/>
  <c r="AR1157" i="1"/>
  <c r="AR1158" i="1"/>
  <c r="AR1159" i="1"/>
  <c r="AR1160" i="1"/>
  <c r="AR1162" i="1"/>
  <c r="AR1163" i="1"/>
  <c r="AR1164" i="1"/>
  <c r="AR1165" i="1"/>
  <c r="AR1166" i="1"/>
  <c r="AR1167" i="1"/>
  <c r="AR1169" i="1"/>
  <c r="AR1170" i="1"/>
  <c r="AR1171" i="1"/>
  <c r="AR1172" i="1"/>
  <c r="AR1173" i="1"/>
  <c r="AR1174" i="1"/>
  <c r="AR1176" i="1"/>
  <c r="AR1177" i="1"/>
  <c r="AR1178" i="1"/>
  <c r="AR1179" i="1"/>
  <c r="AR1180" i="1"/>
  <c r="AR1181" i="1"/>
  <c r="AR1183" i="1"/>
  <c r="AR1184" i="1"/>
  <c r="AR1185" i="1"/>
  <c r="AR1186" i="1"/>
  <c r="AR1187" i="1"/>
  <c r="AR1188" i="1"/>
  <c r="AR1190" i="1"/>
  <c r="AR1191" i="1"/>
  <c r="AR1192" i="1"/>
  <c r="AR1193" i="1"/>
  <c r="AR1194" i="1"/>
  <c r="AR1195" i="1"/>
  <c r="AR1197" i="1"/>
  <c r="AR1198" i="1"/>
  <c r="AR1199" i="1"/>
  <c r="AR1200" i="1"/>
  <c r="AR1201" i="1"/>
  <c r="AR1202" i="1"/>
  <c r="AR1204" i="1"/>
  <c r="AR1205" i="1"/>
  <c r="AR1206" i="1"/>
  <c r="AR1207" i="1"/>
  <c r="AR1208" i="1"/>
  <c r="AR1209" i="1"/>
  <c r="AR1211" i="1"/>
  <c r="AR1212" i="1"/>
  <c r="AR1213" i="1"/>
  <c r="AR1214" i="1"/>
  <c r="AR1215" i="1"/>
  <c r="AR1216" i="1"/>
  <c r="AR1218" i="1"/>
  <c r="AR1219" i="1"/>
  <c r="AR1220" i="1"/>
  <c r="AR1221" i="1"/>
  <c r="AR1222" i="1"/>
  <c r="AR1223" i="1"/>
  <c r="AR1225" i="1"/>
  <c r="AR1226" i="1"/>
  <c r="AR1227" i="1"/>
  <c r="AR1228" i="1"/>
  <c r="AR1229" i="1"/>
  <c r="AR1230" i="1"/>
  <c r="AR1232" i="1"/>
  <c r="AR1233" i="1"/>
  <c r="AR1234" i="1"/>
  <c r="AR1235" i="1"/>
  <c r="AR1236" i="1"/>
  <c r="AR1237" i="1"/>
  <c r="AR1239" i="1"/>
  <c r="AR1240" i="1"/>
  <c r="AR1241" i="1"/>
  <c r="AR1242" i="1"/>
  <c r="AR1243" i="1"/>
  <c r="AR1244" i="1"/>
  <c r="AR1246" i="1"/>
  <c r="AR1247" i="1"/>
  <c r="AR1248" i="1"/>
  <c r="AR1249" i="1"/>
  <c r="AR1250" i="1"/>
  <c r="AR1251" i="1"/>
  <c r="AR1253" i="1"/>
  <c r="AR1254" i="1"/>
  <c r="AR1255" i="1"/>
  <c r="AR1256" i="1"/>
  <c r="AR1257" i="1"/>
  <c r="AR1258" i="1"/>
  <c r="AR1260" i="1"/>
  <c r="AR1261" i="1"/>
  <c r="AR1262" i="1"/>
  <c r="AR1263" i="1"/>
  <c r="AR1264" i="1"/>
  <c r="AR1265" i="1"/>
  <c r="AR1267" i="1"/>
  <c r="AR1268" i="1"/>
  <c r="AR1269" i="1"/>
  <c r="AR1270" i="1"/>
  <c r="AR1271" i="1"/>
  <c r="AR1272" i="1"/>
  <c r="AR1274" i="1"/>
  <c r="AR1275" i="1"/>
  <c r="AR1276" i="1"/>
  <c r="AR1277" i="1"/>
  <c r="AR1278" i="1"/>
  <c r="AR1279" i="1"/>
  <c r="AR1281" i="1"/>
  <c r="AR1282" i="1"/>
  <c r="AR1283" i="1"/>
  <c r="AR1284" i="1"/>
  <c r="AR1285" i="1"/>
  <c r="AR1286" i="1"/>
  <c r="AR1288" i="1"/>
  <c r="AR1289" i="1"/>
  <c r="AR1290" i="1"/>
  <c r="AR1291" i="1"/>
  <c r="AR1292" i="1"/>
  <c r="AR1293" i="1"/>
  <c r="AR1295" i="1"/>
  <c r="AR1296" i="1"/>
  <c r="AR1297" i="1"/>
  <c r="AR1298" i="1"/>
  <c r="AR1299" i="1"/>
  <c r="AR1300" i="1"/>
  <c r="AR1302" i="1"/>
  <c r="AR1303" i="1"/>
  <c r="AR1304" i="1"/>
  <c r="AR1305" i="1"/>
  <c r="AR1306" i="1"/>
  <c r="AR1307" i="1"/>
  <c r="AR1309" i="1"/>
  <c r="AR1310" i="1"/>
  <c r="AR1311" i="1"/>
  <c r="AR1312" i="1"/>
  <c r="AR1313" i="1"/>
  <c r="AR1314" i="1"/>
  <c r="AR1316" i="1"/>
  <c r="AR1317" i="1"/>
  <c r="AR1318" i="1"/>
  <c r="AR1319" i="1"/>
  <c r="AR1320" i="1"/>
  <c r="AR1321" i="1"/>
  <c r="AR1323" i="1"/>
  <c r="AR1324" i="1"/>
  <c r="AR1325" i="1"/>
  <c r="AR1326" i="1"/>
  <c r="AR1327" i="1"/>
  <c r="AR1328" i="1"/>
  <c r="AR1330" i="1"/>
  <c r="AR1331" i="1"/>
  <c r="AR1332" i="1"/>
  <c r="AR1333" i="1"/>
  <c r="AR1334" i="1"/>
  <c r="AR1335" i="1"/>
  <c r="AR1337" i="1"/>
  <c r="AR1338" i="1"/>
  <c r="AR1339" i="1"/>
  <c r="AR1340" i="1"/>
  <c r="AR1341" i="1"/>
  <c r="AR1342" i="1"/>
  <c r="AR1344" i="1"/>
  <c r="AR1345" i="1"/>
  <c r="AR1346" i="1"/>
  <c r="AR1347" i="1"/>
  <c r="AR1348" i="1"/>
  <c r="AR1349" i="1"/>
  <c r="AR1351" i="1"/>
  <c r="AR1352" i="1"/>
  <c r="AR1353" i="1"/>
  <c r="AR1354" i="1"/>
  <c r="AR1355" i="1"/>
  <c r="AR1356" i="1"/>
  <c r="AR1358" i="1"/>
  <c r="AR1359" i="1"/>
  <c r="AR1360" i="1"/>
  <c r="AR1361" i="1"/>
  <c r="AR1362" i="1"/>
  <c r="AR1363" i="1"/>
  <c r="AR1365" i="1"/>
  <c r="AR1366" i="1"/>
  <c r="AR1367" i="1"/>
  <c r="AR1368" i="1"/>
  <c r="AR1369" i="1"/>
  <c r="AR1370" i="1"/>
  <c r="AR1372" i="1"/>
  <c r="AR1373" i="1"/>
  <c r="AR1374" i="1"/>
  <c r="AR1375" i="1"/>
  <c r="AR1376" i="1"/>
  <c r="AR1377" i="1"/>
  <c r="AR1379" i="1"/>
  <c r="AR1380" i="1"/>
  <c r="AR1381" i="1"/>
  <c r="AR1382" i="1"/>
  <c r="AR1383" i="1"/>
  <c r="AR1384" i="1"/>
  <c r="AR1386" i="1"/>
  <c r="AR1387" i="1"/>
  <c r="AR1388" i="1"/>
  <c r="AR1389" i="1"/>
  <c r="AR1390" i="1"/>
  <c r="AR1391" i="1"/>
  <c r="AR1393" i="1"/>
  <c r="AR1394" i="1"/>
  <c r="AR1395" i="1"/>
  <c r="AR1396" i="1"/>
  <c r="AR1397" i="1"/>
  <c r="AR1398" i="1"/>
  <c r="AR1400" i="1"/>
  <c r="AR1401" i="1"/>
  <c r="AR1402" i="1"/>
  <c r="AR1403" i="1"/>
  <c r="AR1404" i="1"/>
  <c r="AR1405" i="1"/>
  <c r="AR1407" i="1"/>
  <c r="AR1408" i="1"/>
  <c r="AR1409" i="1"/>
  <c r="AR1410" i="1"/>
  <c r="AR1411" i="1"/>
  <c r="AR1412" i="1"/>
  <c r="AR1414" i="1"/>
  <c r="AR1415" i="1"/>
  <c r="AR1423" i="1"/>
  <c r="AR1424" i="1"/>
  <c r="AR1425" i="1"/>
  <c r="AR1426" i="1"/>
  <c r="AR1428" i="1"/>
  <c r="AR1429" i="1"/>
  <c r="AR1430" i="1"/>
  <c r="AR1431" i="1"/>
  <c r="AR1432" i="1"/>
  <c r="AR1433" i="1"/>
  <c r="AR1435" i="1"/>
  <c r="AR1436" i="1"/>
  <c r="AR1437" i="1"/>
  <c r="AR1438" i="1"/>
  <c r="AR1439" i="1"/>
  <c r="AR1440" i="1"/>
  <c r="AR1442" i="1"/>
  <c r="AR1443" i="1"/>
  <c r="AR1444" i="1"/>
  <c r="AR1445" i="1"/>
  <c r="AR1446" i="1"/>
  <c r="AR1447" i="1"/>
  <c r="AR1449" i="1"/>
  <c r="AR1450" i="1"/>
  <c r="AR1451" i="1"/>
  <c r="AR1452" i="1"/>
  <c r="AR1453" i="1"/>
  <c r="AR1454" i="1"/>
  <c r="AR1456" i="1"/>
  <c r="AR1457" i="1"/>
  <c r="AR1458" i="1"/>
  <c r="AR1459" i="1"/>
  <c r="AR1460" i="1"/>
  <c r="AR1461" i="1"/>
  <c r="AR1463" i="1"/>
  <c r="AR1464" i="1"/>
  <c r="AR1465" i="1"/>
  <c r="AR1466" i="1"/>
  <c r="AR1467" i="1"/>
  <c r="AR1468" i="1"/>
  <c r="AR1470" i="1"/>
  <c r="AR1471" i="1"/>
  <c r="AR1472" i="1"/>
  <c r="AR1473" i="1"/>
  <c r="AR1474" i="1"/>
  <c r="AR1475" i="1"/>
  <c r="AR1477" i="1"/>
  <c r="AR1478" i="1"/>
  <c r="AR1479" i="1"/>
  <c r="AR1480" i="1"/>
  <c r="AR1481" i="1"/>
  <c r="AR1482" i="1"/>
  <c r="AR1484" i="1"/>
  <c r="AR1485" i="1"/>
  <c r="AR1486" i="1"/>
  <c r="AR1487" i="1"/>
  <c r="AR1488" i="1"/>
  <c r="AR1489" i="1"/>
  <c r="AR1491" i="1"/>
  <c r="AR1492" i="1"/>
  <c r="AR1493" i="1"/>
  <c r="AR1494" i="1"/>
  <c r="AR1495" i="1"/>
  <c r="AR1496" i="1"/>
  <c r="AR1498" i="1"/>
  <c r="AR1499" i="1"/>
  <c r="AR1500" i="1"/>
  <c r="AR1501" i="1"/>
  <c r="AR1502" i="1"/>
  <c r="AR1503" i="1"/>
  <c r="AR1505" i="1"/>
  <c r="AR1506" i="1"/>
  <c r="AR1507" i="1"/>
  <c r="AR1508" i="1"/>
  <c r="AR1509" i="1"/>
  <c r="AR1510" i="1"/>
  <c r="AR1512" i="1"/>
  <c r="AR1513" i="1"/>
  <c r="AR1514" i="1"/>
  <c r="AR1515" i="1"/>
  <c r="AR1516" i="1"/>
  <c r="AR1517" i="1"/>
  <c r="AR1519" i="1"/>
  <c r="AR1520" i="1"/>
  <c r="AR1521" i="1"/>
  <c r="AR1522" i="1"/>
  <c r="AR1523" i="1"/>
  <c r="AR1524" i="1"/>
  <c r="AR1526" i="1"/>
  <c r="AR1527" i="1"/>
  <c r="AR1528" i="1"/>
  <c r="AR1529" i="1"/>
  <c r="AR1530" i="1"/>
  <c r="AR1531" i="1"/>
  <c r="AR1533" i="1"/>
  <c r="AR1534" i="1"/>
  <c r="AR1535" i="1"/>
  <c r="AR1536" i="1"/>
  <c r="AR1537" i="1"/>
  <c r="AR1538" i="1"/>
  <c r="AR1540" i="1"/>
  <c r="AR1541" i="1"/>
  <c r="AR1542" i="1"/>
  <c r="AR1543" i="1"/>
  <c r="AR1544" i="1"/>
  <c r="AR1545" i="1"/>
  <c r="AR1547" i="1"/>
  <c r="AR1548" i="1"/>
  <c r="AR1549" i="1"/>
  <c r="AR1550" i="1"/>
  <c r="AR1551" i="1"/>
  <c r="AR1552" i="1"/>
  <c r="AR1554" i="1"/>
  <c r="AR1555" i="1"/>
  <c r="AR1556" i="1"/>
  <c r="AR1557" i="1"/>
  <c r="AR1558" i="1"/>
  <c r="AR1559" i="1"/>
  <c r="AR1561" i="1"/>
  <c r="AR1562" i="1"/>
  <c r="AR1563" i="1"/>
  <c r="AR1564" i="1"/>
  <c r="AR1565" i="1"/>
  <c r="AR1566" i="1"/>
  <c r="AR1568" i="1"/>
  <c r="AR1569" i="1"/>
  <c r="AR1570" i="1"/>
  <c r="AR1571" i="1"/>
  <c r="AR1572" i="1"/>
  <c r="AR1573" i="1"/>
  <c r="AR1575" i="1"/>
  <c r="AR1576" i="1"/>
  <c r="AR1577" i="1"/>
  <c r="AR1578" i="1"/>
  <c r="AR1579" i="1"/>
  <c r="AR1580" i="1"/>
  <c r="AR1582" i="1"/>
  <c r="AR1583" i="1"/>
  <c r="AR1584" i="1"/>
  <c r="AR1585" i="1"/>
  <c r="AR1586" i="1"/>
  <c r="AR1587" i="1"/>
  <c r="AR1589" i="1"/>
  <c r="AR1590" i="1"/>
  <c r="AR1591" i="1"/>
  <c r="AR1592" i="1"/>
  <c r="AR1593" i="1"/>
  <c r="AR1594" i="1"/>
  <c r="AR1596" i="1"/>
  <c r="AR1597" i="1"/>
  <c r="AR1598" i="1"/>
  <c r="AR1599" i="1"/>
  <c r="AR1600" i="1"/>
  <c r="AR1601" i="1"/>
  <c r="AR1603" i="1"/>
  <c r="AR1604" i="1"/>
  <c r="AR1605" i="1"/>
  <c r="AR1606" i="1"/>
  <c r="AR1607" i="1"/>
  <c r="AR1608" i="1"/>
  <c r="AR1610" i="1"/>
  <c r="AR1611" i="1"/>
  <c r="AR1612" i="1"/>
  <c r="AR1613" i="1"/>
  <c r="AR1614" i="1"/>
  <c r="AR1615" i="1"/>
  <c r="AR1617" i="1"/>
  <c r="AR1618" i="1"/>
  <c r="AR1619" i="1"/>
  <c r="AR1620" i="1"/>
  <c r="AR1621" i="1"/>
  <c r="AR1622" i="1"/>
  <c r="AR1624" i="1"/>
  <c r="AR1625" i="1"/>
  <c r="AR1626" i="1"/>
  <c r="AR1627" i="1"/>
  <c r="AR1628" i="1"/>
  <c r="AR1629" i="1"/>
  <c r="AR1631" i="1"/>
  <c r="AR1632" i="1"/>
  <c r="AR1633" i="1"/>
  <c r="AR1634" i="1"/>
  <c r="AR1635" i="1"/>
  <c r="AR1636" i="1"/>
  <c r="AR1638" i="1"/>
  <c r="AR1639" i="1"/>
  <c r="AR1640" i="1"/>
  <c r="AR1641" i="1"/>
  <c r="AR1642" i="1"/>
  <c r="AR1643" i="1"/>
  <c r="AR1645" i="1"/>
  <c r="AR1646" i="1"/>
  <c r="AR1647" i="1"/>
  <c r="AR1648" i="1"/>
  <c r="AR1649" i="1"/>
  <c r="AR1650" i="1"/>
  <c r="AR1652" i="1"/>
  <c r="AR1653" i="1"/>
  <c r="AR1654" i="1"/>
  <c r="AR1655" i="1"/>
  <c r="AR1656" i="1"/>
  <c r="AR1657" i="1"/>
  <c r="AR1659" i="1"/>
  <c r="AR1660" i="1"/>
  <c r="AR1661" i="1"/>
  <c r="AR1662" i="1"/>
  <c r="AR1663" i="1"/>
  <c r="AR1664" i="1"/>
  <c r="AR1666" i="1"/>
  <c r="AR1667" i="1"/>
  <c r="AR1668" i="1"/>
  <c r="AR1669" i="1"/>
  <c r="AR1670" i="1"/>
  <c r="AR1671" i="1"/>
  <c r="AR1673" i="1"/>
  <c r="AR1674" i="1"/>
  <c r="AR1675" i="1"/>
  <c r="AR1676" i="1"/>
  <c r="AR1677" i="1"/>
  <c r="AR1678" i="1"/>
  <c r="AR1680" i="1"/>
  <c r="AR1681" i="1"/>
  <c r="AR1682" i="1"/>
  <c r="AR1683" i="1"/>
  <c r="AR1684" i="1"/>
  <c r="AR1685" i="1"/>
  <c r="AR1687" i="1"/>
  <c r="AR1688" i="1"/>
  <c r="AR1689" i="1"/>
  <c r="AR1690" i="1"/>
  <c r="AR1691" i="1"/>
  <c r="AR1692" i="1"/>
  <c r="AR1694" i="1"/>
  <c r="AR1695" i="1"/>
  <c r="AR1696" i="1"/>
  <c r="AR1697" i="1"/>
  <c r="AR1698" i="1"/>
  <c r="AR1699" i="1"/>
  <c r="AR1701" i="1"/>
  <c r="AR1702" i="1"/>
  <c r="AR1703" i="1"/>
  <c r="AR1704" i="1"/>
  <c r="AR1705" i="1"/>
  <c r="AR1706" i="1"/>
  <c r="AR1708" i="1"/>
  <c r="AR1709" i="1"/>
  <c r="AR1710" i="1"/>
  <c r="AR1711" i="1"/>
  <c r="AR1712" i="1"/>
  <c r="AR1713" i="1"/>
  <c r="AR1715" i="1"/>
  <c r="AR1716" i="1"/>
  <c r="AR1717" i="1"/>
  <c r="AR1718" i="1"/>
  <c r="AR1719" i="1"/>
  <c r="AR1720" i="1"/>
  <c r="AR1722" i="1"/>
  <c r="AR1723" i="1"/>
  <c r="AR1724" i="1"/>
  <c r="AR1725" i="1"/>
  <c r="AR1726" i="1"/>
  <c r="AR1727" i="1"/>
  <c r="AR1729" i="1"/>
  <c r="AR1730" i="1"/>
  <c r="AR1731" i="1"/>
  <c r="AR1732" i="1"/>
  <c r="AR1733" i="1"/>
  <c r="AR1734" i="1"/>
  <c r="AR1736" i="1"/>
  <c r="AR1737" i="1"/>
  <c r="AR1738" i="1"/>
  <c r="AR1739" i="1"/>
  <c r="AR1740" i="1"/>
  <c r="AR1741" i="1"/>
  <c r="AR1743" i="1"/>
  <c r="AR1744" i="1"/>
  <c r="AR1745" i="1"/>
  <c r="AR1746" i="1"/>
  <c r="AR1747" i="1"/>
  <c r="AR1748" i="1"/>
  <c r="AR1750" i="1"/>
  <c r="AR1751" i="1"/>
  <c r="AR1752" i="1"/>
  <c r="AR1753" i="1"/>
  <c r="AR1754" i="1"/>
  <c r="AR1755" i="1"/>
  <c r="AR1757" i="1"/>
  <c r="AR1758" i="1"/>
  <c r="AR1759" i="1"/>
  <c r="AR1760" i="1"/>
  <c r="AR1761" i="1"/>
  <c r="AR1762" i="1"/>
  <c r="AR1764" i="1"/>
  <c r="AR1765" i="1"/>
  <c r="AR1766" i="1"/>
  <c r="AR1767" i="1"/>
  <c r="AR1768" i="1"/>
  <c r="AR1769" i="1"/>
  <c r="AR1771" i="1"/>
  <c r="AR1772" i="1"/>
  <c r="AR1773" i="1"/>
  <c r="AR1774" i="1"/>
  <c r="AR1775" i="1"/>
  <c r="AR1776" i="1"/>
  <c r="AR1778" i="1"/>
  <c r="AR1779" i="1"/>
  <c r="AR1780" i="1"/>
  <c r="AR1781" i="1"/>
  <c r="AR1782" i="1"/>
  <c r="AR1783" i="1"/>
  <c r="AR1785" i="1"/>
  <c r="AR1786" i="1"/>
  <c r="AR1787" i="1"/>
  <c r="AR1788" i="1"/>
  <c r="AR1789" i="1"/>
  <c r="AR1790" i="1"/>
  <c r="AR1792" i="1"/>
  <c r="AR1793" i="1"/>
  <c r="AR1794" i="1"/>
  <c r="AR1795" i="1"/>
  <c r="AR1796" i="1"/>
  <c r="AR1797" i="1"/>
  <c r="AR1799" i="1"/>
  <c r="AR1800" i="1"/>
  <c r="AR1801" i="1"/>
  <c r="AR1802" i="1"/>
  <c r="AR1803" i="1"/>
  <c r="AR1804" i="1"/>
  <c r="AR1806" i="1"/>
  <c r="AR1807" i="1"/>
  <c r="AR1808" i="1"/>
  <c r="AR1809" i="1"/>
  <c r="AR1810" i="1"/>
  <c r="AR1811" i="1"/>
  <c r="AR1813" i="1"/>
  <c r="AR1814" i="1"/>
  <c r="AR1815" i="1"/>
  <c r="AR1816" i="1"/>
  <c r="AR1817" i="1"/>
  <c r="AR1818" i="1"/>
  <c r="AR1820" i="1"/>
  <c r="AR1821" i="1"/>
  <c r="AR1822" i="1"/>
  <c r="AR1823" i="1"/>
  <c r="AR1824" i="1"/>
  <c r="AR1825" i="1"/>
  <c r="AR1827" i="1"/>
  <c r="AR1828" i="1"/>
  <c r="AR1829" i="1"/>
  <c r="AR1830" i="1"/>
  <c r="AR1831" i="1"/>
  <c r="AR1832" i="1"/>
  <c r="AR1834" i="1"/>
  <c r="AR1835" i="1"/>
  <c r="AR1836" i="1"/>
  <c r="AR1837" i="1"/>
  <c r="AR1838" i="1"/>
  <c r="AR1839" i="1"/>
  <c r="AR1841" i="1"/>
  <c r="AR1842" i="1"/>
  <c r="AR1843" i="1"/>
  <c r="AR1844" i="1"/>
  <c r="AR1845" i="1"/>
  <c r="AR1846" i="1"/>
  <c r="AR1848" i="1"/>
  <c r="AR1849" i="1"/>
  <c r="AR1850" i="1"/>
  <c r="AR1851" i="1"/>
  <c r="AR1852" i="1"/>
  <c r="AR1853" i="1"/>
  <c r="AR1855" i="1"/>
  <c r="AR1856" i="1"/>
  <c r="AR1857" i="1"/>
  <c r="AR1858" i="1"/>
  <c r="AR1859" i="1"/>
  <c r="AR1860" i="1"/>
  <c r="AR1862" i="1"/>
  <c r="AR1863" i="1"/>
  <c r="AR1864" i="1"/>
  <c r="AR1865" i="1"/>
  <c r="AR1866" i="1"/>
  <c r="AR1867" i="1"/>
  <c r="AR1869" i="1"/>
  <c r="AR1870" i="1"/>
  <c r="AR1871" i="1"/>
  <c r="AR1872" i="1"/>
  <c r="AR1873" i="1"/>
  <c r="AR1874" i="1"/>
  <c r="AR1876" i="1"/>
  <c r="AR1877" i="1"/>
  <c r="AR1878" i="1"/>
  <c r="AR1879" i="1"/>
  <c r="AR1880" i="1"/>
  <c r="AR1881" i="1"/>
  <c r="AR1883" i="1"/>
  <c r="AR1884" i="1"/>
  <c r="AR1885" i="1"/>
  <c r="AR1886" i="1"/>
  <c r="AR1887" i="1"/>
  <c r="AR1888" i="1"/>
  <c r="AR1890" i="1"/>
  <c r="AR1891" i="1"/>
  <c r="AR1892" i="1"/>
  <c r="AR1893" i="1"/>
  <c r="AR1894" i="1"/>
  <c r="AR1895" i="1"/>
  <c r="AR1897" i="1"/>
  <c r="AR1898" i="1"/>
  <c r="AR1899" i="1"/>
  <c r="AR1900" i="1"/>
  <c r="AR1901" i="1"/>
  <c r="AR1902" i="1"/>
  <c r="AR1904" i="1"/>
  <c r="AR1905" i="1"/>
  <c r="AR1906" i="1"/>
  <c r="AR1907" i="1"/>
  <c r="AR1908" i="1"/>
  <c r="AR1909" i="1"/>
  <c r="AR1911" i="1"/>
  <c r="AR1912" i="1"/>
  <c r="AR1913" i="1"/>
  <c r="AR1914" i="1"/>
  <c r="AR1915" i="1"/>
  <c r="AR1916" i="1"/>
  <c r="AR1918" i="1"/>
  <c r="AR1919" i="1"/>
  <c r="AR1920" i="1"/>
  <c r="AR1921" i="1"/>
  <c r="AR1922" i="1"/>
  <c r="AR1923" i="1"/>
  <c r="AR1925" i="1"/>
  <c r="AR1926" i="1"/>
  <c r="AR1927" i="1"/>
  <c r="AR1928" i="1"/>
  <c r="AR1929" i="1"/>
  <c r="AR1930" i="1"/>
  <c r="AR1932" i="1"/>
  <c r="AR1933" i="1"/>
  <c r="AR1934" i="1"/>
  <c r="AR1935" i="1"/>
  <c r="AR1936" i="1"/>
  <c r="AR1937" i="1"/>
  <c r="AR1939" i="1"/>
  <c r="AR1940" i="1"/>
  <c r="AR1941" i="1"/>
  <c r="AR1942" i="1"/>
  <c r="AR1943" i="1"/>
  <c r="AR1944" i="1"/>
  <c r="AR1946" i="1"/>
  <c r="AR1947" i="1"/>
  <c r="AR1948" i="1"/>
  <c r="AR1949" i="1"/>
  <c r="AR1950" i="1"/>
  <c r="AR1951" i="1"/>
  <c r="AR1953" i="1"/>
  <c r="AR1954" i="1"/>
  <c r="AR1955" i="1"/>
  <c r="AR1956" i="1"/>
  <c r="AR1957" i="1"/>
  <c r="AR1958" i="1"/>
  <c r="AR1960" i="1"/>
  <c r="AR1961" i="1"/>
  <c r="AR1962" i="1"/>
  <c r="AR1963" i="1"/>
  <c r="AR1964" i="1"/>
  <c r="AR1965" i="1"/>
  <c r="AR1967" i="1"/>
  <c r="AR1968" i="1"/>
  <c r="AR1969" i="1"/>
  <c r="AR1970" i="1"/>
  <c r="AR1971" i="1"/>
  <c r="AR1972" i="1"/>
  <c r="AR1974" i="1"/>
  <c r="AR1975" i="1"/>
  <c r="AR1976" i="1"/>
  <c r="AR1977" i="1"/>
  <c r="AR1978" i="1"/>
  <c r="AR1979" i="1"/>
  <c r="AR1981" i="1"/>
  <c r="AR1982" i="1"/>
  <c r="AR1983" i="1"/>
  <c r="AR1984" i="1"/>
  <c r="AR1985" i="1"/>
  <c r="AR1986" i="1"/>
  <c r="AR1988" i="1"/>
  <c r="AR1989" i="1"/>
  <c r="AR1990" i="1"/>
  <c r="AR1991" i="1"/>
  <c r="AR1992" i="1"/>
  <c r="AR1993" i="1"/>
  <c r="AR1995" i="1"/>
  <c r="AR1996" i="1"/>
  <c r="AR1997" i="1"/>
  <c r="AR1998" i="1"/>
  <c r="AR1999" i="1"/>
  <c r="AR2000" i="1"/>
  <c r="AR2002" i="1"/>
  <c r="AR2003" i="1"/>
  <c r="AR2004" i="1"/>
  <c r="AR2005" i="1"/>
  <c r="AR2006" i="1"/>
  <c r="AR2007" i="1"/>
  <c r="AR2009" i="1"/>
  <c r="AR2010" i="1"/>
  <c r="AR2011" i="1"/>
  <c r="AR2012" i="1"/>
  <c r="AR2013" i="1"/>
  <c r="AR2014" i="1"/>
  <c r="AR2016" i="1"/>
  <c r="AR2017" i="1"/>
  <c r="AR2018" i="1"/>
  <c r="AR2019" i="1"/>
  <c r="AR2020" i="1"/>
  <c r="AR2021" i="1"/>
  <c r="AR2023" i="1"/>
  <c r="AR2024" i="1"/>
  <c r="AR2025" i="1"/>
  <c r="AR2026" i="1"/>
  <c r="AR2027" i="1"/>
  <c r="AR2028" i="1"/>
  <c r="AR2030" i="1"/>
  <c r="AR2031" i="1"/>
  <c r="AR2032" i="1"/>
  <c r="AR2033" i="1"/>
  <c r="AR2034" i="1"/>
  <c r="AR2035" i="1"/>
  <c r="AR2037" i="1"/>
  <c r="AR2038" i="1"/>
  <c r="AR2039" i="1"/>
  <c r="AR2040" i="1"/>
  <c r="AR2041" i="1"/>
  <c r="AR2042" i="1"/>
  <c r="AR2044" i="1"/>
  <c r="AR2045" i="1"/>
  <c r="AR2046" i="1"/>
  <c r="AR2047" i="1"/>
  <c r="AR2048" i="1"/>
  <c r="AR2049" i="1"/>
  <c r="AR2051" i="1"/>
  <c r="AR2052" i="1"/>
  <c r="AR2053" i="1"/>
  <c r="AR2054" i="1"/>
  <c r="AR2055" i="1"/>
  <c r="AR2056" i="1"/>
  <c r="AR2058" i="1"/>
  <c r="AR2059" i="1"/>
  <c r="AR2060" i="1"/>
  <c r="AR2061" i="1"/>
  <c r="AR2062" i="1"/>
  <c r="AR2063" i="1"/>
  <c r="AR2065" i="1"/>
  <c r="AR2066" i="1"/>
  <c r="AR2067" i="1"/>
  <c r="AR2068" i="1"/>
  <c r="AR2069" i="1"/>
  <c r="AR2070" i="1"/>
  <c r="AR2072" i="1"/>
  <c r="AR2073" i="1"/>
  <c r="AR2074" i="1"/>
  <c r="AR2075" i="1"/>
  <c r="AR2076" i="1"/>
  <c r="AR2077" i="1"/>
  <c r="AR2079" i="1"/>
  <c r="AR2080" i="1"/>
  <c r="AR2081" i="1"/>
  <c r="AR2082" i="1"/>
  <c r="AR2083" i="1"/>
  <c r="AR2084" i="1"/>
  <c r="AR2086" i="1"/>
  <c r="AR2087" i="1"/>
  <c r="AR2088" i="1"/>
  <c r="AR2089" i="1"/>
  <c r="AR2090" i="1"/>
  <c r="AR2091" i="1"/>
  <c r="AR2093" i="1"/>
  <c r="AR2094" i="1"/>
  <c r="AR2095" i="1"/>
  <c r="AR2096" i="1"/>
  <c r="AR2097" i="1"/>
  <c r="AR2098" i="1"/>
  <c r="AR2100" i="1"/>
  <c r="AR2101" i="1"/>
  <c r="AR2102" i="1"/>
  <c r="AR2103" i="1"/>
  <c r="AR2104" i="1"/>
  <c r="AR2105" i="1"/>
  <c r="AR2107" i="1"/>
  <c r="AR2108" i="1"/>
  <c r="AR2109" i="1"/>
  <c r="AR2110" i="1"/>
  <c r="AR2111" i="1"/>
  <c r="AR2112" i="1"/>
  <c r="AR2114" i="1"/>
  <c r="AR2115" i="1"/>
  <c r="AR2116" i="1"/>
  <c r="AR2117" i="1"/>
  <c r="AR2118" i="1"/>
  <c r="AR2119" i="1"/>
  <c r="AR2121" i="1"/>
  <c r="AR2122" i="1"/>
  <c r="AR2123" i="1"/>
  <c r="AR2124" i="1"/>
  <c r="AR2125" i="1"/>
  <c r="AR2126" i="1"/>
  <c r="AR2128" i="1"/>
  <c r="AR2129" i="1"/>
  <c r="AR2130" i="1"/>
  <c r="AR2131" i="1"/>
  <c r="AR2132" i="1"/>
  <c r="AR2133" i="1"/>
  <c r="AR2135" i="1"/>
  <c r="AR2136" i="1"/>
  <c r="AR2137" i="1"/>
  <c r="AR2138" i="1"/>
  <c r="AR2139" i="1"/>
  <c r="AR2140" i="1"/>
  <c r="AR2142" i="1"/>
  <c r="AR2143" i="1"/>
  <c r="AR2144" i="1"/>
  <c r="AR2145" i="1"/>
  <c r="AR2146" i="1"/>
  <c r="AR2147" i="1"/>
  <c r="AR2149" i="1"/>
  <c r="AR2150" i="1"/>
  <c r="AR2151" i="1"/>
  <c r="AR2152" i="1"/>
  <c r="AR2153" i="1"/>
  <c r="AR2154" i="1"/>
  <c r="AR2156" i="1"/>
  <c r="AR2157" i="1"/>
  <c r="AR2158" i="1"/>
  <c r="AR2159" i="1"/>
  <c r="AR2160" i="1"/>
  <c r="AR2161" i="1"/>
  <c r="AR2163" i="1"/>
  <c r="AD1870" i="1"/>
  <c r="AD1869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AQ1868" i="1"/>
  <c r="AP1868" i="1"/>
  <c r="AO1868" i="1"/>
  <c r="AN1868" i="1"/>
  <c r="AM1868" i="1"/>
  <c r="AL1868" i="1"/>
  <c r="AK1868" i="1"/>
  <c r="AJ1868" i="1"/>
  <c r="AI1868" i="1"/>
  <c r="AH1868" i="1"/>
  <c r="AG1868" i="1"/>
  <c r="AF1868" i="1"/>
  <c r="AD1868" i="1"/>
  <c r="AC1867" i="1"/>
  <c r="AB1867" i="1"/>
  <c r="AA1867" i="1"/>
  <c r="Z1867" i="1"/>
  <c r="Y1867" i="1"/>
  <c r="X1867" i="1"/>
  <c r="W1867" i="1"/>
  <c r="V1867" i="1"/>
  <c r="U1867" i="1"/>
  <c r="T1867" i="1"/>
  <c r="S1867" i="1"/>
  <c r="R1867" i="1"/>
  <c r="AD1866" i="1"/>
  <c r="AD1865" i="1"/>
  <c r="AD1864" i="1"/>
  <c r="AD1009" i="1"/>
  <c r="AD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AQ1007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D1007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AD1005" i="1"/>
  <c r="AD1004" i="1"/>
  <c r="AD1003" i="1"/>
  <c r="AD477" i="1"/>
  <c r="AD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D475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D473" i="1"/>
  <c r="AD472" i="1"/>
  <c r="AD471" i="1"/>
  <c r="AD9" i="1"/>
  <c r="AD10" i="1"/>
  <c r="AD11" i="1"/>
  <c r="AD13" i="1"/>
  <c r="AD14" i="1"/>
  <c r="AD15" i="1"/>
  <c r="AD16" i="1"/>
  <c r="AD17" i="1"/>
  <c r="AD18" i="1"/>
  <c r="AD20" i="1"/>
  <c r="AD21" i="1"/>
  <c r="AD22" i="1"/>
  <c r="AD23" i="1"/>
  <c r="AD24" i="1"/>
  <c r="AD25" i="1"/>
  <c r="AD27" i="1"/>
  <c r="AD28" i="1"/>
  <c r="AD29" i="1"/>
  <c r="AD30" i="1"/>
  <c r="AD31" i="1"/>
  <c r="AD32" i="1"/>
  <c r="AD34" i="1"/>
  <c r="AD35" i="1"/>
  <c r="AD36" i="1"/>
  <c r="AD44" i="1"/>
  <c r="AD45" i="1"/>
  <c r="AD46" i="1"/>
  <c r="AD48" i="1"/>
  <c r="AD49" i="1"/>
  <c r="AD50" i="1"/>
  <c r="AD51" i="1"/>
  <c r="AD52" i="1"/>
  <c r="AD53" i="1"/>
  <c r="AD55" i="1"/>
  <c r="AD56" i="1"/>
  <c r="AD57" i="1"/>
  <c r="AD58" i="1"/>
  <c r="AD59" i="1"/>
  <c r="AD60" i="1"/>
  <c r="AD62" i="1"/>
  <c r="AD63" i="1"/>
  <c r="AD64" i="1"/>
  <c r="AD65" i="1"/>
  <c r="AD66" i="1"/>
  <c r="AD67" i="1"/>
  <c r="AD69" i="1"/>
  <c r="AD70" i="1"/>
  <c r="AD71" i="1"/>
  <c r="AD72" i="1"/>
  <c r="AD73" i="1"/>
  <c r="AD74" i="1"/>
  <c r="AD76" i="1"/>
  <c r="AD77" i="1"/>
  <c r="AD78" i="1"/>
  <c r="AD79" i="1"/>
  <c r="AD80" i="1"/>
  <c r="AD81" i="1"/>
  <c r="AD83" i="1"/>
  <c r="AD84" i="1"/>
  <c r="AD85" i="1"/>
  <c r="AD86" i="1"/>
  <c r="AD87" i="1"/>
  <c r="AD88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4" i="1"/>
  <c r="AD105" i="1"/>
  <c r="AD106" i="1"/>
  <c r="AD107" i="1"/>
  <c r="AD108" i="1"/>
  <c r="AD109" i="1"/>
  <c r="AD111" i="1"/>
  <c r="AD112" i="1"/>
  <c r="AD113" i="1"/>
  <c r="AD114" i="1"/>
  <c r="AD115" i="1"/>
  <c r="AD116" i="1"/>
  <c r="AD118" i="1"/>
  <c r="AD119" i="1"/>
  <c r="AD120" i="1"/>
  <c r="AD121" i="1"/>
  <c r="AD122" i="1"/>
  <c r="AD123" i="1"/>
  <c r="AD125" i="1"/>
  <c r="AD126" i="1"/>
  <c r="AD127" i="1"/>
  <c r="AD128" i="1"/>
  <c r="AD129" i="1"/>
  <c r="AD130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6" i="1"/>
  <c r="AD147" i="1"/>
  <c r="AD148" i="1"/>
  <c r="AD149" i="1"/>
  <c r="AD150" i="1"/>
  <c r="AD151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7" i="1"/>
  <c r="AD168" i="1"/>
  <c r="AD169" i="1"/>
  <c r="AD170" i="1"/>
  <c r="AD171" i="1"/>
  <c r="AD172" i="1"/>
  <c r="AD174" i="1"/>
  <c r="AD175" i="1"/>
  <c r="AD176" i="1"/>
  <c r="AD177" i="1"/>
  <c r="AD178" i="1"/>
  <c r="AD179" i="1"/>
  <c r="AD181" i="1"/>
  <c r="AD182" i="1"/>
  <c r="AD183" i="1"/>
  <c r="AD184" i="1"/>
  <c r="AD185" i="1"/>
  <c r="AD186" i="1"/>
  <c r="AD188" i="1"/>
  <c r="AD189" i="1"/>
  <c r="AD190" i="1"/>
  <c r="AD191" i="1"/>
  <c r="AD192" i="1"/>
  <c r="AD193" i="1"/>
  <c r="AD195" i="1"/>
  <c r="AD196" i="1"/>
  <c r="AD197" i="1"/>
  <c r="AD198" i="1"/>
  <c r="AD199" i="1"/>
  <c r="AD200" i="1"/>
  <c r="AD202" i="1"/>
  <c r="AD203" i="1"/>
  <c r="AD204" i="1"/>
  <c r="AD205" i="1"/>
  <c r="AD206" i="1"/>
  <c r="AD207" i="1"/>
  <c r="AD209" i="1"/>
  <c r="AD210" i="1"/>
  <c r="AD211" i="1"/>
  <c r="AD212" i="1"/>
  <c r="AD213" i="1"/>
  <c r="AD214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30" i="1"/>
  <c r="AD231" i="1"/>
  <c r="AD232" i="1"/>
  <c r="AD233" i="1"/>
  <c r="AD234" i="1"/>
  <c r="AD235" i="1"/>
  <c r="AD237" i="1"/>
  <c r="AD238" i="1"/>
  <c r="AD239" i="1"/>
  <c r="AD240" i="1"/>
  <c r="AD241" i="1"/>
  <c r="AD242" i="1"/>
  <c r="AD244" i="1"/>
  <c r="AD245" i="1"/>
  <c r="AD246" i="1"/>
  <c r="AD247" i="1"/>
  <c r="AD248" i="1"/>
  <c r="AD249" i="1"/>
  <c r="AD251" i="1"/>
  <c r="AD252" i="1"/>
  <c r="AD253" i="1"/>
  <c r="AD254" i="1"/>
  <c r="AD255" i="1"/>
  <c r="AD256" i="1"/>
  <c r="AD258" i="1"/>
  <c r="AD259" i="1"/>
  <c r="AD260" i="1"/>
  <c r="AD261" i="1"/>
  <c r="AD262" i="1"/>
  <c r="AD263" i="1"/>
  <c r="AD265" i="1"/>
  <c r="AD266" i="1"/>
  <c r="AD267" i="1"/>
  <c r="AD268" i="1"/>
  <c r="AD269" i="1"/>
  <c r="AD270" i="1"/>
  <c r="AD272" i="1"/>
  <c r="AD273" i="1"/>
  <c r="AD274" i="1"/>
  <c r="AD275" i="1"/>
  <c r="AD276" i="1"/>
  <c r="AD277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3" i="1"/>
  <c r="AD294" i="1"/>
  <c r="AD295" i="1"/>
  <c r="AD296" i="1"/>
  <c r="AD297" i="1"/>
  <c r="AD298" i="1"/>
  <c r="AD300" i="1"/>
  <c r="AD301" i="1"/>
  <c r="AD302" i="1"/>
  <c r="AD303" i="1"/>
  <c r="AD304" i="1"/>
  <c r="AD305" i="1"/>
  <c r="AD307" i="1"/>
  <c r="AD308" i="1"/>
  <c r="AD309" i="1"/>
  <c r="AD310" i="1"/>
  <c r="AD311" i="1"/>
  <c r="AD312" i="1"/>
  <c r="AD314" i="1"/>
  <c r="AD315" i="1"/>
  <c r="AD316" i="1"/>
  <c r="AD317" i="1"/>
  <c r="AD318" i="1"/>
  <c r="AD319" i="1"/>
  <c r="AD321" i="1"/>
  <c r="AD322" i="1"/>
  <c r="AD323" i="1"/>
  <c r="AD324" i="1"/>
  <c r="AD325" i="1"/>
  <c r="AD326" i="1"/>
  <c r="AD328" i="1"/>
  <c r="AD329" i="1"/>
  <c r="AD330" i="1"/>
  <c r="AD331" i="1"/>
  <c r="AD332" i="1"/>
  <c r="AD333" i="1"/>
  <c r="AD335" i="1"/>
  <c r="AD336" i="1"/>
  <c r="AD337" i="1"/>
  <c r="AD338" i="1"/>
  <c r="AD339" i="1"/>
  <c r="AD340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6" i="1"/>
  <c r="AD357" i="1"/>
  <c r="AD358" i="1"/>
  <c r="AD359" i="1"/>
  <c r="AD360" i="1"/>
  <c r="AD361" i="1"/>
  <c r="AD363" i="1"/>
  <c r="AD364" i="1"/>
  <c r="AD365" i="1"/>
  <c r="AD366" i="1"/>
  <c r="AD367" i="1"/>
  <c r="AD368" i="1"/>
  <c r="AD370" i="1"/>
  <c r="AD371" i="1"/>
  <c r="AD372" i="1"/>
  <c r="AD373" i="1"/>
  <c r="AD374" i="1"/>
  <c r="AD375" i="1"/>
  <c r="AD377" i="1"/>
  <c r="AD378" i="1"/>
  <c r="AD379" i="1"/>
  <c r="AD380" i="1"/>
  <c r="AD381" i="1"/>
  <c r="AD382" i="1"/>
  <c r="AD384" i="1"/>
  <c r="AD385" i="1"/>
  <c r="AD386" i="1"/>
  <c r="AD387" i="1"/>
  <c r="AD388" i="1"/>
  <c r="AD389" i="1"/>
  <c r="AD391" i="1"/>
  <c r="AD392" i="1"/>
  <c r="AD393" i="1"/>
  <c r="AD394" i="1"/>
  <c r="AD395" i="1"/>
  <c r="AD396" i="1"/>
  <c r="AD398" i="1"/>
  <c r="AD399" i="1"/>
  <c r="AD400" i="1"/>
  <c r="AD415" i="1"/>
  <c r="AD416" i="1"/>
  <c r="AD417" i="1"/>
  <c r="AD419" i="1"/>
  <c r="AD420" i="1"/>
  <c r="AD421" i="1"/>
  <c r="AD422" i="1"/>
  <c r="AD423" i="1"/>
  <c r="AD424" i="1"/>
  <c r="AD426" i="1"/>
  <c r="AD427" i="1"/>
  <c r="AD428" i="1"/>
  <c r="AD429" i="1"/>
  <c r="AD430" i="1"/>
  <c r="AD431" i="1"/>
  <c r="AD433" i="1"/>
  <c r="AD434" i="1"/>
  <c r="AD435" i="1"/>
  <c r="AD436" i="1"/>
  <c r="AD437" i="1"/>
  <c r="AD438" i="1"/>
  <c r="AD440" i="1"/>
  <c r="AD441" i="1"/>
  <c r="AD442" i="1"/>
  <c r="AD443" i="1"/>
  <c r="AD444" i="1"/>
  <c r="AD445" i="1"/>
  <c r="AD447" i="1"/>
  <c r="AD448" i="1"/>
  <c r="AD449" i="1"/>
  <c r="AD450" i="1"/>
  <c r="AD451" i="1"/>
  <c r="AD452" i="1"/>
  <c r="AD454" i="1"/>
  <c r="AD455" i="1"/>
  <c r="AD456" i="1"/>
  <c r="AD457" i="1"/>
  <c r="AD458" i="1"/>
  <c r="AD459" i="1"/>
  <c r="AD461" i="1"/>
  <c r="AD462" i="1"/>
  <c r="AD463" i="1"/>
  <c r="AD464" i="1"/>
  <c r="AD465" i="1"/>
  <c r="AD466" i="1"/>
  <c r="AD468" i="1"/>
  <c r="AD469" i="1"/>
  <c r="AD470" i="1"/>
  <c r="AD478" i="1"/>
  <c r="AD479" i="1"/>
  <c r="AD480" i="1"/>
  <c r="AD482" i="1"/>
  <c r="AD483" i="1"/>
  <c r="AD484" i="1"/>
  <c r="AD485" i="1"/>
  <c r="AD486" i="1"/>
  <c r="AD487" i="1"/>
  <c r="AD489" i="1"/>
  <c r="AD490" i="1"/>
  <c r="AD491" i="1"/>
  <c r="AD492" i="1"/>
  <c r="AD493" i="1"/>
  <c r="AD494" i="1"/>
  <c r="AD496" i="1"/>
  <c r="AD497" i="1"/>
  <c r="AD498" i="1"/>
  <c r="AD499" i="1"/>
  <c r="AD500" i="1"/>
  <c r="AD501" i="1"/>
  <c r="AD503" i="1"/>
  <c r="AD504" i="1"/>
  <c r="AD505" i="1"/>
  <c r="AD506" i="1"/>
  <c r="AD507" i="1"/>
  <c r="AD508" i="1"/>
  <c r="AD510" i="1"/>
  <c r="AD511" i="1"/>
  <c r="AD512" i="1"/>
  <c r="AD513" i="1"/>
  <c r="AD514" i="1"/>
  <c r="AD515" i="1"/>
  <c r="AD517" i="1"/>
  <c r="AD518" i="1"/>
  <c r="AD519" i="1"/>
  <c r="AD520" i="1"/>
  <c r="AD521" i="1"/>
  <c r="AD522" i="1"/>
  <c r="AD524" i="1"/>
  <c r="AD525" i="1"/>
  <c r="AD526" i="1"/>
  <c r="AD527" i="1"/>
  <c r="AD528" i="1"/>
  <c r="AD529" i="1"/>
  <c r="AD531" i="1"/>
  <c r="AD532" i="1"/>
  <c r="AD533" i="1"/>
  <c r="AD534" i="1"/>
  <c r="AD535" i="1"/>
  <c r="AD536" i="1"/>
  <c r="AD538" i="1"/>
  <c r="AD539" i="1"/>
  <c r="AD540" i="1"/>
  <c r="AD541" i="1"/>
  <c r="AD542" i="1"/>
  <c r="AD543" i="1"/>
  <c r="AD545" i="1"/>
  <c r="AD546" i="1"/>
  <c r="AD547" i="1"/>
  <c r="AD548" i="1"/>
  <c r="AD549" i="1"/>
  <c r="AD550" i="1"/>
  <c r="AD552" i="1"/>
  <c r="AD553" i="1"/>
  <c r="AD554" i="1"/>
  <c r="AD555" i="1"/>
  <c r="AD556" i="1"/>
  <c r="AD557" i="1"/>
  <c r="AD559" i="1"/>
  <c r="AD560" i="1"/>
  <c r="AD561" i="1"/>
  <c r="AD562" i="1"/>
  <c r="AD563" i="1"/>
  <c r="AD564" i="1"/>
  <c r="AD566" i="1"/>
  <c r="AD567" i="1"/>
  <c r="AD568" i="1"/>
  <c r="AD569" i="1"/>
  <c r="AD570" i="1"/>
  <c r="AD571" i="1"/>
  <c r="AD573" i="1"/>
  <c r="AD574" i="1"/>
  <c r="AD575" i="1"/>
  <c r="AD576" i="1"/>
  <c r="AD577" i="1"/>
  <c r="AD578" i="1"/>
  <c r="AD580" i="1"/>
  <c r="AD581" i="1"/>
  <c r="AD582" i="1"/>
  <c r="AD583" i="1"/>
  <c r="AD584" i="1"/>
  <c r="AD585" i="1"/>
  <c r="AD587" i="1"/>
  <c r="AD588" i="1"/>
  <c r="AD589" i="1"/>
  <c r="AD590" i="1"/>
  <c r="AD591" i="1"/>
  <c r="AD592" i="1"/>
  <c r="AD594" i="1"/>
  <c r="AD595" i="1"/>
  <c r="AD596" i="1"/>
  <c r="AD597" i="1"/>
  <c r="AD598" i="1"/>
  <c r="AD599" i="1"/>
  <c r="AD601" i="1"/>
  <c r="AD602" i="1"/>
  <c r="AD603" i="1"/>
  <c r="AD604" i="1"/>
  <c r="AD605" i="1"/>
  <c r="AD606" i="1"/>
  <c r="AD608" i="1"/>
  <c r="AD609" i="1"/>
  <c r="AD610" i="1"/>
  <c r="AD611" i="1"/>
  <c r="AD612" i="1"/>
  <c r="AD613" i="1"/>
  <c r="AD615" i="1"/>
  <c r="AD616" i="1"/>
  <c r="AD617" i="1"/>
  <c r="AD618" i="1"/>
  <c r="AD619" i="1"/>
  <c r="AD620" i="1"/>
  <c r="AD622" i="1"/>
  <c r="AD623" i="1"/>
  <c r="AD624" i="1"/>
  <c r="AD625" i="1"/>
  <c r="AD626" i="1"/>
  <c r="AD627" i="1"/>
  <c r="AD629" i="1"/>
  <c r="AD630" i="1"/>
  <c r="AD631" i="1"/>
  <c r="AD632" i="1"/>
  <c r="AD633" i="1"/>
  <c r="AD634" i="1"/>
  <c r="AD636" i="1"/>
  <c r="AD637" i="1"/>
  <c r="AD638" i="1"/>
  <c r="AD639" i="1"/>
  <c r="AD640" i="1"/>
  <c r="AD641" i="1"/>
  <c r="AD643" i="1"/>
  <c r="AD644" i="1"/>
  <c r="AD645" i="1"/>
  <c r="AD646" i="1"/>
  <c r="AD647" i="1"/>
  <c r="AD648" i="1"/>
  <c r="AD650" i="1"/>
  <c r="AD651" i="1"/>
  <c r="AD652" i="1"/>
  <c r="AD653" i="1"/>
  <c r="AD654" i="1"/>
  <c r="AD655" i="1"/>
  <c r="AD657" i="1"/>
  <c r="AD658" i="1"/>
  <c r="AD659" i="1"/>
  <c r="AD660" i="1"/>
  <c r="AD661" i="1"/>
  <c r="AD662" i="1"/>
  <c r="AD664" i="1"/>
  <c r="AD665" i="1"/>
  <c r="AD666" i="1"/>
  <c r="AD667" i="1"/>
  <c r="AD668" i="1"/>
  <c r="AD669" i="1"/>
  <c r="AD671" i="1"/>
  <c r="AD672" i="1"/>
  <c r="AD673" i="1"/>
  <c r="AD674" i="1"/>
  <c r="AD675" i="1"/>
  <c r="AD676" i="1"/>
  <c r="AD678" i="1"/>
  <c r="AD679" i="1"/>
  <c r="AD680" i="1"/>
  <c r="AD681" i="1"/>
  <c r="AD682" i="1"/>
  <c r="AD683" i="1"/>
  <c r="AD685" i="1"/>
  <c r="AD686" i="1"/>
  <c r="AD687" i="1"/>
  <c r="AD688" i="1"/>
  <c r="AD689" i="1"/>
  <c r="AD690" i="1"/>
  <c r="AD692" i="1"/>
  <c r="AD693" i="1"/>
  <c r="AD694" i="1"/>
  <c r="AD695" i="1"/>
  <c r="AD696" i="1"/>
  <c r="AD697" i="1"/>
  <c r="AD699" i="1"/>
  <c r="AD700" i="1"/>
  <c r="AD701" i="1"/>
  <c r="AD702" i="1"/>
  <c r="AD703" i="1"/>
  <c r="AD704" i="1"/>
  <c r="AD706" i="1"/>
  <c r="AD707" i="1"/>
  <c r="AD708" i="1"/>
  <c r="AD709" i="1"/>
  <c r="AD710" i="1"/>
  <c r="AD711" i="1"/>
  <c r="AD713" i="1"/>
  <c r="AD714" i="1"/>
  <c r="AD715" i="1"/>
  <c r="AD716" i="1"/>
  <c r="AD717" i="1"/>
  <c r="AD718" i="1"/>
  <c r="AD720" i="1"/>
  <c r="AD721" i="1"/>
  <c r="AD722" i="1"/>
  <c r="AD723" i="1"/>
  <c r="AD724" i="1"/>
  <c r="AD725" i="1"/>
  <c r="AD727" i="1"/>
  <c r="AD728" i="1"/>
  <c r="AD729" i="1"/>
  <c r="AD730" i="1"/>
  <c r="AD731" i="1"/>
  <c r="AD732" i="1"/>
  <c r="AD734" i="1"/>
  <c r="AD735" i="1"/>
  <c r="AD736" i="1"/>
  <c r="AD737" i="1"/>
  <c r="AD738" i="1"/>
  <c r="AD739" i="1"/>
  <c r="AD741" i="1"/>
  <c r="AD742" i="1"/>
  <c r="AD743" i="1"/>
  <c r="AD744" i="1"/>
  <c r="AD745" i="1"/>
  <c r="AD746" i="1"/>
  <c r="AD748" i="1"/>
  <c r="AD749" i="1"/>
  <c r="AD750" i="1"/>
  <c r="AD751" i="1"/>
  <c r="AD752" i="1"/>
  <c r="AD753" i="1"/>
  <c r="AD755" i="1"/>
  <c r="AD756" i="1"/>
  <c r="AD757" i="1"/>
  <c r="AD758" i="1"/>
  <c r="AD759" i="1"/>
  <c r="AD760" i="1"/>
  <c r="AD762" i="1"/>
  <c r="AD763" i="1"/>
  <c r="AD764" i="1"/>
  <c r="AD765" i="1"/>
  <c r="AD766" i="1"/>
  <c r="AD767" i="1"/>
  <c r="AD769" i="1"/>
  <c r="AD770" i="1"/>
  <c r="AD771" i="1"/>
  <c r="AD772" i="1"/>
  <c r="AD773" i="1"/>
  <c r="AD774" i="1"/>
  <c r="AD776" i="1"/>
  <c r="AD777" i="1"/>
  <c r="AD778" i="1"/>
  <c r="AD786" i="1"/>
  <c r="AD787" i="1"/>
  <c r="AD788" i="1"/>
  <c r="AD790" i="1"/>
  <c r="AD791" i="1"/>
  <c r="AD792" i="1"/>
  <c r="AD793" i="1"/>
  <c r="AD794" i="1"/>
  <c r="AD795" i="1"/>
  <c r="AD797" i="1"/>
  <c r="AD798" i="1"/>
  <c r="AD799" i="1"/>
  <c r="AD800" i="1"/>
  <c r="AD801" i="1"/>
  <c r="AD802" i="1"/>
  <c r="AD804" i="1"/>
  <c r="AD805" i="1"/>
  <c r="AD806" i="1"/>
  <c r="AD807" i="1"/>
  <c r="AD808" i="1"/>
  <c r="AD809" i="1"/>
  <c r="AD811" i="1"/>
  <c r="AD812" i="1"/>
  <c r="AD813" i="1"/>
  <c r="AD814" i="1"/>
  <c r="AD815" i="1"/>
  <c r="AD816" i="1"/>
  <c r="AD818" i="1"/>
  <c r="AD819" i="1"/>
  <c r="AD820" i="1"/>
  <c r="AD821" i="1"/>
  <c r="AD822" i="1"/>
  <c r="AD823" i="1"/>
  <c r="AD825" i="1"/>
  <c r="AD826" i="1"/>
  <c r="AD827" i="1"/>
  <c r="AD828" i="1"/>
  <c r="AD829" i="1"/>
  <c r="AD830" i="1"/>
  <c r="AD832" i="1"/>
  <c r="AD833" i="1"/>
  <c r="AD834" i="1"/>
  <c r="AD835" i="1"/>
  <c r="AD836" i="1"/>
  <c r="AD837" i="1"/>
  <c r="AD839" i="1"/>
  <c r="AD840" i="1"/>
  <c r="AD841" i="1"/>
  <c r="AD842" i="1"/>
  <c r="AD843" i="1"/>
  <c r="AD844" i="1"/>
  <c r="AD846" i="1"/>
  <c r="AD847" i="1"/>
  <c r="AD848" i="1"/>
  <c r="AD849" i="1"/>
  <c r="AD850" i="1"/>
  <c r="AD851" i="1"/>
  <c r="AD853" i="1"/>
  <c r="AD854" i="1"/>
  <c r="AD855" i="1"/>
  <c r="AD856" i="1"/>
  <c r="AD857" i="1"/>
  <c r="AD858" i="1"/>
  <c r="AD860" i="1"/>
  <c r="AD861" i="1"/>
  <c r="AD862" i="1"/>
  <c r="AD863" i="1"/>
  <c r="AD864" i="1"/>
  <c r="AD865" i="1"/>
  <c r="AD867" i="1"/>
  <c r="AD868" i="1"/>
  <c r="AD869" i="1"/>
  <c r="AD870" i="1"/>
  <c r="AD871" i="1"/>
  <c r="AD872" i="1"/>
  <c r="AD874" i="1"/>
  <c r="AD875" i="1"/>
  <c r="AD876" i="1"/>
  <c r="AD877" i="1"/>
  <c r="AD878" i="1"/>
  <c r="AD879" i="1"/>
  <c r="AD881" i="1"/>
  <c r="AD882" i="1"/>
  <c r="AD883" i="1"/>
  <c r="AD884" i="1"/>
  <c r="AD885" i="1"/>
  <c r="AD886" i="1"/>
  <c r="AD888" i="1"/>
  <c r="AD889" i="1"/>
  <c r="AD890" i="1"/>
  <c r="AD891" i="1"/>
  <c r="AD892" i="1"/>
  <c r="AD893" i="1"/>
  <c r="AD895" i="1"/>
  <c r="AD896" i="1"/>
  <c r="AD897" i="1"/>
  <c r="AD898" i="1"/>
  <c r="AD899" i="1"/>
  <c r="AD900" i="1"/>
  <c r="AD902" i="1"/>
  <c r="AD903" i="1"/>
  <c r="AD904" i="1"/>
  <c r="AD905" i="1"/>
  <c r="AD906" i="1"/>
  <c r="AD907" i="1"/>
  <c r="AD909" i="1"/>
  <c r="AD910" i="1"/>
  <c r="AD911" i="1"/>
  <c r="AD912" i="1"/>
  <c r="AD913" i="1"/>
  <c r="AD914" i="1"/>
  <c r="AD916" i="1"/>
  <c r="AD917" i="1"/>
  <c r="AD918" i="1"/>
  <c r="AD919" i="1"/>
  <c r="AD920" i="1"/>
  <c r="AD921" i="1"/>
  <c r="AD923" i="1"/>
  <c r="AD924" i="1"/>
  <c r="AD925" i="1"/>
  <c r="AD926" i="1"/>
  <c r="AD927" i="1"/>
  <c r="AD928" i="1"/>
  <c r="AD930" i="1"/>
  <c r="AD931" i="1"/>
  <c r="AD932" i="1"/>
  <c r="AD933" i="1"/>
  <c r="AD934" i="1"/>
  <c r="AD935" i="1"/>
  <c r="AD937" i="1"/>
  <c r="AD938" i="1"/>
  <c r="AD939" i="1"/>
  <c r="AD940" i="1"/>
  <c r="AD941" i="1"/>
  <c r="AD942" i="1"/>
  <c r="AD944" i="1"/>
  <c r="AD945" i="1"/>
  <c r="AD946" i="1"/>
  <c r="AD947" i="1"/>
  <c r="AD948" i="1"/>
  <c r="AD949" i="1"/>
  <c r="AD951" i="1"/>
  <c r="AD952" i="1"/>
  <c r="AD953" i="1"/>
  <c r="AD954" i="1"/>
  <c r="AD955" i="1"/>
  <c r="AD956" i="1"/>
  <c r="AD958" i="1"/>
  <c r="AD959" i="1"/>
  <c r="AD960" i="1"/>
  <c r="AD961" i="1"/>
  <c r="AD962" i="1"/>
  <c r="AD963" i="1"/>
  <c r="AD965" i="1"/>
  <c r="AD966" i="1"/>
  <c r="AD967" i="1"/>
  <c r="AD968" i="1"/>
  <c r="AD969" i="1"/>
  <c r="AD970" i="1"/>
  <c r="AD972" i="1"/>
  <c r="AD973" i="1"/>
  <c r="AD974" i="1"/>
  <c r="AD975" i="1"/>
  <c r="AD976" i="1"/>
  <c r="AD977" i="1"/>
  <c r="AD979" i="1"/>
  <c r="AD980" i="1"/>
  <c r="AD981" i="1"/>
  <c r="AD982" i="1"/>
  <c r="AD983" i="1"/>
  <c r="AD984" i="1"/>
  <c r="AD986" i="1"/>
  <c r="AD987" i="1"/>
  <c r="AD988" i="1"/>
  <c r="AD989" i="1"/>
  <c r="AD990" i="1"/>
  <c r="AD991" i="1"/>
  <c r="AD993" i="1"/>
  <c r="AD994" i="1"/>
  <c r="AD995" i="1"/>
  <c r="AD996" i="1"/>
  <c r="AD997" i="1"/>
  <c r="AD998" i="1"/>
  <c r="AD1000" i="1"/>
  <c r="AD1001" i="1"/>
  <c r="AD1002" i="1"/>
  <c r="AD1010" i="1"/>
  <c r="AD1011" i="1"/>
  <c r="AD1012" i="1"/>
  <c r="AD1014" i="1"/>
  <c r="AD1015" i="1"/>
  <c r="AD1016" i="1"/>
  <c r="AD1017" i="1"/>
  <c r="AD1018" i="1"/>
  <c r="AD1019" i="1"/>
  <c r="AD1021" i="1"/>
  <c r="AD1022" i="1"/>
  <c r="AD1023" i="1"/>
  <c r="AD1024" i="1"/>
  <c r="AD1025" i="1"/>
  <c r="AD1026" i="1"/>
  <c r="AD1028" i="1"/>
  <c r="AD1029" i="1"/>
  <c r="AD1030" i="1"/>
  <c r="AD1031" i="1"/>
  <c r="AD1032" i="1"/>
  <c r="AD1033" i="1"/>
  <c r="AD1035" i="1"/>
  <c r="AD1036" i="1"/>
  <c r="AD1037" i="1"/>
  <c r="AD1038" i="1"/>
  <c r="AD1039" i="1"/>
  <c r="AD1040" i="1"/>
  <c r="AD1042" i="1"/>
  <c r="AD1043" i="1"/>
  <c r="AD1044" i="1"/>
  <c r="AD1045" i="1"/>
  <c r="AD1046" i="1"/>
  <c r="AD1047" i="1"/>
  <c r="AD1049" i="1"/>
  <c r="AD1050" i="1"/>
  <c r="AD1051" i="1"/>
  <c r="AD1052" i="1"/>
  <c r="AD1053" i="1"/>
  <c r="AD1054" i="1"/>
  <c r="AD1056" i="1"/>
  <c r="AD1057" i="1"/>
  <c r="AD1058" i="1"/>
  <c r="AD1059" i="1"/>
  <c r="AD1060" i="1"/>
  <c r="AD1061" i="1"/>
  <c r="AD1063" i="1"/>
  <c r="AD1064" i="1"/>
  <c r="AD1065" i="1"/>
  <c r="AD1066" i="1"/>
  <c r="AD1067" i="1"/>
  <c r="AD1068" i="1"/>
  <c r="AD1070" i="1"/>
  <c r="AD1071" i="1"/>
  <c r="AD1072" i="1"/>
  <c r="AD1073" i="1"/>
  <c r="AD1074" i="1"/>
  <c r="AD1075" i="1"/>
  <c r="AD1077" i="1"/>
  <c r="AD1078" i="1"/>
  <c r="AD1079" i="1"/>
  <c r="AD1080" i="1"/>
  <c r="AD1081" i="1"/>
  <c r="AD1082" i="1"/>
  <c r="AD1084" i="1"/>
  <c r="AD1085" i="1"/>
  <c r="AD1086" i="1"/>
  <c r="AD1087" i="1"/>
  <c r="AD1088" i="1"/>
  <c r="AD1089" i="1"/>
  <c r="AD1091" i="1"/>
  <c r="AD1092" i="1"/>
  <c r="AD1093" i="1"/>
  <c r="AD1094" i="1"/>
  <c r="AD1095" i="1"/>
  <c r="AD1096" i="1"/>
  <c r="AD1098" i="1"/>
  <c r="AD1099" i="1"/>
  <c r="AD1100" i="1"/>
  <c r="AD1101" i="1"/>
  <c r="AD1102" i="1"/>
  <c r="AD1103" i="1"/>
  <c r="AD1105" i="1"/>
  <c r="AD1106" i="1"/>
  <c r="AD1107" i="1"/>
  <c r="AD1108" i="1"/>
  <c r="AD1109" i="1"/>
  <c r="AD1110" i="1"/>
  <c r="AD1112" i="1"/>
  <c r="AD1113" i="1"/>
  <c r="AD1114" i="1"/>
  <c r="AD1115" i="1"/>
  <c r="AD1116" i="1"/>
  <c r="AD1117" i="1"/>
  <c r="AD1119" i="1"/>
  <c r="AD1120" i="1"/>
  <c r="AD1121" i="1"/>
  <c r="AD1122" i="1"/>
  <c r="AD1123" i="1"/>
  <c r="AD1124" i="1"/>
  <c r="AD1126" i="1"/>
  <c r="AD1127" i="1"/>
  <c r="AD1128" i="1"/>
  <c r="AD1129" i="1"/>
  <c r="AD1130" i="1"/>
  <c r="AD1131" i="1"/>
  <c r="AD1133" i="1"/>
  <c r="AD1134" i="1"/>
  <c r="AD1135" i="1"/>
  <c r="AD1136" i="1"/>
  <c r="AD1137" i="1"/>
  <c r="AD1138" i="1"/>
  <c r="AD1140" i="1"/>
  <c r="AD1141" i="1"/>
  <c r="AD1142" i="1"/>
  <c r="AD1143" i="1"/>
  <c r="AD1144" i="1"/>
  <c r="AD1145" i="1"/>
  <c r="AD1147" i="1"/>
  <c r="AD1148" i="1"/>
  <c r="AD1149" i="1"/>
  <c r="AD1150" i="1"/>
  <c r="AD1151" i="1"/>
  <c r="AD1152" i="1"/>
  <c r="AD1154" i="1"/>
  <c r="AD1155" i="1"/>
  <c r="AD1156" i="1"/>
  <c r="AD1157" i="1"/>
  <c r="AD1158" i="1"/>
  <c r="AD1159" i="1"/>
  <c r="AD1161" i="1"/>
  <c r="AD1162" i="1"/>
  <c r="AD1163" i="1"/>
  <c r="AD1164" i="1"/>
  <c r="AD1165" i="1"/>
  <c r="AD1166" i="1"/>
  <c r="AD1168" i="1"/>
  <c r="AD1169" i="1"/>
  <c r="AD1170" i="1"/>
  <c r="AD1171" i="1"/>
  <c r="AD1172" i="1"/>
  <c r="AD1173" i="1"/>
  <c r="AD1175" i="1"/>
  <c r="AD1176" i="1"/>
  <c r="AD1177" i="1"/>
  <c r="AD1178" i="1"/>
  <c r="AD1179" i="1"/>
  <c r="AD1180" i="1"/>
  <c r="AD1182" i="1"/>
  <c r="AD1183" i="1"/>
  <c r="AD1184" i="1"/>
  <c r="AD1185" i="1"/>
  <c r="AD1186" i="1"/>
  <c r="AD1187" i="1"/>
  <c r="AD1189" i="1"/>
  <c r="AD1190" i="1"/>
  <c r="AD1191" i="1"/>
  <c r="AD1192" i="1"/>
  <c r="AD1193" i="1"/>
  <c r="AD1194" i="1"/>
  <c r="AD1196" i="1"/>
  <c r="AD1197" i="1"/>
  <c r="AD1198" i="1"/>
  <c r="AD1199" i="1"/>
  <c r="AD1200" i="1"/>
  <c r="AD1201" i="1"/>
  <c r="AD1203" i="1"/>
  <c r="AD1204" i="1"/>
  <c r="AD1205" i="1"/>
  <c r="AD1206" i="1"/>
  <c r="AD1207" i="1"/>
  <c r="AD1208" i="1"/>
  <c r="AD1210" i="1"/>
  <c r="AD1211" i="1"/>
  <c r="AD1212" i="1"/>
  <c r="AD1213" i="1"/>
  <c r="AD1214" i="1"/>
  <c r="AD1215" i="1"/>
  <c r="AD1217" i="1"/>
  <c r="AD1218" i="1"/>
  <c r="AD1219" i="1"/>
  <c r="AD1220" i="1"/>
  <c r="AD1221" i="1"/>
  <c r="AD1222" i="1"/>
  <c r="AD1224" i="1"/>
  <c r="AD1225" i="1"/>
  <c r="AD1226" i="1"/>
  <c r="AD1227" i="1"/>
  <c r="AD1228" i="1"/>
  <c r="AD1229" i="1"/>
  <c r="AD1231" i="1"/>
  <c r="AD1232" i="1"/>
  <c r="AD1233" i="1"/>
  <c r="AD1234" i="1"/>
  <c r="AD1235" i="1"/>
  <c r="AD1236" i="1"/>
  <c r="AD1238" i="1"/>
  <c r="AD1239" i="1"/>
  <c r="AD1240" i="1"/>
  <c r="AD1241" i="1"/>
  <c r="AD1242" i="1"/>
  <c r="AD1243" i="1"/>
  <c r="AD1245" i="1"/>
  <c r="AD1246" i="1"/>
  <c r="AD1247" i="1"/>
  <c r="AD1248" i="1"/>
  <c r="AD1249" i="1"/>
  <c r="AD1250" i="1"/>
  <c r="AD1252" i="1"/>
  <c r="AD1253" i="1"/>
  <c r="AD1254" i="1"/>
  <c r="AD1255" i="1"/>
  <c r="AD1256" i="1"/>
  <c r="AD1257" i="1"/>
  <c r="AD1259" i="1"/>
  <c r="AD1260" i="1"/>
  <c r="AD1261" i="1"/>
  <c r="AD1262" i="1"/>
  <c r="AD1263" i="1"/>
  <c r="AD1264" i="1"/>
  <c r="AD1266" i="1"/>
  <c r="AD1267" i="1"/>
  <c r="AD1268" i="1"/>
  <c r="AD1269" i="1"/>
  <c r="AD1270" i="1"/>
  <c r="AD1271" i="1"/>
  <c r="AD1273" i="1"/>
  <c r="AD1274" i="1"/>
  <c r="AD1275" i="1"/>
  <c r="AD1276" i="1"/>
  <c r="AD1277" i="1"/>
  <c r="AD1278" i="1"/>
  <c r="AD1280" i="1"/>
  <c r="AD1281" i="1"/>
  <c r="AD1282" i="1"/>
  <c r="AD1283" i="1"/>
  <c r="AD1284" i="1"/>
  <c r="AD1285" i="1"/>
  <c r="AD1287" i="1"/>
  <c r="AD1288" i="1"/>
  <c r="AD1289" i="1"/>
  <c r="AD1290" i="1"/>
  <c r="AD1291" i="1"/>
  <c r="AD1292" i="1"/>
  <c r="AD1294" i="1"/>
  <c r="AD1295" i="1"/>
  <c r="AD1296" i="1"/>
  <c r="AD1297" i="1"/>
  <c r="AD1298" i="1"/>
  <c r="AD1299" i="1"/>
  <c r="AD1301" i="1"/>
  <c r="AD1302" i="1"/>
  <c r="AD1303" i="1"/>
  <c r="AD1304" i="1"/>
  <c r="AD1305" i="1"/>
  <c r="AD1306" i="1"/>
  <c r="AD1308" i="1"/>
  <c r="AD1309" i="1"/>
  <c r="AD1310" i="1"/>
  <c r="AD1311" i="1"/>
  <c r="AD1312" i="1"/>
  <c r="AD1313" i="1"/>
  <c r="AD1315" i="1"/>
  <c r="AD1316" i="1"/>
  <c r="AD1317" i="1"/>
  <c r="AD1318" i="1"/>
  <c r="AD1319" i="1"/>
  <c r="AD1320" i="1"/>
  <c r="AD1322" i="1"/>
  <c r="AD1323" i="1"/>
  <c r="AD1324" i="1"/>
  <c r="AD1325" i="1"/>
  <c r="AD1326" i="1"/>
  <c r="AD1327" i="1"/>
  <c r="AD1329" i="1"/>
  <c r="AD1330" i="1"/>
  <c r="AD1331" i="1"/>
  <c r="AD1332" i="1"/>
  <c r="AD1333" i="1"/>
  <c r="AD1334" i="1"/>
  <c r="AD1336" i="1"/>
  <c r="AD1337" i="1"/>
  <c r="AD1338" i="1"/>
  <c r="AD1339" i="1"/>
  <c r="AD1340" i="1"/>
  <c r="AD1341" i="1"/>
  <c r="AD1343" i="1"/>
  <c r="AD1344" i="1"/>
  <c r="AD1345" i="1"/>
  <c r="AD1346" i="1"/>
  <c r="AD1347" i="1"/>
  <c r="AD1348" i="1"/>
  <c r="AD1350" i="1"/>
  <c r="AD1351" i="1"/>
  <c r="AD1352" i="1"/>
  <c r="AD1353" i="1"/>
  <c r="AD1354" i="1"/>
  <c r="AD1355" i="1"/>
  <c r="AD1357" i="1"/>
  <c r="AD1358" i="1"/>
  <c r="AD1359" i="1"/>
  <c r="AD1360" i="1"/>
  <c r="AD1361" i="1"/>
  <c r="AD1362" i="1"/>
  <c r="AD1364" i="1"/>
  <c r="AD1365" i="1"/>
  <c r="AD1366" i="1"/>
  <c r="AD1367" i="1"/>
  <c r="AD1368" i="1"/>
  <c r="AD1369" i="1"/>
  <c r="AD1371" i="1"/>
  <c r="AD1372" i="1"/>
  <c r="AD1373" i="1"/>
  <c r="AD1374" i="1"/>
  <c r="AD1375" i="1"/>
  <c r="AD1376" i="1"/>
  <c r="AD1378" i="1"/>
  <c r="AD1379" i="1"/>
  <c r="AD1380" i="1"/>
  <c r="AD1381" i="1"/>
  <c r="AD1382" i="1"/>
  <c r="AD1383" i="1"/>
  <c r="AD1385" i="1"/>
  <c r="AD1386" i="1"/>
  <c r="AD1387" i="1"/>
  <c r="AD1388" i="1"/>
  <c r="AD1389" i="1"/>
  <c r="AD1390" i="1"/>
  <c r="AD1392" i="1"/>
  <c r="AD1393" i="1"/>
  <c r="AD1394" i="1"/>
  <c r="AD1395" i="1"/>
  <c r="AD1396" i="1"/>
  <c r="AD1397" i="1"/>
  <c r="AD1399" i="1"/>
  <c r="AD1400" i="1"/>
  <c r="AD1401" i="1"/>
  <c r="AD1402" i="1"/>
  <c r="AD1403" i="1"/>
  <c r="AD1404" i="1"/>
  <c r="AD1406" i="1"/>
  <c r="AD1407" i="1"/>
  <c r="AD1408" i="1"/>
  <c r="AD1409" i="1"/>
  <c r="AD1410" i="1"/>
  <c r="AD1411" i="1"/>
  <c r="AD1413" i="1"/>
  <c r="AD1414" i="1"/>
  <c r="AD1415" i="1"/>
  <c r="AD1423" i="1"/>
  <c r="AD1424" i="1"/>
  <c r="AD1425" i="1"/>
  <c r="AD1427" i="1"/>
  <c r="AD1428" i="1"/>
  <c r="AD1429" i="1"/>
  <c r="AD1430" i="1"/>
  <c r="AD1431" i="1"/>
  <c r="AD1432" i="1"/>
  <c r="AD1434" i="1"/>
  <c r="AD1435" i="1"/>
  <c r="AD1436" i="1"/>
  <c r="AD1437" i="1"/>
  <c r="AD1438" i="1"/>
  <c r="AD1439" i="1"/>
  <c r="AD1441" i="1"/>
  <c r="AD1442" i="1"/>
  <c r="AD1443" i="1"/>
  <c r="AD1444" i="1"/>
  <c r="AD1445" i="1"/>
  <c r="AD1446" i="1"/>
  <c r="AD1448" i="1"/>
  <c r="AD1449" i="1"/>
  <c r="AD1450" i="1"/>
  <c r="AD1451" i="1"/>
  <c r="AD1452" i="1"/>
  <c r="AD1453" i="1"/>
  <c r="AD1455" i="1"/>
  <c r="AD1456" i="1"/>
  <c r="AD1457" i="1"/>
  <c r="AD1458" i="1"/>
  <c r="AD1459" i="1"/>
  <c r="AD1460" i="1"/>
  <c r="AD1462" i="1"/>
  <c r="AD1463" i="1"/>
  <c r="AD1464" i="1"/>
  <c r="AD1465" i="1"/>
  <c r="AD1466" i="1"/>
  <c r="AD1467" i="1"/>
  <c r="AD1469" i="1"/>
  <c r="AD1470" i="1"/>
  <c r="AD1471" i="1"/>
  <c r="AD1472" i="1"/>
  <c r="AD1473" i="1"/>
  <c r="AD1474" i="1"/>
  <c r="AD1476" i="1"/>
  <c r="AD1477" i="1"/>
  <c r="AD1478" i="1"/>
  <c r="AD1479" i="1"/>
  <c r="AD1480" i="1"/>
  <c r="AD1481" i="1"/>
  <c r="AD1483" i="1"/>
  <c r="AD1484" i="1"/>
  <c r="AD1485" i="1"/>
  <c r="AD1486" i="1"/>
  <c r="AD1487" i="1"/>
  <c r="AD1488" i="1"/>
  <c r="AD1490" i="1"/>
  <c r="AD1491" i="1"/>
  <c r="AD1492" i="1"/>
  <c r="AD1493" i="1"/>
  <c r="AD1494" i="1"/>
  <c r="AD1495" i="1"/>
  <c r="AD1497" i="1"/>
  <c r="AD1498" i="1"/>
  <c r="AD1499" i="1"/>
  <c r="AD1500" i="1"/>
  <c r="AD1501" i="1"/>
  <c r="AD1502" i="1"/>
  <c r="AD1504" i="1"/>
  <c r="AD1505" i="1"/>
  <c r="AD1506" i="1"/>
  <c r="AD1507" i="1"/>
  <c r="AD1508" i="1"/>
  <c r="AD1509" i="1"/>
  <c r="AD1511" i="1"/>
  <c r="AD1512" i="1"/>
  <c r="AD1513" i="1"/>
  <c r="AD1514" i="1"/>
  <c r="AD1515" i="1"/>
  <c r="AD1516" i="1"/>
  <c r="AD1518" i="1"/>
  <c r="AD1519" i="1"/>
  <c r="AD1520" i="1"/>
  <c r="AD1521" i="1"/>
  <c r="AD1522" i="1"/>
  <c r="AD1523" i="1"/>
  <c r="AD1525" i="1"/>
  <c r="AD1526" i="1"/>
  <c r="AD1527" i="1"/>
  <c r="AD1528" i="1"/>
  <c r="AD1529" i="1"/>
  <c r="AD1530" i="1"/>
  <c r="AD1532" i="1"/>
  <c r="AD1533" i="1"/>
  <c r="AD1534" i="1"/>
  <c r="AD1535" i="1"/>
  <c r="AD1536" i="1"/>
  <c r="AD1537" i="1"/>
  <c r="AD1539" i="1"/>
  <c r="AD1540" i="1"/>
  <c r="AD1541" i="1"/>
  <c r="AD1542" i="1"/>
  <c r="AD1543" i="1"/>
  <c r="AD1544" i="1"/>
  <c r="AD1546" i="1"/>
  <c r="AD1547" i="1"/>
  <c r="AD1548" i="1"/>
  <c r="AD1549" i="1"/>
  <c r="AD1550" i="1"/>
  <c r="AD1551" i="1"/>
  <c r="AD1553" i="1"/>
  <c r="AD1554" i="1"/>
  <c r="AD1555" i="1"/>
  <c r="AD1556" i="1"/>
  <c r="AD1557" i="1"/>
  <c r="AD1558" i="1"/>
  <c r="AD1560" i="1"/>
  <c r="AD1561" i="1"/>
  <c r="AD1562" i="1"/>
  <c r="AD1563" i="1"/>
  <c r="AD1564" i="1"/>
  <c r="AD1565" i="1"/>
  <c r="AD1567" i="1"/>
  <c r="AD1568" i="1"/>
  <c r="AD1569" i="1"/>
  <c r="AD1570" i="1"/>
  <c r="AD1571" i="1"/>
  <c r="AD1572" i="1"/>
  <c r="AD1574" i="1"/>
  <c r="AD1575" i="1"/>
  <c r="AD1576" i="1"/>
  <c r="AD1577" i="1"/>
  <c r="AD1578" i="1"/>
  <c r="AD1579" i="1"/>
  <c r="AD1581" i="1"/>
  <c r="AD1582" i="1"/>
  <c r="AD1583" i="1"/>
  <c r="AD1584" i="1"/>
  <c r="AD1585" i="1"/>
  <c r="AD1586" i="1"/>
  <c r="AD1588" i="1"/>
  <c r="AD1589" i="1"/>
  <c r="AD1590" i="1"/>
  <c r="AD1591" i="1"/>
  <c r="AD1592" i="1"/>
  <c r="AD1593" i="1"/>
  <c r="AD1595" i="1"/>
  <c r="AD1596" i="1"/>
  <c r="AD1597" i="1"/>
  <c r="AD1598" i="1"/>
  <c r="AD1599" i="1"/>
  <c r="AD1600" i="1"/>
  <c r="AD1602" i="1"/>
  <c r="AD1603" i="1"/>
  <c r="AD1604" i="1"/>
  <c r="AD1605" i="1"/>
  <c r="AD1606" i="1"/>
  <c r="AD1607" i="1"/>
  <c r="AD1609" i="1"/>
  <c r="AD1610" i="1"/>
  <c r="AD1611" i="1"/>
  <c r="AD1612" i="1"/>
  <c r="AD1613" i="1"/>
  <c r="AD1614" i="1"/>
  <c r="AD1616" i="1"/>
  <c r="AD1617" i="1"/>
  <c r="AD1618" i="1"/>
  <c r="AD1619" i="1"/>
  <c r="AD1620" i="1"/>
  <c r="AD1621" i="1"/>
  <c r="AD1623" i="1"/>
  <c r="AD1624" i="1"/>
  <c r="AD1625" i="1"/>
  <c r="AD1626" i="1"/>
  <c r="AD1627" i="1"/>
  <c r="AD1628" i="1"/>
  <c r="AD1630" i="1"/>
  <c r="AD1631" i="1"/>
  <c r="AD1632" i="1"/>
  <c r="AD1633" i="1"/>
  <c r="AD1634" i="1"/>
  <c r="AD1635" i="1"/>
  <c r="AD1637" i="1"/>
  <c r="AD1638" i="1"/>
  <c r="AD1639" i="1"/>
  <c r="AD1640" i="1"/>
  <c r="AD1641" i="1"/>
  <c r="AD1642" i="1"/>
  <c r="AD1644" i="1"/>
  <c r="AD1645" i="1"/>
  <c r="AD1646" i="1"/>
  <c r="AD1647" i="1"/>
  <c r="AD1648" i="1"/>
  <c r="AD1649" i="1"/>
  <c r="AD1651" i="1"/>
  <c r="AD1652" i="1"/>
  <c r="AD1653" i="1"/>
  <c r="AD1654" i="1"/>
  <c r="AD1655" i="1"/>
  <c r="AD1656" i="1"/>
  <c r="AD1658" i="1"/>
  <c r="AD1659" i="1"/>
  <c r="AD1660" i="1"/>
  <c r="AD1661" i="1"/>
  <c r="AD1662" i="1"/>
  <c r="AD1663" i="1"/>
  <c r="AD1665" i="1"/>
  <c r="AD1666" i="1"/>
  <c r="AD1667" i="1"/>
  <c r="AD1668" i="1"/>
  <c r="AD1669" i="1"/>
  <c r="AD1670" i="1"/>
  <c r="AD1672" i="1"/>
  <c r="AD1673" i="1"/>
  <c r="AD1674" i="1"/>
  <c r="AD1675" i="1"/>
  <c r="AD1676" i="1"/>
  <c r="AD1677" i="1"/>
  <c r="AD1679" i="1"/>
  <c r="AD1680" i="1"/>
  <c r="AD1681" i="1"/>
  <c r="AD1682" i="1"/>
  <c r="AD1683" i="1"/>
  <c r="AD1684" i="1"/>
  <c r="AD1686" i="1"/>
  <c r="AD1687" i="1"/>
  <c r="AD1688" i="1"/>
  <c r="AD1689" i="1"/>
  <c r="AD1690" i="1"/>
  <c r="AD1691" i="1"/>
  <c r="AD1693" i="1"/>
  <c r="AD1694" i="1"/>
  <c r="AD1695" i="1"/>
  <c r="AD1696" i="1"/>
  <c r="AD1697" i="1"/>
  <c r="AD1698" i="1"/>
  <c r="AD1700" i="1"/>
  <c r="AD1701" i="1"/>
  <c r="AD1702" i="1"/>
  <c r="AD1703" i="1"/>
  <c r="AD1704" i="1"/>
  <c r="AD1705" i="1"/>
  <c r="AD1707" i="1"/>
  <c r="AD1708" i="1"/>
  <c r="AD1709" i="1"/>
  <c r="AD1710" i="1"/>
  <c r="AD1711" i="1"/>
  <c r="AD1712" i="1"/>
  <c r="AD1714" i="1"/>
  <c r="AD1715" i="1"/>
  <c r="AD1716" i="1"/>
  <c r="AD1717" i="1"/>
  <c r="AD1718" i="1"/>
  <c r="AD1719" i="1"/>
  <c r="AD1721" i="1"/>
  <c r="AD1722" i="1"/>
  <c r="AD1723" i="1"/>
  <c r="AD1724" i="1"/>
  <c r="AD1725" i="1"/>
  <c r="AD1726" i="1"/>
  <c r="AD1728" i="1"/>
  <c r="AD1729" i="1"/>
  <c r="AD1730" i="1"/>
  <c r="AD1731" i="1"/>
  <c r="AD1732" i="1"/>
  <c r="AD1733" i="1"/>
  <c r="AD1735" i="1"/>
  <c r="AD1736" i="1"/>
  <c r="AD1737" i="1"/>
  <c r="AD1738" i="1"/>
  <c r="AD1739" i="1"/>
  <c r="AD1740" i="1"/>
  <c r="AD1742" i="1"/>
  <c r="AD1743" i="1"/>
  <c r="AD1744" i="1"/>
  <c r="AD1745" i="1"/>
  <c r="AD1746" i="1"/>
  <c r="AD1747" i="1"/>
  <c r="AD1749" i="1"/>
  <c r="AD1750" i="1"/>
  <c r="AD1751" i="1"/>
  <c r="AD1752" i="1"/>
  <c r="AD1753" i="1"/>
  <c r="AD1754" i="1"/>
  <c r="AD1756" i="1"/>
  <c r="AD1757" i="1"/>
  <c r="AD1758" i="1"/>
  <c r="AD1759" i="1"/>
  <c r="AD1760" i="1"/>
  <c r="AD1761" i="1"/>
  <c r="AD1763" i="1"/>
  <c r="AD1764" i="1"/>
  <c r="AD1765" i="1"/>
  <c r="AD1766" i="1"/>
  <c r="AD1767" i="1"/>
  <c r="AD1768" i="1"/>
  <c r="AD1770" i="1"/>
  <c r="AD1771" i="1"/>
  <c r="AD1772" i="1"/>
  <c r="AD1773" i="1"/>
  <c r="AD1774" i="1"/>
  <c r="AD1775" i="1"/>
  <c r="AD1777" i="1"/>
  <c r="AD1778" i="1"/>
  <c r="AD1779" i="1"/>
  <c r="AD1780" i="1"/>
  <c r="AD1781" i="1"/>
  <c r="AD1782" i="1"/>
  <c r="AD1784" i="1"/>
  <c r="AD1785" i="1"/>
  <c r="AD1786" i="1"/>
  <c r="AD1787" i="1"/>
  <c r="AD1788" i="1"/>
  <c r="AD1789" i="1"/>
  <c r="AD1791" i="1"/>
  <c r="AD1792" i="1"/>
  <c r="AD1793" i="1"/>
  <c r="AD1794" i="1"/>
  <c r="AD1795" i="1"/>
  <c r="AD1796" i="1"/>
  <c r="AD1798" i="1"/>
  <c r="AD1799" i="1"/>
  <c r="AD1800" i="1"/>
  <c r="AD1801" i="1"/>
  <c r="AD1802" i="1"/>
  <c r="AD1803" i="1"/>
  <c r="AD1805" i="1"/>
  <c r="AD1806" i="1"/>
  <c r="AD1807" i="1"/>
  <c r="AD1808" i="1"/>
  <c r="AD1809" i="1"/>
  <c r="AD1810" i="1"/>
  <c r="AD1812" i="1"/>
  <c r="AD1813" i="1"/>
  <c r="AD1814" i="1"/>
  <c r="AD1815" i="1"/>
  <c r="AD1816" i="1"/>
  <c r="AD1817" i="1"/>
  <c r="AD1819" i="1"/>
  <c r="AD1820" i="1"/>
  <c r="AD1821" i="1"/>
  <c r="AD1822" i="1"/>
  <c r="AD1823" i="1"/>
  <c r="AD1824" i="1"/>
  <c r="AD1826" i="1"/>
  <c r="AD1827" i="1"/>
  <c r="AD1828" i="1"/>
  <c r="AD1829" i="1"/>
  <c r="AD1830" i="1"/>
  <c r="AD1831" i="1"/>
  <c r="AD1833" i="1"/>
  <c r="AD1834" i="1"/>
  <c r="AD1835" i="1"/>
  <c r="AD1836" i="1"/>
  <c r="AD1837" i="1"/>
  <c r="AD1838" i="1"/>
  <c r="AD1840" i="1"/>
  <c r="AD1841" i="1"/>
  <c r="AD1842" i="1"/>
  <c r="AD1843" i="1"/>
  <c r="AD1844" i="1"/>
  <c r="AD1845" i="1"/>
  <c r="AD1847" i="1"/>
  <c r="AD1848" i="1"/>
  <c r="AD1849" i="1"/>
  <c r="AD1850" i="1"/>
  <c r="AD1851" i="1"/>
  <c r="AD1852" i="1"/>
  <c r="AD1854" i="1"/>
  <c r="AD1855" i="1"/>
  <c r="AD1856" i="1"/>
  <c r="AD1857" i="1"/>
  <c r="AD1858" i="1"/>
  <c r="AD1859" i="1"/>
  <c r="AD1861" i="1"/>
  <c r="AD1862" i="1"/>
  <c r="AD1863" i="1"/>
  <c r="AD1871" i="1"/>
  <c r="AD1872" i="1"/>
  <c r="AD1873" i="1"/>
  <c r="AD1875" i="1"/>
  <c r="AD1876" i="1"/>
  <c r="AD1877" i="1"/>
  <c r="AD1878" i="1"/>
  <c r="AD1879" i="1"/>
  <c r="AD1880" i="1"/>
  <c r="AD1882" i="1"/>
  <c r="AD1883" i="1"/>
  <c r="AD1884" i="1"/>
  <c r="AD1885" i="1"/>
  <c r="AD1886" i="1"/>
  <c r="AD1887" i="1"/>
  <c r="AD1889" i="1"/>
  <c r="AD1890" i="1"/>
  <c r="AD1891" i="1"/>
  <c r="AD1892" i="1"/>
  <c r="AD1893" i="1"/>
  <c r="AD1894" i="1"/>
  <c r="AD1896" i="1"/>
  <c r="AD1897" i="1"/>
  <c r="AD1898" i="1"/>
  <c r="AD1899" i="1"/>
  <c r="AD1900" i="1"/>
  <c r="AD1901" i="1"/>
  <c r="AD1903" i="1"/>
  <c r="AD1904" i="1"/>
  <c r="AD1905" i="1"/>
  <c r="AD1906" i="1"/>
  <c r="AD1907" i="1"/>
  <c r="AD1908" i="1"/>
  <c r="AD1910" i="1"/>
  <c r="AD1911" i="1"/>
  <c r="AD1912" i="1"/>
  <c r="AD1913" i="1"/>
  <c r="AD1914" i="1"/>
  <c r="AD1915" i="1"/>
  <c r="AD1917" i="1"/>
  <c r="AD1918" i="1"/>
  <c r="AD1919" i="1"/>
  <c r="AD1920" i="1"/>
  <c r="AD1921" i="1"/>
  <c r="AD1922" i="1"/>
  <c r="AD1924" i="1"/>
  <c r="AD1925" i="1"/>
  <c r="AD1926" i="1"/>
  <c r="AD1927" i="1"/>
  <c r="AD1928" i="1"/>
  <c r="AD1929" i="1"/>
  <c r="AD1931" i="1"/>
  <c r="AD1932" i="1"/>
  <c r="AD1933" i="1"/>
  <c r="AD1934" i="1"/>
  <c r="AD1935" i="1"/>
  <c r="AD1936" i="1"/>
  <c r="AD1938" i="1"/>
  <c r="AD1939" i="1"/>
  <c r="AD1940" i="1"/>
  <c r="AD1941" i="1"/>
  <c r="AD1942" i="1"/>
  <c r="AD1943" i="1"/>
  <c r="AD1945" i="1"/>
  <c r="AD1946" i="1"/>
  <c r="AD1947" i="1"/>
  <c r="AD1948" i="1"/>
  <c r="AD1949" i="1"/>
  <c r="AD1950" i="1"/>
  <c r="AD1952" i="1"/>
  <c r="AD1953" i="1"/>
  <c r="AD1954" i="1"/>
  <c r="AD1955" i="1"/>
  <c r="AD1956" i="1"/>
  <c r="AD1957" i="1"/>
  <c r="AD1959" i="1"/>
  <c r="AD1960" i="1"/>
  <c r="AD1961" i="1"/>
  <c r="AD1962" i="1"/>
  <c r="AD1963" i="1"/>
  <c r="AD1964" i="1"/>
  <c r="AD1966" i="1"/>
  <c r="AD1967" i="1"/>
  <c r="AD1968" i="1"/>
  <c r="AD1969" i="1"/>
  <c r="AD1970" i="1"/>
  <c r="AD1971" i="1"/>
  <c r="AD1973" i="1"/>
  <c r="AD1974" i="1"/>
  <c r="AD1975" i="1"/>
  <c r="AD1976" i="1"/>
  <c r="AD1977" i="1"/>
  <c r="AD1978" i="1"/>
  <c r="AD1980" i="1"/>
  <c r="AD1981" i="1"/>
  <c r="AD1982" i="1"/>
  <c r="AD1983" i="1"/>
  <c r="AD1984" i="1"/>
  <c r="AD1985" i="1"/>
  <c r="AD1987" i="1"/>
  <c r="AD1988" i="1"/>
  <c r="AD1989" i="1"/>
  <c r="AD1990" i="1"/>
  <c r="AD1991" i="1"/>
  <c r="AD1992" i="1"/>
  <c r="AD1994" i="1"/>
  <c r="AD1995" i="1"/>
  <c r="AD1996" i="1"/>
  <c r="AD1997" i="1"/>
  <c r="AD1998" i="1"/>
  <c r="AD1999" i="1"/>
  <c r="AD2001" i="1"/>
  <c r="AD2002" i="1"/>
  <c r="AD2003" i="1"/>
  <c r="AD2004" i="1"/>
  <c r="AD2005" i="1"/>
  <c r="AD2006" i="1"/>
  <c r="AD2008" i="1"/>
  <c r="AD2009" i="1"/>
  <c r="AD2010" i="1"/>
  <c r="AD2011" i="1"/>
  <c r="AD2012" i="1"/>
  <c r="AD2013" i="1"/>
  <c r="AD2015" i="1"/>
  <c r="AD2016" i="1"/>
  <c r="AD2017" i="1"/>
  <c r="AD2018" i="1"/>
  <c r="AD2019" i="1"/>
  <c r="AD2020" i="1"/>
  <c r="AD2022" i="1"/>
  <c r="AD2023" i="1"/>
  <c r="AD2024" i="1"/>
  <c r="AD2025" i="1"/>
  <c r="AD2026" i="1"/>
  <c r="AD2027" i="1"/>
  <c r="AD2029" i="1"/>
  <c r="AD2030" i="1"/>
  <c r="AD2031" i="1"/>
  <c r="AD2032" i="1"/>
  <c r="AD2033" i="1"/>
  <c r="AD2034" i="1"/>
  <c r="AD2036" i="1"/>
  <c r="AD2037" i="1"/>
  <c r="AD2038" i="1"/>
  <c r="AD2039" i="1"/>
  <c r="AD2040" i="1"/>
  <c r="AD2041" i="1"/>
  <c r="AD2043" i="1"/>
  <c r="AD2044" i="1"/>
  <c r="AD2045" i="1"/>
  <c r="AD2046" i="1"/>
  <c r="AD2047" i="1"/>
  <c r="AD2048" i="1"/>
  <c r="AD2050" i="1"/>
  <c r="AD2051" i="1"/>
  <c r="AD2052" i="1"/>
  <c r="AD2053" i="1"/>
  <c r="AD2054" i="1"/>
  <c r="AD2055" i="1"/>
  <c r="AD2057" i="1"/>
  <c r="AD2058" i="1"/>
  <c r="AD2059" i="1"/>
  <c r="AD2060" i="1"/>
  <c r="AD2061" i="1"/>
  <c r="AD2062" i="1"/>
  <c r="AD2064" i="1"/>
  <c r="AD2065" i="1"/>
  <c r="AD2066" i="1"/>
  <c r="AD2067" i="1"/>
  <c r="AD2068" i="1"/>
  <c r="AD2069" i="1"/>
  <c r="AD2071" i="1"/>
  <c r="AD2072" i="1"/>
  <c r="AD2073" i="1"/>
  <c r="AD2074" i="1"/>
  <c r="AD2075" i="1"/>
  <c r="AD2076" i="1"/>
  <c r="AD2078" i="1"/>
  <c r="AD2079" i="1"/>
  <c r="AD2080" i="1"/>
  <c r="AD2081" i="1"/>
  <c r="AD2082" i="1"/>
  <c r="AD2083" i="1"/>
  <c r="AD2085" i="1"/>
  <c r="AD2086" i="1"/>
  <c r="AD2087" i="1"/>
  <c r="AD2088" i="1"/>
  <c r="AD2089" i="1"/>
  <c r="AD2090" i="1"/>
  <c r="AD2092" i="1"/>
  <c r="AD2093" i="1"/>
  <c r="AD2094" i="1"/>
  <c r="AD2095" i="1"/>
  <c r="AD2096" i="1"/>
  <c r="AD2097" i="1"/>
  <c r="AD2099" i="1"/>
  <c r="AD2100" i="1"/>
  <c r="AD2101" i="1"/>
  <c r="AD2102" i="1"/>
  <c r="AD2103" i="1"/>
  <c r="AD2104" i="1"/>
  <c r="AD2106" i="1"/>
  <c r="AD2107" i="1"/>
  <c r="AD2108" i="1"/>
  <c r="AD2109" i="1"/>
  <c r="AD2110" i="1"/>
  <c r="AD2111" i="1"/>
  <c r="AD2113" i="1"/>
  <c r="AD2114" i="1"/>
  <c r="AD2115" i="1"/>
  <c r="AD2116" i="1"/>
  <c r="AD2117" i="1"/>
  <c r="AD2118" i="1"/>
  <c r="AD2120" i="1"/>
  <c r="AD2121" i="1"/>
  <c r="AD2122" i="1"/>
  <c r="AD2123" i="1"/>
  <c r="AD2124" i="1"/>
  <c r="AD2125" i="1"/>
  <c r="AD2127" i="1"/>
  <c r="AD2128" i="1"/>
  <c r="AD2129" i="1"/>
  <c r="AD2130" i="1"/>
  <c r="AD2131" i="1"/>
  <c r="AD2132" i="1"/>
  <c r="AD2134" i="1"/>
  <c r="AD2135" i="1"/>
  <c r="AD2136" i="1"/>
  <c r="AD2137" i="1"/>
  <c r="AD2138" i="1"/>
  <c r="AD2139" i="1"/>
  <c r="AD2141" i="1"/>
  <c r="AD2142" i="1"/>
  <c r="AD2143" i="1"/>
  <c r="AD2144" i="1"/>
  <c r="AD2145" i="1"/>
  <c r="AD2146" i="1"/>
  <c r="AD2148" i="1"/>
  <c r="AD2149" i="1"/>
  <c r="AD2150" i="1"/>
  <c r="AD2151" i="1"/>
  <c r="AD2152" i="1"/>
  <c r="AD2153" i="1"/>
  <c r="AD2155" i="1"/>
  <c r="AD2156" i="1"/>
  <c r="AD2157" i="1"/>
  <c r="AD2158" i="1"/>
  <c r="AD2159" i="1"/>
  <c r="AD2160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AQ1980" i="1"/>
  <c r="AP1980" i="1"/>
  <c r="AO1980" i="1"/>
  <c r="AN1980" i="1"/>
  <c r="AM1980" i="1"/>
  <c r="AL1980" i="1"/>
  <c r="AK1980" i="1"/>
  <c r="AJ1980" i="1"/>
  <c r="AI1980" i="1"/>
  <c r="AH1980" i="1"/>
  <c r="AG1980" i="1"/>
  <c r="AF1980" i="1"/>
  <c r="AC1979" i="1"/>
  <c r="AB1979" i="1"/>
  <c r="AA1979" i="1"/>
  <c r="Z1979" i="1"/>
  <c r="Y1979" i="1"/>
  <c r="X1979" i="1"/>
  <c r="W1979" i="1"/>
  <c r="V1979" i="1"/>
  <c r="U1979" i="1"/>
  <c r="T1979" i="1"/>
  <c r="S1979" i="1"/>
  <c r="R1979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AQ1791" i="1"/>
  <c r="AP1791" i="1"/>
  <c r="AO1791" i="1"/>
  <c r="AN1791" i="1"/>
  <c r="AM1791" i="1"/>
  <c r="AL1791" i="1"/>
  <c r="AK1791" i="1"/>
  <c r="AJ1791" i="1"/>
  <c r="AI1791" i="1"/>
  <c r="AH1791" i="1"/>
  <c r="AG1791" i="1"/>
  <c r="AF1791" i="1"/>
  <c r="AC1790" i="1"/>
  <c r="AB1790" i="1"/>
  <c r="AA1790" i="1"/>
  <c r="Z1790" i="1"/>
  <c r="Y1790" i="1"/>
  <c r="X1790" i="1"/>
  <c r="W1790" i="1"/>
  <c r="V1790" i="1"/>
  <c r="U1790" i="1"/>
  <c r="T1790" i="1"/>
  <c r="S1790" i="1"/>
  <c r="R17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AQ1588" i="1"/>
  <c r="AP1588" i="1"/>
  <c r="AO1588" i="1"/>
  <c r="AN1588" i="1"/>
  <c r="AM1588" i="1"/>
  <c r="AL1588" i="1"/>
  <c r="AK1588" i="1"/>
  <c r="AJ1588" i="1"/>
  <c r="AI1588" i="1"/>
  <c r="AH1588" i="1"/>
  <c r="AG1588" i="1"/>
  <c r="AF1588" i="1"/>
  <c r="AC1587" i="1"/>
  <c r="AB1587" i="1"/>
  <c r="AA1587" i="1"/>
  <c r="Z1587" i="1"/>
  <c r="Y1587" i="1"/>
  <c r="X1587" i="1"/>
  <c r="W1587" i="1"/>
  <c r="V1587" i="1"/>
  <c r="U1587" i="1"/>
  <c r="T1587" i="1"/>
  <c r="S1587" i="1"/>
  <c r="R1587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AQ1434" i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AQ1406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C1405" i="1"/>
  <c r="AB1405" i="1"/>
  <c r="AA1405" i="1"/>
  <c r="Z1405" i="1"/>
  <c r="Y1405" i="1"/>
  <c r="X1405" i="1"/>
  <c r="W1405" i="1"/>
  <c r="V1405" i="1"/>
  <c r="U1405" i="1"/>
  <c r="T1405" i="1"/>
  <c r="S1405" i="1"/>
  <c r="R1405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AQ1399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AQ1392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AQ1385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AQ1378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AQ1364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AQ1266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AQ1259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AQ1252" i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AQ1245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AQ1231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AQ1224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AQ1217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AQ1210" i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AQ951" i="1"/>
  <c r="AP951" i="1"/>
  <c r="AO951" i="1"/>
  <c r="AN951" i="1"/>
  <c r="AM951" i="1"/>
  <c r="AL951" i="1"/>
  <c r="AK951" i="1"/>
  <c r="AJ951" i="1"/>
  <c r="AI951" i="1"/>
  <c r="AH951" i="1"/>
  <c r="AG951" i="1"/>
  <c r="AF951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AQ937" i="1"/>
  <c r="AP937" i="1"/>
  <c r="AO937" i="1"/>
  <c r="AN937" i="1"/>
  <c r="AM937" i="1"/>
  <c r="AL937" i="1"/>
  <c r="AK937" i="1"/>
  <c r="AJ937" i="1"/>
  <c r="AI937" i="1"/>
  <c r="AH937" i="1"/>
  <c r="AG937" i="1"/>
  <c r="AF937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AQ762" i="1"/>
  <c r="AP762" i="1"/>
  <c r="AO762" i="1"/>
  <c r="AN762" i="1"/>
  <c r="AM762" i="1"/>
  <c r="AL762" i="1"/>
  <c r="AK762" i="1"/>
  <c r="AJ762" i="1"/>
  <c r="AI762" i="1"/>
  <c r="AH762" i="1"/>
  <c r="AG762" i="1"/>
  <c r="AF762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D425" i="1" l="1"/>
  <c r="AD446" i="1"/>
  <c r="AD481" i="1"/>
  <c r="AR1868" i="1"/>
  <c r="AD1867" i="1"/>
  <c r="AD453" i="1"/>
  <c r="AD1363" i="1"/>
  <c r="AD1384" i="1"/>
  <c r="AD1391" i="1"/>
  <c r="AD1433" i="1"/>
  <c r="AD1587" i="1"/>
  <c r="AD1979" i="1"/>
  <c r="AD173" i="1"/>
  <c r="AR174" i="1"/>
  <c r="AD285" i="1"/>
  <c r="AR286" i="1"/>
  <c r="AD418" i="1"/>
  <c r="AR419" i="1"/>
  <c r="AR426" i="1"/>
  <c r="AR447" i="1"/>
  <c r="AR454" i="1"/>
  <c r="AD460" i="1"/>
  <c r="AR461" i="1"/>
  <c r="AD467" i="1"/>
  <c r="AR468" i="1"/>
  <c r="AR482" i="1"/>
  <c r="AD530" i="1"/>
  <c r="AR531" i="1"/>
  <c r="AD537" i="1"/>
  <c r="AR538" i="1"/>
  <c r="AD544" i="1"/>
  <c r="AR545" i="1"/>
  <c r="AD551" i="1"/>
  <c r="AR552" i="1"/>
  <c r="AD565" i="1"/>
  <c r="AR566" i="1"/>
  <c r="AD761" i="1"/>
  <c r="AR762" i="1"/>
  <c r="AD873" i="1"/>
  <c r="AR874" i="1"/>
  <c r="AD936" i="1"/>
  <c r="AR937" i="1"/>
  <c r="AD950" i="1"/>
  <c r="AR951" i="1"/>
  <c r="AD1209" i="1"/>
  <c r="AR1210" i="1"/>
  <c r="AD1216" i="1"/>
  <c r="AR1217" i="1"/>
  <c r="AD1223" i="1"/>
  <c r="AR1224" i="1"/>
  <c r="AD1230" i="1"/>
  <c r="AR1231" i="1"/>
  <c r="AD1244" i="1"/>
  <c r="AR1245" i="1"/>
  <c r="AD1251" i="1"/>
  <c r="AR1252" i="1"/>
  <c r="AD1258" i="1"/>
  <c r="AR1259" i="1"/>
  <c r="AD1265" i="1"/>
  <c r="AR1266" i="1"/>
  <c r="AR1364" i="1"/>
  <c r="AD1377" i="1"/>
  <c r="AR1378" i="1"/>
  <c r="AR1385" i="1"/>
  <c r="AR1392" i="1"/>
  <c r="AD1398" i="1"/>
  <c r="AR1399" i="1"/>
  <c r="AD1405" i="1"/>
  <c r="AR1406" i="1"/>
  <c r="AR1434" i="1"/>
  <c r="AR1588" i="1"/>
  <c r="AD1790" i="1"/>
  <c r="AR1791" i="1"/>
  <c r="AR1980" i="1"/>
  <c r="AD1006" i="1"/>
  <c r="AR1007" i="1"/>
  <c r="AR475" i="1"/>
  <c r="AD474" i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D10" i="2"/>
  <c r="AD11" i="2"/>
  <c r="AD12" i="2"/>
  <c r="AD14" i="2"/>
  <c r="AD15" i="2"/>
  <c r="AD16" i="2"/>
  <c r="AD17" i="2"/>
  <c r="AD18" i="2"/>
  <c r="AD19" i="2"/>
  <c r="AD21" i="2"/>
  <c r="AD22" i="2"/>
  <c r="AD23" i="2"/>
  <c r="AD24" i="2"/>
  <c r="AD25" i="2"/>
  <c r="AD26" i="2"/>
  <c r="AD28" i="2"/>
  <c r="AD29" i="2"/>
  <c r="AD30" i="2"/>
  <c r="AD31" i="2"/>
  <c r="AD32" i="2"/>
  <c r="AD33" i="2"/>
  <c r="AD35" i="2"/>
  <c r="AD36" i="2"/>
  <c r="AD37" i="2"/>
  <c r="AD38" i="2"/>
  <c r="AD39" i="2"/>
  <c r="AD40" i="2"/>
  <c r="AD42" i="2"/>
  <c r="AD43" i="2"/>
  <c r="AD44" i="2"/>
  <c r="AD45" i="2"/>
  <c r="AD46" i="2"/>
  <c r="AD47" i="2"/>
  <c r="AD49" i="2"/>
  <c r="AD50" i="2"/>
  <c r="AD51" i="2"/>
  <c r="AD52" i="2"/>
  <c r="AD53" i="2"/>
  <c r="AD54" i="2"/>
  <c r="AD56" i="2"/>
  <c r="AD57" i="2"/>
  <c r="AD58" i="2"/>
  <c r="AD59" i="2"/>
  <c r="AD60" i="2"/>
  <c r="AD61" i="2"/>
  <c r="AD63" i="2"/>
  <c r="AD64" i="2"/>
  <c r="AD65" i="2"/>
  <c r="AD66" i="2"/>
  <c r="AD67" i="2"/>
  <c r="AD68" i="2"/>
  <c r="AD70" i="2"/>
  <c r="AD71" i="2"/>
  <c r="AD72" i="2"/>
  <c r="AD73" i="2"/>
  <c r="AD74" i="2"/>
  <c r="AD75" i="2"/>
  <c r="AD77" i="2"/>
  <c r="AD78" i="2"/>
  <c r="AD79" i="2"/>
  <c r="AD80" i="2"/>
  <c r="AD81" i="2"/>
  <c r="AD82" i="2"/>
  <c r="AD84" i="2"/>
  <c r="AD85" i="2"/>
  <c r="AD86" i="2"/>
  <c r="AD87" i="2"/>
  <c r="AD88" i="2"/>
  <c r="AD89" i="2"/>
  <c r="AD91" i="2"/>
  <c r="AD92" i="2"/>
  <c r="AD93" i="2"/>
  <c r="AD94" i="2"/>
  <c r="AD95" i="2"/>
  <c r="AD96" i="2"/>
  <c r="AD98" i="2"/>
  <c r="AD99" i="2"/>
  <c r="AD100" i="2"/>
  <c r="AD101" i="2"/>
  <c r="AD102" i="2"/>
  <c r="AD103" i="2"/>
  <c r="AD105" i="2"/>
  <c r="AD106" i="2"/>
  <c r="AD107" i="2"/>
  <c r="AD108" i="2"/>
  <c r="AD109" i="2"/>
  <c r="AD110" i="2"/>
  <c r="AD112" i="2"/>
  <c r="AD113" i="2"/>
  <c r="AD114" i="2"/>
  <c r="AD115" i="2"/>
  <c r="AD116" i="2"/>
  <c r="AD117" i="2"/>
  <c r="AD119" i="2"/>
  <c r="AD120" i="2"/>
  <c r="AD121" i="2"/>
  <c r="AD122" i="2"/>
  <c r="AD123" i="2"/>
  <c r="AD124" i="2"/>
  <c r="AD126" i="2"/>
  <c r="AD127" i="2"/>
  <c r="AD128" i="2"/>
  <c r="AD129" i="2"/>
  <c r="AD130" i="2"/>
  <c r="AD131" i="2"/>
  <c r="AD133" i="2"/>
  <c r="AD134" i="2"/>
  <c r="AD135" i="2"/>
  <c r="AD136" i="2"/>
  <c r="AD137" i="2"/>
  <c r="AD138" i="2"/>
  <c r="AD140" i="2"/>
  <c r="AD141" i="2"/>
  <c r="AD142" i="2"/>
  <c r="AD143" i="2"/>
  <c r="AD144" i="2"/>
  <c r="AD145" i="2"/>
  <c r="AD147" i="2"/>
  <c r="AD148" i="2"/>
  <c r="AD149" i="2"/>
  <c r="AD150" i="2"/>
  <c r="AD151" i="2"/>
  <c r="AD152" i="2"/>
  <c r="AD154" i="2"/>
  <c r="AD155" i="2"/>
  <c r="AD156" i="2"/>
  <c r="AD157" i="2"/>
  <c r="AD158" i="2"/>
  <c r="AD159" i="2"/>
  <c r="AD161" i="2"/>
  <c r="AD162" i="2"/>
  <c r="AD163" i="2"/>
  <c r="AD164" i="2"/>
  <c r="AD165" i="2"/>
  <c r="AD166" i="2"/>
  <c r="AD168" i="2"/>
  <c r="AD169" i="2"/>
  <c r="AD170" i="2"/>
  <c r="AD171" i="2"/>
  <c r="AD172" i="2"/>
  <c r="AD173" i="2"/>
  <c r="AD175" i="2"/>
  <c r="AD176" i="2"/>
  <c r="AD177" i="2"/>
  <c r="AD178" i="2"/>
  <c r="AD179" i="2"/>
  <c r="AD180" i="2"/>
  <c r="AD182" i="2"/>
  <c r="AD183" i="2"/>
  <c r="AD184" i="2"/>
  <c r="AD185" i="2"/>
  <c r="AD186" i="2"/>
  <c r="AD187" i="2"/>
  <c r="AD189" i="2"/>
  <c r="AD190" i="2"/>
  <c r="AD191" i="2"/>
  <c r="AD192" i="2"/>
  <c r="AD193" i="2"/>
  <c r="AD194" i="2"/>
  <c r="AD196" i="2"/>
  <c r="AD197" i="2"/>
  <c r="AD198" i="2"/>
  <c r="AD199" i="2"/>
  <c r="AD200" i="2"/>
  <c r="AD201" i="2"/>
  <c r="AD203" i="2"/>
  <c r="AD204" i="2"/>
  <c r="AD205" i="2"/>
  <c r="AD206" i="2"/>
  <c r="AD207" i="2"/>
  <c r="AD208" i="2"/>
  <c r="AD210" i="2"/>
  <c r="AD211" i="2"/>
  <c r="AD212" i="2"/>
  <c r="AD213" i="2"/>
  <c r="AD214" i="2"/>
  <c r="AD215" i="2"/>
  <c r="AD217" i="2"/>
  <c r="AD218" i="2"/>
  <c r="AD219" i="2"/>
  <c r="AD220" i="2"/>
  <c r="AD221" i="2"/>
  <c r="AD222" i="2"/>
  <c r="AD224" i="2"/>
  <c r="AD225" i="2"/>
  <c r="AD226" i="2"/>
  <c r="AD227" i="2"/>
  <c r="AD228" i="2"/>
  <c r="AD229" i="2"/>
  <c r="AD231" i="2"/>
  <c r="AD232" i="2"/>
  <c r="AD233" i="2"/>
  <c r="AD234" i="2"/>
  <c r="AD235" i="2"/>
  <c r="AD236" i="2"/>
  <c r="AD238" i="2"/>
  <c r="AD239" i="2"/>
  <c r="AD240" i="2"/>
  <c r="AD241" i="2"/>
  <c r="AD242" i="2"/>
  <c r="AD243" i="2"/>
  <c r="AD245" i="2"/>
  <c r="AD246" i="2"/>
  <c r="AD247" i="2"/>
  <c r="AD248" i="2"/>
  <c r="AD249" i="2"/>
  <c r="AD250" i="2"/>
  <c r="AD252" i="2"/>
  <c r="AD253" i="2"/>
  <c r="AD254" i="2"/>
  <c r="AD255" i="2"/>
  <c r="AD256" i="2"/>
  <c r="AD257" i="2"/>
  <c r="AD259" i="2"/>
  <c r="AD260" i="2"/>
  <c r="AD261" i="2"/>
  <c r="AD262" i="2"/>
  <c r="AD263" i="2"/>
  <c r="AD264" i="2"/>
  <c r="AD266" i="2"/>
  <c r="AD267" i="2"/>
  <c r="AD268" i="2"/>
  <c r="AD269" i="2"/>
  <c r="AD270" i="2"/>
  <c r="AD271" i="2"/>
  <c r="AD273" i="2"/>
  <c r="AD274" i="2"/>
  <c r="AD275" i="2"/>
  <c r="AD276" i="2"/>
  <c r="AD277" i="2"/>
  <c r="AD278" i="2"/>
  <c r="AD280" i="2"/>
  <c r="AD281" i="2"/>
  <c r="AD282" i="2"/>
  <c r="AD283" i="2"/>
  <c r="AD284" i="2"/>
  <c r="AD285" i="2"/>
  <c r="AD287" i="2"/>
  <c r="AD288" i="2"/>
  <c r="AD289" i="2"/>
  <c r="AD290" i="2"/>
  <c r="AD291" i="2"/>
  <c r="AD292" i="2"/>
  <c r="AD294" i="2"/>
  <c r="AD295" i="2"/>
  <c r="AD296" i="2"/>
  <c r="AD297" i="2"/>
  <c r="AD298" i="2"/>
  <c r="AD299" i="2"/>
  <c r="AD301" i="2"/>
  <c r="AD302" i="2"/>
  <c r="AD303" i="2"/>
  <c r="AD304" i="2"/>
  <c r="AD305" i="2"/>
  <c r="AD306" i="2"/>
  <c r="AD308" i="2"/>
  <c r="AD309" i="2"/>
  <c r="AD310" i="2"/>
  <c r="AD311" i="2"/>
  <c r="AD312" i="2"/>
  <c r="AD313" i="2"/>
  <c r="AD315" i="2"/>
  <c r="AD316" i="2"/>
  <c r="AD317" i="2"/>
  <c r="AD318" i="2"/>
  <c r="AD319" i="2"/>
  <c r="AD320" i="2"/>
  <c r="AD322" i="2"/>
  <c r="AD323" i="2"/>
  <c r="AD324" i="2"/>
  <c r="AD325" i="2"/>
  <c r="AD326" i="2"/>
  <c r="AD327" i="2"/>
  <c r="AD329" i="2"/>
  <c r="AD330" i="2"/>
  <c r="AD331" i="2"/>
  <c r="AD332" i="2"/>
  <c r="AD333" i="2"/>
  <c r="AD334" i="2"/>
  <c r="AD336" i="2"/>
  <c r="AD337" i="2"/>
  <c r="AD338" i="2"/>
  <c r="AD339" i="2"/>
  <c r="AD340" i="2"/>
  <c r="AD341" i="2"/>
  <c r="AD343" i="2"/>
  <c r="AD344" i="2"/>
  <c r="AD345" i="2"/>
  <c r="AD346" i="2"/>
  <c r="AD347" i="2"/>
  <c r="AD348" i="2"/>
  <c r="AD350" i="2"/>
  <c r="AD351" i="2"/>
  <c r="AD352" i="2"/>
  <c r="AD353" i="2"/>
  <c r="AD354" i="2"/>
  <c r="AD355" i="2"/>
  <c r="AD357" i="2"/>
  <c r="AD358" i="2"/>
  <c r="AD359" i="2"/>
  <c r="AD360" i="2"/>
  <c r="AD361" i="2"/>
  <c r="AD362" i="2"/>
  <c r="AD364" i="2"/>
  <c r="AD365" i="2"/>
  <c r="AD366" i="2"/>
  <c r="AD367" i="2"/>
  <c r="AD368" i="2"/>
  <c r="AD369" i="2"/>
  <c r="AD371" i="2"/>
  <c r="AD372" i="2"/>
  <c r="AD373" i="2"/>
  <c r="AD374" i="2"/>
  <c r="AD375" i="2"/>
  <c r="AD376" i="2"/>
  <c r="AD378" i="2"/>
  <c r="AD379" i="2"/>
  <c r="AD380" i="2"/>
  <c r="AD381" i="2"/>
  <c r="AD382" i="2"/>
  <c r="AD383" i="2"/>
  <c r="AD385" i="2"/>
  <c r="AD386" i="2"/>
  <c r="AD387" i="2"/>
  <c r="AD388" i="2"/>
  <c r="AD389" i="2"/>
  <c r="AD390" i="2"/>
  <c r="AD392" i="2"/>
  <c r="AD393" i="2"/>
  <c r="AD394" i="2"/>
  <c r="AD395" i="2"/>
  <c r="AD396" i="2"/>
  <c r="AD397" i="2"/>
  <c r="AD399" i="2"/>
  <c r="AD400" i="2"/>
  <c r="AD401" i="2"/>
  <c r="AD402" i="2"/>
  <c r="AD403" i="2"/>
  <c r="AD404" i="2"/>
  <c r="AD406" i="2"/>
  <c r="AD407" i="2"/>
  <c r="AD408" i="2"/>
  <c r="AD409" i="2"/>
  <c r="AD410" i="2"/>
  <c r="AD411" i="2"/>
  <c r="AD413" i="2"/>
  <c r="AD414" i="2"/>
  <c r="AD415" i="2"/>
  <c r="AD416" i="2"/>
  <c r="AD417" i="2"/>
  <c r="AD418" i="2"/>
  <c r="AD420" i="2"/>
  <c r="AD421" i="2"/>
  <c r="AD422" i="2"/>
  <c r="AD423" i="2"/>
  <c r="AD424" i="2"/>
  <c r="AD425" i="2"/>
  <c r="AD427" i="2"/>
  <c r="AD428" i="2"/>
  <c r="AD429" i="2"/>
  <c r="AD430" i="2"/>
  <c r="AD431" i="2"/>
  <c r="AD432" i="2"/>
  <c r="AD434" i="2"/>
  <c r="AD435" i="2"/>
  <c r="AD436" i="2"/>
  <c r="AD437" i="2"/>
  <c r="AD438" i="2"/>
  <c r="AD439" i="2"/>
  <c r="AD441" i="2"/>
  <c r="AD442" i="2"/>
  <c r="AD443" i="2"/>
  <c r="AD444" i="2"/>
  <c r="AD445" i="2"/>
  <c r="AD446" i="2"/>
  <c r="AD448" i="2"/>
  <c r="AD449" i="2"/>
  <c r="AD450" i="2"/>
  <c r="AD451" i="2"/>
  <c r="AD452" i="2"/>
  <c r="AD453" i="2"/>
  <c r="AD455" i="2"/>
  <c r="AD456" i="2"/>
  <c r="AD457" i="2"/>
  <c r="AD458" i="2"/>
  <c r="AD459" i="2"/>
  <c r="AD460" i="2"/>
  <c r="AD462" i="2"/>
  <c r="AD463" i="2"/>
  <c r="AD464" i="2"/>
  <c r="AD465" i="2"/>
  <c r="AD466" i="2"/>
  <c r="AD467" i="2"/>
  <c r="AD469" i="2"/>
  <c r="AD470" i="2"/>
  <c r="AD471" i="2"/>
  <c r="AD472" i="2"/>
  <c r="AD473" i="2"/>
  <c r="AD474" i="2"/>
  <c r="AD476" i="2"/>
  <c r="AD477" i="2"/>
  <c r="AD478" i="2"/>
  <c r="AD500" i="2"/>
  <c r="AD501" i="2"/>
  <c r="AD502" i="2"/>
  <c r="AD504" i="2"/>
  <c r="AD505" i="2"/>
  <c r="AD506" i="2"/>
  <c r="AD507" i="2"/>
  <c r="AD508" i="2"/>
  <c r="AD509" i="2"/>
  <c r="AD511" i="2"/>
  <c r="AD512" i="2"/>
  <c r="AD513" i="2"/>
  <c r="AD514" i="2"/>
  <c r="AD515" i="2"/>
  <c r="AD516" i="2"/>
  <c r="AD518" i="2"/>
  <c r="AD519" i="2"/>
  <c r="AD520" i="2"/>
  <c r="AD521" i="2"/>
  <c r="AD522" i="2"/>
  <c r="AD523" i="2"/>
  <c r="AD525" i="2"/>
  <c r="AD526" i="2"/>
  <c r="AD527" i="2"/>
  <c r="AD528" i="2"/>
  <c r="AD529" i="2"/>
  <c r="AD530" i="2"/>
  <c r="AD532" i="2"/>
  <c r="AD533" i="2"/>
  <c r="AD534" i="2"/>
  <c r="AD535" i="2"/>
  <c r="AD536" i="2"/>
  <c r="AD537" i="2"/>
  <c r="AD539" i="2"/>
  <c r="AD540" i="2"/>
  <c r="AD541" i="2"/>
  <c r="AD542" i="2"/>
  <c r="AD543" i="2"/>
  <c r="AD544" i="2"/>
  <c r="AD546" i="2"/>
  <c r="AD547" i="2"/>
  <c r="AD548" i="2"/>
  <c r="AD549" i="2"/>
  <c r="AD550" i="2"/>
  <c r="AD551" i="2"/>
  <c r="AD553" i="2"/>
  <c r="AD554" i="2"/>
  <c r="AD555" i="2"/>
  <c r="AD556" i="2"/>
  <c r="AD557" i="2"/>
  <c r="AD558" i="2"/>
  <c r="AD560" i="2"/>
  <c r="AD561" i="2"/>
  <c r="AD562" i="2"/>
  <c r="AD563" i="2"/>
  <c r="AD564" i="2"/>
  <c r="AD565" i="2"/>
  <c r="AD567" i="2"/>
  <c r="AD568" i="2"/>
  <c r="AD569" i="2"/>
  <c r="AD570" i="2"/>
  <c r="AD571" i="2"/>
  <c r="AD572" i="2"/>
  <c r="AD574" i="2"/>
  <c r="AD575" i="2"/>
  <c r="AD576" i="2"/>
  <c r="AD577" i="2"/>
  <c r="AD578" i="2"/>
  <c r="AD579" i="2"/>
  <c r="AD581" i="2"/>
  <c r="AD582" i="2"/>
  <c r="AD583" i="2"/>
  <c r="AD584" i="2"/>
  <c r="AD585" i="2"/>
  <c r="AD586" i="2"/>
  <c r="AD588" i="2"/>
  <c r="AD589" i="2"/>
  <c r="AD590" i="2"/>
  <c r="AD591" i="2"/>
  <c r="AD592" i="2"/>
  <c r="AD593" i="2"/>
  <c r="AD595" i="2"/>
  <c r="AD596" i="2"/>
  <c r="AD597" i="2"/>
  <c r="AD598" i="2"/>
  <c r="AD599" i="2"/>
  <c r="AD600" i="2"/>
  <c r="AD602" i="2"/>
  <c r="AD603" i="2"/>
  <c r="AD604" i="2"/>
  <c r="AD605" i="2"/>
  <c r="AD606" i="2"/>
  <c r="AD607" i="2"/>
  <c r="AD609" i="2"/>
  <c r="AD610" i="2"/>
  <c r="AD611" i="2"/>
  <c r="AD612" i="2"/>
  <c r="AD613" i="2"/>
  <c r="AD614" i="2"/>
  <c r="AD616" i="2"/>
  <c r="AD617" i="2"/>
  <c r="AD618" i="2"/>
  <c r="AD619" i="2"/>
  <c r="AD620" i="2"/>
  <c r="AD621" i="2"/>
  <c r="AD623" i="2"/>
  <c r="AD624" i="2"/>
  <c r="AD625" i="2"/>
  <c r="AD626" i="2"/>
  <c r="AD627" i="2"/>
  <c r="AD628" i="2"/>
  <c r="AD630" i="2"/>
  <c r="AD631" i="2"/>
  <c r="AD632" i="2"/>
  <c r="AD633" i="2"/>
  <c r="AD634" i="2"/>
  <c r="AD635" i="2"/>
  <c r="AD637" i="2"/>
  <c r="AD638" i="2"/>
  <c r="AD639" i="2"/>
  <c r="AD640" i="2"/>
  <c r="AD641" i="2"/>
  <c r="AD642" i="2"/>
  <c r="AD644" i="2"/>
  <c r="AD645" i="2"/>
  <c r="AD646" i="2"/>
  <c r="AD647" i="2"/>
  <c r="AD648" i="2"/>
  <c r="AD649" i="2"/>
  <c r="AD651" i="2"/>
  <c r="AD652" i="2"/>
  <c r="AD653" i="2"/>
  <c r="AD654" i="2"/>
  <c r="AD655" i="2"/>
  <c r="AD656" i="2"/>
  <c r="AD658" i="2"/>
  <c r="AD659" i="2"/>
  <c r="AD660" i="2"/>
  <c r="AD661" i="2"/>
  <c r="AD662" i="2"/>
  <c r="AD663" i="2"/>
  <c r="AD665" i="2"/>
  <c r="AD666" i="2"/>
  <c r="AD667" i="2"/>
  <c r="AD668" i="2"/>
  <c r="AD669" i="2"/>
  <c r="AD670" i="2"/>
  <c r="AD672" i="2"/>
  <c r="AD673" i="2"/>
  <c r="AD674" i="2"/>
  <c r="AD675" i="2"/>
  <c r="AD676" i="2"/>
  <c r="AD677" i="2"/>
  <c r="AD679" i="2"/>
  <c r="AD680" i="2"/>
  <c r="AD681" i="2"/>
  <c r="AD682" i="2"/>
  <c r="AD683" i="2"/>
  <c r="AD684" i="2"/>
  <c r="AD686" i="2"/>
  <c r="AD687" i="2"/>
  <c r="AD688" i="2"/>
  <c r="AD689" i="2"/>
  <c r="AD690" i="2"/>
  <c r="AD691" i="2"/>
  <c r="AD693" i="2"/>
  <c r="AD694" i="2"/>
  <c r="AD695" i="2"/>
  <c r="AD696" i="2"/>
  <c r="AD697" i="2"/>
  <c r="AD698" i="2"/>
  <c r="AD700" i="2"/>
  <c r="AD701" i="2"/>
  <c r="AD702" i="2"/>
  <c r="AD703" i="2"/>
  <c r="AD704" i="2"/>
  <c r="AD705" i="2"/>
  <c r="AD707" i="2"/>
  <c r="AD708" i="2"/>
  <c r="AD709" i="2"/>
  <c r="AD710" i="2"/>
  <c r="AD711" i="2"/>
  <c r="AD712" i="2"/>
  <c r="AD714" i="2"/>
  <c r="AD715" i="2"/>
  <c r="AD716" i="2"/>
  <c r="AD717" i="2"/>
  <c r="AD718" i="2"/>
  <c r="AD719" i="2"/>
  <c r="AD721" i="2"/>
  <c r="AD722" i="2"/>
  <c r="AD723" i="2"/>
  <c r="AD724" i="2"/>
  <c r="AD725" i="2"/>
  <c r="AD726" i="2"/>
  <c r="AD728" i="2"/>
  <c r="AD729" i="2"/>
  <c r="AD730" i="2"/>
  <c r="AD731" i="2"/>
  <c r="AD732" i="2"/>
  <c r="AD733" i="2"/>
  <c r="AD735" i="2"/>
  <c r="AD736" i="2"/>
  <c r="AD737" i="2"/>
  <c r="AD738" i="2"/>
  <c r="AD739" i="2"/>
  <c r="AD740" i="2"/>
  <c r="AD742" i="2"/>
  <c r="AD743" i="2"/>
  <c r="AD744" i="2"/>
  <c r="AD745" i="2"/>
  <c r="AD746" i="2"/>
  <c r="AD747" i="2"/>
  <c r="AD749" i="2"/>
  <c r="AD750" i="2"/>
  <c r="AD751" i="2"/>
  <c r="AD752" i="2"/>
  <c r="AD753" i="2"/>
  <c r="AD754" i="2"/>
  <c r="AD756" i="2"/>
  <c r="AD757" i="2"/>
  <c r="AD758" i="2"/>
  <c r="AD759" i="2"/>
  <c r="AD760" i="2"/>
  <c r="AD761" i="2"/>
  <c r="AD763" i="2"/>
  <c r="AD764" i="2"/>
  <c r="AD765" i="2"/>
  <c r="AD766" i="2"/>
  <c r="AD767" i="2"/>
  <c r="AD768" i="2"/>
  <c r="AD770" i="2"/>
  <c r="AD771" i="2"/>
  <c r="AD772" i="2"/>
  <c r="AD773" i="2"/>
  <c r="AD774" i="2"/>
  <c r="AD775" i="2"/>
  <c r="AD777" i="2"/>
  <c r="AD778" i="2"/>
  <c r="AD779" i="2"/>
  <c r="AD780" i="2"/>
  <c r="AD781" i="2"/>
  <c r="AD782" i="2"/>
  <c r="AD784" i="2"/>
  <c r="AD785" i="2"/>
  <c r="AD786" i="2"/>
  <c r="AD787" i="2"/>
  <c r="AD788" i="2"/>
  <c r="AD789" i="2"/>
  <c r="AD791" i="2"/>
  <c r="AD792" i="2"/>
  <c r="AD793" i="2"/>
  <c r="AD794" i="2"/>
  <c r="AD795" i="2"/>
  <c r="AD796" i="2"/>
  <c r="AD798" i="2"/>
  <c r="AD799" i="2"/>
  <c r="AD800" i="2"/>
  <c r="AD801" i="2"/>
  <c r="AD802" i="2"/>
  <c r="AD803" i="2"/>
  <c r="AD805" i="2"/>
  <c r="AD806" i="2"/>
  <c r="AD807" i="2"/>
  <c r="AD808" i="2"/>
  <c r="AD809" i="2"/>
  <c r="AD810" i="2"/>
  <c r="AD812" i="2"/>
  <c r="AD813" i="2"/>
  <c r="AD814" i="2"/>
  <c r="AD815" i="2"/>
  <c r="AD816" i="2"/>
  <c r="AD817" i="2"/>
  <c r="AD819" i="2"/>
  <c r="AD820" i="2"/>
  <c r="AD821" i="2"/>
  <c r="AD822" i="2"/>
  <c r="AD823" i="2"/>
  <c r="AD824" i="2"/>
  <c r="AD826" i="2"/>
  <c r="AD827" i="2"/>
  <c r="AD828" i="2"/>
  <c r="AD829" i="2"/>
  <c r="AD830" i="2"/>
  <c r="AD831" i="2"/>
  <c r="AD833" i="2"/>
  <c r="AD834" i="2"/>
  <c r="AD835" i="2"/>
  <c r="AD836" i="2"/>
  <c r="AD837" i="2"/>
  <c r="AD838" i="2"/>
  <c r="AD840" i="2"/>
  <c r="AD841" i="2"/>
  <c r="AD842" i="2"/>
  <c r="AD843" i="2"/>
  <c r="AD844" i="2"/>
  <c r="AD845" i="2"/>
  <c r="AD847" i="2"/>
  <c r="AD848" i="2"/>
  <c r="AD849" i="2"/>
  <c r="AD850" i="2"/>
  <c r="AD851" i="2"/>
  <c r="AD852" i="2"/>
  <c r="AD854" i="2"/>
  <c r="AD855" i="2"/>
  <c r="AD856" i="2"/>
  <c r="AD857" i="2"/>
  <c r="AD858" i="2"/>
  <c r="AD859" i="2"/>
  <c r="AD861" i="2"/>
  <c r="AD862" i="2"/>
  <c r="AD863" i="2"/>
  <c r="AD864" i="2"/>
  <c r="AD865" i="2"/>
  <c r="AD866" i="2"/>
  <c r="AD868" i="2"/>
  <c r="AD869" i="2"/>
  <c r="AD870" i="2"/>
  <c r="AD871" i="2"/>
  <c r="AD872" i="2"/>
  <c r="AD873" i="2"/>
  <c r="AD875" i="2"/>
  <c r="AD876" i="2"/>
  <c r="AD877" i="2"/>
  <c r="AD878" i="2"/>
  <c r="AD879" i="2"/>
  <c r="AD880" i="2"/>
  <c r="AD882" i="2"/>
  <c r="AD883" i="2"/>
  <c r="AD884" i="2"/>
  <c r="AD885" i="2"/>
  <c r="AD886" i="2"/>
  <c r="AD887" i="2"/>
  <c r="AD889" i="2"/>
  <c r="AD890" i="2"/>
  <c r="AD891" i="2"/>
  <c r="AD892" i="2"/>
  <c r="AD893" i="2"/>
  <c r="AD894" i="2"/>
  <c r="AD896" i="2"/>
  <c r="AD897" i="2"/>
  <c r="AD898" i="2"/>
  <c r="AD899" i="2"/>
  <c r="AD900" i="2"/>
  <c r="AD901" i="2"/>
  <c r="AD903" i="2"/>
  <c r="AD904" i="2"/>
  <c r="AD905" i="2"/>
  <c r="AD906" i="2"/>
  <c r="AD907" i="2"/>
  <c r="AD908" i="2"/>
  <c r="AD910" i="2"/>
  <c r="AD911" i="2"/>
  <c r="AD912" i="2"/>
  <c r="AD913" i="2"/>
  <c r="AD914" i="2"/>
  <c r="AD915" i="2"/>
  <c r="AD917" i="2"/>
  <c r="AD918" i="2"/>
  <c r="AD919" i="2"/>
  <c r="AD920" i="2"/>
  <c r="AD921" i="2"/>
  <c r="AD922" i="2"/>
  <c r="AD924" i="2"/>
  <c r="AD925" i="2"/>
  <c r="AD926" i="2"/>
  <c r="AD927" i="2"/>
  <c r="AD928" i="2"/>
  <c r="AD929" i="2"/>
  <c r="AD931" i="2"/>
  <c r="AD932" i="2"/>
  <c r="AD933" i="2"/>
  <c r="AD934" i="2"/>
  <c r="AD935" i="2"/>
  <c r="AD936" i="2"/>
  <c r="AD938" i="2"/>
  <c r="AD939" i="2"/>
  <c r="AD940" i="2"/>
  <c r="AD941" i="2"/>
  <c r="AD942" i="2"/>
  <c r="AD943" i="2"/>
  <c r="AD945" i="2"/>
  <c r="AD946" i="2"/>
  <c r="AD947" i="2"/>
  <c r="AD948" i="2"/>
  <c r="AD949" i="2"/>
  <c r="AD950" i="2"/>
  <c r="AD952" i="2"/>
  <c r="AD953" i="2"/>
  <c r="AD954" i="2"/>
  <c r="AD955" i="2"/>
  <c r="AD956" i="2"/>
  <c r="AD957" i="2"/>
  <c r="AD959" i="2"/>
  <c r="AD960" i="2"/>
  <c r="AD961" i="2"/>
  <c r="AD962" i="2"/>
  <c r="AD963" i="2"/>
  <c r="AD964" i="2"/>
  <c r="AD966" i="2"/>
  <c r="AD967" i="2"/>
  <c r="AD968" i="2"/>
  <c r="AD969" i="2"/>
  <c r="AD970" i="2"/>
  <c r="AD971" i="2"/>
  <c r="AD973" i="2"/>
  <c r="AD974" i="2"/>
  <c r="AD975" i="2"/>
  <c r="AD976" i="2"/>
  <c r="AD977" i="2"/>
  <c r="AD978" i="2"/>
  <c r="AD980" i="2"/>
  <c r="AD981" i="2"/>
  <c r="AD982" i="2"/>
  <c r="AD983" i="2"/>
  <c r="AD984" i="2"/>
  <c r="AD985" i="2"/>
  <c r="AD987" i="2"/>
  <c r="AD988" i="2"/>
  <c r="AD989" i="2"/>
  <c r="AD990" i="2"/>
  <c r="AD991" i="2"/>
  <c r="AD992" i="2"/>
  <c r="AD994" i="2"/>
  <c r="AD995" i="2"/>
  <c r="AD996" i="2"/>
  <c r="AD997" i="2"/>
  <c r="AD998" i="2"/>
  <c r="AD999" i="2"/>
  <c r="AD1001" i="2"/>
  <c r="AD1002" i="2"/>
  <c r="AD1003" i="2"/>
  <c r="AD1004" i="2"/>
  <c r="AD1005" i="2"/>
  <c r="AD1006" i="2"/>
  <c r="AD1008" i="2"/>
  <c r="AD1009" i="2"/>
  <c r="AD1010" i="2"/>
  <c r="AD1011" i="2"/>
  <c r="AD1012" i="2"/>
  <c r="AD1013" i="2"/>
  <c r="AD1015" i="2"/>
  <c r="AD1016" i="2"/>
  <c r="AD1017" i="2"/>
  <c r="AD1018" i="2"/>
  <c r="AD1019" i="2"/>
  <c r="AD1020" i="2"/>
  <c r="AD1022" i="2"/>
  <c r="AD1023" i="2"/>
  <c r="AD1024" i="2"/>
  <c r="AD1025" i="2"/>
  <c r="AD1026" i="2"/>
  <c r="AD1027" i="2"/>
  <c r="AD1029" i="2"/>
  <c r="AD1030" i="2"/>
  <c r="AD1031" i="2"/>
  <c r="AD1032" i="2"/>
  <c r="AD1033" i="2"/>
  <c r="AD1034" i="2"/>
  <c r="AD1036" i="2"/>
  <c r="AD1037" i="2"/>
  <c r="AD1038" i="2"/>
  <c r="AD1039" i="2"/>
  <c r="AD1040" i="2"/>
  <c r="AD1041" i="2"/>
  <c r="AD1043" i="2"/>
  <c r="AD1044" i="2"/>
  <c r="AD1045" i="2"/>
  <c r="AD1046" i="2"/>
  <c r="AD1047" i="2"/>
  <c r="AD1048" i="2"/>
  <c r="AD1050" i="2"/>
  <c r="AD1051" i="2"/>
  <c r="AD1052" i="2"/>
  <c r="AD1053" i="2"/>
  <c r="AD1054" i="2"/>
  <c r="AD1055" i="2"/>
  <c r="AD1057" i="2"/>
  <c r="AD1058" i="2"/>
  <c r="AD1059" i="2"/>
  <c r="AD1060" i="2"/>
  <c r="AD1061" i="2"/>
  <c r="AD1062" i="2"/>
  <c r="AD1064" i="2"/>
  <c r="AD1065" i="2"/>
  <c r="AD1066" i="2"/>
  <c r="AD1067" i="2"/>
  <c r="AD1068" i="2"/>
  <c r="AD1069" i="2"/>
  <c r="AD1071" i="2"/>
  <c r="AD1072" i="2"/>
  <c r="AD1073" i="2"/>
  <c r="AD1074" i="2"/>
  <c r="AD1075" i="2"/>
  <c r="AD1076" i="2"/>
  <c r="AD1078" i="2"/>
  <c r="AD1079" i="2"/>
  <c r="AD1080" i="2"/>
  <c r="AD1081" i="2"/>
  <c r="AD1082" i="2"/>
  <c r="AD1083" i="2"/>
  <c r="AD1085" i="2"/>
  <c r="AD1086" i="2"/>
  <c r="AD1087" i="2"/>
  <c r="AD1088" i="2"/>
  <c r="AD1089" i="2"/>
  <c r="AD1090" i="2"/>
  <c r="AD1092" i="2"/>
  <c r="AD1093" i="2"/>
  <c r="AD1094" i="2"/>
  <c r="AD1095" i="2"/>
  <c r="AD1096" i="2"/>
  <c r="AD1097" i="2"/>
  <c r="AD1099" i="2"/>
  <c r="AD1100" i="2"/>
  <c r="AD1101" i="2"/>
  <c r="AD1102" i="2"/>
  <c r="AD1103" i="2"/>
  <c r="AD1104" i="2"/>
  <c r="AD1106" i="2"/>
  <c r="AD1107" i="2"/>
  <c r="AD1108" i="2"/>
  <c r="AD1109" i="2"/>
  <c r="AD1110" i="2"/>
  <c r="AD1111" i="2"/>
  <c r="AD1113" i="2"/>
  <c r="AD1114" i="2"/>
  <c r="AD1115" i="2"/>
  <c r="AD1116" i="2"/>
  <c r="AD1117" i="2"/>
  <c r="AD1118" i="2"/>
  <c r="AD1120" i="2"/>
  <c r="AD1121" i="2"/>
  <c r="AD1122" i="2"/>
  <c r="AD1123" i="2"/>
  <c r="AD1124" i="2"/>
  <c r="AD1125" i="2"/>
  <c r="AD1127" i="2"/>
  <c r="AD1128" i="2"/>
  <c r="AD1129" i="2"/>
  <c r="AD1130" i="2"/>
  <c r="AD1131" i="2"/>
  <c r="AD1132" i="2"/>
  <c r="AD1134" i="2"/>
  <c r="AD1135" i="2"/>
  <c r="AD1136" i="2"/>
  <c r="AD1137" i="2"/>
  <c r="AD1138" i="2"/>
  <c r="AD1139" i="2"/>
  <c r="AD1141" i="2"/>
  <c r="AD1142" i="2"/>
  <c r="AD1143" i="2"/>
  <c r="AD1144" i="2"/>
  <c r="AD1145" i="2"/>
  <c r="AD1146" i="2"/>
  <c r="AD1148" i="2"/>
  <c r="AD1149" i="2"/>
  <c r="AD1150" i="2"/>
  <c r="AD1151" i="2"/>
  <c r="AD1152" i="2"/>
  <c r="AD1153" i="2"/>
  <c r="AD1155" i="2"/>
  <c r="AD1156" i="2"/>
  <c r="AD1157" i="2"/>
  <c r="AD1158" i="2"/>
  <c r="AD1159" i="2"/>
  <c r="AD1160" i="2"/>
  <c r="AD1162" i="2"/>
  <c r="AD1163" i="2"/>
  <c r="AD1164" i="2"/>
  <c r="AD1165" i="2"/>
  <c r="AD1166" i="2"/>
  <c r="AD1167" i="2"/>
  <c r="AD1169" i="2"/>
  <c r="AD1170" i="2"/>
  <c r="AD1171" i="2"/>
  <c r="AD1172" i="2"/>
  <c r="AD1173" i="2"/>
  <c r="AD1174" i="2"/>
  <c r="AD1176" i="2"/>
  <c r="AD1177" i="2"/>
  <c r="AD1178" i="2"/>
  <c r="AD1179" i="2"/>
  <c r="AD1180" i="2"/>
  <c r="AD1181" i="2"/>
  <c r="AD1183" i="2"/>
  <c r="AD1184" i="2"/>
  <c r="AD1185" i="2"/>
  <c r="AD1186" i="2"/>
  <c r="AD1187" i="2"/>
  <c r="AD1188" i="2"/>
  <c r="AD1190" i="2"/>
  <c r="AD1191" i="2"/>
  <c r="AD1192" i="2"/>
  <c r="AD1193" i="2"/>
  <c r="AD1194" i="2"/>
  <c r="AD1195" i="2"/>
  <c r="AD1197" i="2"/>
  <c r="AD1198" i="2"/>
  <c r="AD1199" i="2"/>
  <c r="AD1200" i="2"/>
  <c r="AD1201" i="2"/>
  <c r="AD1202" i="2"/>
  <c r="AD1204" i="2"/>
  <c r="AD1205" i="2"/>
  <c r="AD1206" i="2"/>
  <c r="AD1207" i="2"/>
  <c r="AD1208" i="2"/>
  <c r="AD1209" i="2"/>
  <c r="AD1211" i="2"/>
  <c r="AD1212" i="2"/>
  <c r="AD1213" i="2"/>
  <c r="AD1214" i="2"/>
  <c r="AD1215" i="2"/>
  <c r="AD1216" i="2"/>
  <c r="AD1218" i="2"/>
  <c r="AD1219" i="2"/>
  <c r="AD1220" i="2"/>
  <c r="AD1221" i="2"/>
  <c r="AD1222" i="2"/>
  <c r="AD1223" i="2"/>
  <c r="AD1225" i="2"/>
  <c r="AD1226" i="2"/>
  <c r="AD1227" i="2"/>
  <c r="AD1228" i="2"/>
  <c r="AD1229" i="2"/>
  <c r="AD1230" i="2"/>
  <c r="AD1232" i="2"/>
  <c r="AD1233" i="2"/>
  <c r="AD1234" i="2"/>
  <c r="AD1235" i="2"/>
  <c r="AD1236" i="2"/>
  <c r="AD1237" i="2"/>
  <c r="AD1239" i="2"/>
  <c r="AD1240" i="2"/>
  <c r="AD1241" i="2"/>
  <c r="AD1242" i="2"/>
  <c r="AD1243" i="2"/>
  <c r="AD1244" i="2"/>
  <c r="AD1246" i="2"/>
  <c r="AD1247" i="2"/>
  <c r="AD1248" i="2"/>
  <c r="AD1249" i="2"/>
  <c r="AD1250" i="2"/>
  <c r="AD1251" i="2"/>
  <c r="AD1253" i="2"/>
  <c r="AD1254" i="2"/>
  <c r="AD1255" i="2"/>
  <c r="AD1256" i="2"/>
  <c r="AD1257" i="2"/>
  <c r="AD1258" i="2"/>
  <c r="AD1260" i="2"/>
  <c r="AD1261" i="2"/>
  <c r="AD1262" i="2"/>
  <c r="AD1263" i="2"/>
  <c r="AD1264" i="2"/>
  <c r="AD1265" i="2"/>
  <c r="AD1267" i="2"/>
  <c r="AD1268" i="2"/>
  <c r="AD1269" i="2"/>
  <c r="AD1270" i="2"/>
  <c r="AD1271" i="2"/>
  <c r="AD1272" i="2"/>
  <c r="AD1274" i="2"/>
  <c r="AD1275" i="2"/>
  <c r="AD1276" i="2"/>
  <c r="AD1277" i="2"/>
  <c r="AD1278" i="2"/>
  <c r="AD1279" i="2"/>
  <c r="AD1281" i="2"/>
  <c r="AD1282" i="2"/>
  <c r="AD1283" i="2"/>
  <c r="AD1284" i="2"/>
  <c r="AD1285" i="2"/>
  <c r="AD1286" i="2"/>
  <c r="AD1288" i="2"/>
  <c r="AD1289" i="2"/>
  <c r="AD1290" i="2"/>
  <c r="AD1291" i="2"/>
  <c r="AD1292" i="2"/>
  <c r="AD1293" i="2"/>
  <c r="AD1295" i="2"/>
  <c r="AD1296" i="2"/>
  <c r="AD1297" i="2"/>
  <c r="AD1298" i="2"/>
  <c r="AD1299" i="2"/>
  <c r="AD1300" i="2"/>
  <c r="AD1302" i="2"/>
  <c r="AD1303" i="2"/>
  <c r="AD1304" i="2"/>
  <c r="AD1305" i="2"/>
  <c r="AD1306" i="2"/>
  <c r="AD1307" i="2"/>
  <c r="AD1309" i="2"/>
  <c r="AD1310" i="2"/>
  <c r="AD1311" i="2"/>
  <c r="AD1312" i="2"/>
  <c r="AD1313" i="2"/>
  <c r="AD1314" i="2"/>
  <c r="AD1316" i="2"/>
  <c r="AD1317" i="2"/>
  <c r="AD1318" i="2"/>
  <c r="AD1319" i="2"/>
  <c r="AD1320" i="2"/>
  <c r="AD1321" i="2"/>
  <c r="AD1323" i="2"/>
  <c r="AD1324" i="2"/>
  <c r="AD1325" i="2"/>
  <c r="AD1326" i="2"/>
  <c r="AD1327" i="2"/>
  <c r="AD1328" i="2"/>
  <c r="AD1330" i="2"/>
  <c r="AD1331" i="2"/>
  <c r="AD1332" i="2"/>
  <c r="AD1333" i="2"/>
  <c r="AD1334" i="2"/>
  <c r="AD1335" i="2"/>
  <c r="AD1337" i="2"/>
  <c r="AD1338" i="2"/>
  <c r="AD1339" i="2"/>
  <c r="AD1340" i="2"/>
  <c r="AD1341" i="2"/>
  <c r="AD1342" i="2"/>
  <c r="AD1344" i="2"/>
  <c r="AD1345" i="2"/>
  <c r="AD1346" i="2"/>
  <c r="AD1347" i="2"/>
  <c r="AD1348" i="2"/>
  <c r="AD1349" i="2"/>
  <c r="AD1351" i="2"/>
  <c r="AD1352" i="2"/>
  <c r="AD1353" i="2"/>
  <c r="AD1354" i="2"/>
  <c r="AD1355" i="2"/>
  <c r="AD1356" i="2"/>
  <c r="AD1358" i="2"/>
  <c r="AD1359" i="2"/>
  <c r="AD1360" i="2"/>
  <c r="AD1361" i="2"/>
  <c r="AD1362" i="2"/>
  <c r="AD1363" i="2"/>
  <c r="AD1365" i="2"/>
  <c r="AD1366" i="2"/>
  <c r="AD1367" i="2"/>
  <c r="AD1368" i="2"/>
  <c r="AD1369" i="2"/>
  <c r="AD1370" i="2"/>
  <c r="AD1372" i="2"/>
  <c r="AD1373" i="2"/>
  <c r="AD1374" i="2"/>
  <c r="AD1375" i="2"/>
  <c r="AD1376" i="2"/>
  <c r="AD1377" i="2"/>
  <c r="AD1379" i="2"/>
  <c r="AD1380" i="2"/>
  <c r="AD1381" i="2"/>
  <c r="AD1382" i="2"/>
  <c r="AD1383" i="2"/>
  <c r="AD1384" i="2"/>
  <c r="AD1386" i="2"/>
  <c r="AD1387" i="2"/>
  <c r="AD1388" i="2"/>
  <c r="AD1389" i="2"/>
  <c r="AD1390" i="2"/>
  <c r="AD1391" i="2"/>
  <c r="AD1393" i="2"/>
  <c r="AD1394" i="2"/>
  <c r="AD1395" i="2"/>
  <c r="AD1396" i="2"/>
  <c r="AD1397" i="2"/>
  <c r="AD1398" i="2"/>
  <c r="AD1400" i="2"/>
  <c r="AD1401" i="2"/>
  <c r="AD1402" i="2"/>
  <c r="AD1403" i="2"/>
  <c r="AD1404" i="2"/>
  <c r="AD1405" i="2"/>
  <c r="AD1407" i="2"/>
  <c r="AD1408" i="2"/>
  <c r="AD1409" i="2"/>
  <c r="AD1410" i="2"/>
  <c r="AD1411" i="2"/>
  <c r="AD1412" i="2"/>
  <c r="AD1414" i="2"/>
  <c r="AD1415" i="2"/>
  <c r="AD1416" i="2"/>
  <c r="AD1417" i="2"/>
  <c r="AD1418" i="2"/>
  <c r="AD1419" i="2"/>
  <c r="AD1421" i="2"/>
  <c r="AD1422" i="2"/>
  <c r="AD1423" i="2"/>
  <c r="AD1424" i="2"/>
  <c r="Q1316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AQ350" i="2"/>
  <c r="AP350" i="2"/>
  <c r="AO350" i="2"/>
  <c r="AN350" i="2"/>
  <c r="AM350" i="2"/>
  <c r="AL350" i="2"/>
  <c r="AK350" i="2"/>
  <c r="AJ350" i="2"/>
  <c r="AI350" i="2"/>
  <c r="AH350" i="2"/>
  <c r="AG350" i="2"/>
  <c r="AF350" i="2"/>
  <c r="Q350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AQ343" i="2"/>
  <c r="AP343" i="2"/>
  <c r="AO343" i="2"/>
  <c r="AN343" i="2"/>
  <c r="AM343" i="2"/>
  <c r="AL343" i="2"/>
  <c r="AK343" i="2"/>
  <c r="AJ343" i="2"/>
  <c r="AI343" i="2"/>
  <c r="AH343" i="2"/>
  <c r="AG343" i="2"/>
  <c r="AF343" i="2"/>
  <c r="Q343" i="2"/>
  <c r="AC342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AQ336" i="2"/>
  <c r="AP336" i="2"/>
  <c r="AO336" i="2"/>
  <c r="AN336" i="2"/>
  <c r="AM336" i="2"/>
  <c r="AL336" i="2"/>
  <c r="AK336" i="2"/>
  <c r="AJ336" i="2"/>
  <c r="AI336" i="2"/>
  <c r="AH336" i="2"/>
  <c r="AG336" i="2"/>
  <c r="AF336" i="2"/>
  <c r="Q336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AQ329" i="2"/>
  <c r="AP329" i="2"/>
  <c r="AO329" i="2"/>
  <c r="AN329" i="2"/>
  <c r="AM329" i="2"/>
  <c r="AL329" i="2"/>
  <c r="AK329" i="2"/>
  <c r="AJ329" i="2"/>
  <c r="AI329" i="2"/>
  <c r="AH329" i="2"/>
  <c r="AG329" i="2"/>
  <c r="AF329" i="2"/>
  <c r="Q329" i="2"/>
  <c r="AC328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AQ294" i="2"/>
  <c r="AP294" i="2"/>
  <c r="AO294" i="2"/>
  <c r="AN294" i="2"/>
  <c r="AM294" i="2"/>
  <c r="AL294" i="2"/>
  <c r="AK294" i="2"/>
  <c r="AJ294" i="2"/>
  <c r="AI294" i="2"/>
  <c r="AH294" i="2"/>
  <c r="AG294" i="2"/>
  <c r="AF294" i="2"/>
  <c r="Q294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AQ266" i="2"/>
  <c r="AP266" i="2"/>
  <c r="AO266" i="2"/>
  <c r="AN266" i="2"/>
  <c r="AM266" i="2"/>
  <c r="AL266" i="2"/>
  <c r="AK266" i="2"/>
  <c r="AJ266" i="2"/>
  <c r="AI266" i="2"/>
  <c r="AH266" i="2"/>
  <c r="AG266" i="2"/>
  <c r="AF266" i="2"/>
  <c r="Q266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AQ1155" i="2"/>
  <c r="AP1155" i="2"/>
  <c r="AO1155" i="2"/>
  <c r="AN1155" i="2"/>
  <c r="AM1155" i="2"/>
  <c r="AL1155" i="2"/>
  <c r="AK1155" i="2"/>
  <c r="AJ1155" i="2"/>
  <c r="AI1155" i="2"/>
  <c r="AH1155" i="2"/>
  <c r="AG1155" i="2"/>
  <c r="AF1155" i="2"/>
  <c r="Q1155" i="2"/>
  <c r="AC1154" i="2"/>
  <c r="AB1154" i="2"/>
  <c r="AA1154" i="2"/>
  <c r="Z1154" i="2"/>
  <c r="Y1154" i="2"/>
  <c r="X1154" i="2"/>
  <c r="W1154" i="2"/>
  <c r="V1154" i="2"/>
  <c r="U1154" i="2"/>
  <c r="T1154" i="2"/>
  <c r="S1154" i="2"/>
  <c r="R1154" i="2"/>
  <c r="Q1154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AQ1148" i="2"/>
  <c r="AP1148" i="2"/>
  <c r="AO1148" i="2"/>
  <c r="AN1148" i="2"/>
  <c r="AM1148" i="2"/>
  <c r="AL1148" i="2"/>
  <c r="AK1148" i="2"/>
  <c r="AJ1148" i="2"/>
  <c r="AI1148" i="2"/>
  <c r="AH1148" i="2"/>
  <c r="AG1148" i="2"/>
  <c r="AF1148" i="2"/>
  <c r="Q1148" i="2"/>
  <c r="AC1147" i="2"/>
  <c r="AB1147" i="2"/>
  <c r="AA1147" i="2"/>
  <c r="Z1147" i="2"/>
  <c r="Y1147" i="2"/>
  <c r="X1147" i="2"/>
  <c r="W1147" i="2"/>
  <c r="V1147" i="2"/>
  <c r="U1147" i="2"/>
  <c r="T1147" i="2"/>
  <c r="S1147" i="2"/>
  <c r="R1147" i="2"/>
  <c r="Q1147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AQ1141" i="2"/>
  <c r="AP1141" i="2"/>
  <c r="AO1141" i="2"/>
  <c r="AN1141" i="2"/>
  <c r="AM1141" i="2"/>
  <c r="AL1141" i="2"/>
  <c r="AK1141" i="2"/>
  <c r="AJ1141" i="2"/>
  <c r="AI1141" i="2"/>
  <c r="AH1141" i="2"/>
  <c r="AG1141" i="2"/>
  <c r="AF1141" i="2"/>
  <c r="Q1141" i="2"/>
  <c r="AC1140" i="2"/>
  <c r="AB1140" i="2"/>
  <c r="AA1140" i="2"/>
  <c r="Z1140" i="2"/>
  <c r="Y1140" i="2"/>
  <c r="X1140" i="2"/>
  <c r="W1140" i="2"/>
  <c r="V1140" i="2"/>
  <c r="U1140" i="2"/>
  <c r="T1140" i="2"/>
  <c r="S1140" i="2"/>
  <c r="R1140" i="2"/>
  <c r="Q1140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AQ1043" i="2"/>
  <c r="AP1043" i="2"/>
  <c r="AO1043" i="2"/>
  <c r="AN1043" i="2"/>
  <c r="AM1043" i="2"/>
  <c r="AL1043" i="2"/>
  <c r="AK1043" i="2"/>
  <c r="AJ1043" i="2"/>
  <c r="AI1043" i="2"/>
  <c r="AH1043" i="2"/>
  <c r="AG1043" i="2"/>
  <c r="AF1043" i="2"/>
  <c r="Q1043" i="2"/>
  <c r="AC1042" i="2"/>
  <c r="AB1042" i="2"/>
  <c r="AA1042" i="2"/>
  <c r="Z1042" i="2"/>
  <c r="Y1042" i="2"/>
  <c r="X1042" i="2"/>
  <c r="W1042" i="2"/>
  <c r="V1042" i="2"/>
  <c r="U1042" i="2"/>
  <c r="T1042" i="2"/>
  <c r="S1042" i="2"/>
  <c r="R1042" i="2"/>
  <c r="Q1042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AQ868" i="2"/>
  <c r="AP868" i="2"/>
  <c r="AO868" i="2"/>
  <c r="AN868" i="2"/>
  <c r="AM868" i="2"/>
  <c r="AL868" i="2"/>
  <c r="AK868" i="2"/>
  <c r="AJ868" i="2"/>
  <c r="AI868" i="2"/>
  <c r="AH868" i="2"/>
  <c r="AG868" i="2"/>
  <c r="AF868" i="2"/>
  <c r="Q868" i="2"/>
  <c r="AC867" i="2"/>
  <c r="AB867" i="2"/>
  <c r="AA867" i="2"/>
  <c r="Z867" i="2"/>
  <c r="Y867" i="2"/>
  <c r="X867" i="2"/>
  <c r="W867" i="2"/>
  <c r="V867" i="2"/>
  <c r="U867" i="2"/>
  <c r="T867" i="2"/>
  <c r="S867" i="2"/>
  <c r="R867" i="2"/>
  <c r="Q867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AQ861" i="2"/>
  <c r="AP861" i="2"/>
  <c r="AO861" i="2"/>
  <c r="AN861" i="2"/>
  <c r="AM861" i="2"/>
  <c r="AL861" i="2"/>
  <c r="AK861" i="2"/>
  <c r="AJ861" i="2"/>
  <c r="AI861" i="2"/>
  <c r="AH861" i="2"/>
  <c r="AG861" i="2"/>
  <c r="AF861" i="2"/>
  <c r="Q861" i="2"/>
  <c r="AC860" i="2"/>
  <c r="AB860" i="2"/>
  <c r="AA860" i="2"/>
  <c r="Z860" i="2"/>
  <c r="Y860" i="2"/>
  <c r="X860" i="2"/>
  <c r="W860" i="2"/>
  <c r="V860" i="2"/>
  <c r="U860" i="2"/>
  <c r="T860" i="2"/>
  <c r="S860" i="2"/>
  <c r="R860" i="2"/>
  <c r="Q860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AQ854" i="2"/>
  <c r="AP854" i="2"/>
  <c r="AO854" i="2"/>
  <c r="AN854" i="2"/>
  <c r="AM854" i="2"/>
  <c r="AL854" i="2"/>
  <c r="AK854" i="2"/>
  <c r="AJ854" i="2"/>
  <c r="AI854" i="2"/>
  <c r="AH854" i="2"/>
  <c r="AG854" i="2"/>
  <c r="AF854" i="2"/>
  <c r="Q854" i="2"/>
  <c r="AC853" i="2"/>
  <c r="AB853" i="2"/>
  <c r="AA853" i="2"/>
  <c r="Z853" i="2"/>
  <c r="Y853" i="2"/>
  <c r="X853" i="2"/>
  <c r="W853" i="2"/>
  <c r="V853" i="2"/>
  <c r="U853" i="2"/>
  <c r="T853" i="2"/>
  <c r="S853" i="2"/>
  <c r="R853" i="2"/>
  <c r="Q853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AQ847" i="2"/>
  <c r="AP847" i="2"/>
  <c r="AO847" i="2"/>
  <c r="AN847" i="2"/>
  <c r="AM847" i="2"/>
  <c r="AL847" i="2"/>
  <c r="AK847" i="2"/>
  <c r="AJ847" i="2"/>
  <c r="AI847" i="2"/>
  <c r="AH847" i="2"/>
  <c r="AG847" i="2"/>
  <c r="AF847" i="2"/>
  <c r="Q847" i="2"/>
  <c r="AC846" i="2"/>
  <c r="AB846" i="2"/>
  <c r="AA846" i="2"/>
  <c r="Z846" i="2"/>
  <c r="Y846" i="2"/>
  <c r="X846" i="2"/>
  <c r="W846" i="2"/>
  <c r="V846" i="2"/>
  <c r="U846" i="2"/>
  <c r="T846" i="2"/>
  <c r="S846" i="2"/>
  <c r="R846" i="2"/>
  <c r="Q846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AQ840" i="2"/>
  <c r="AP840" i="2"/>
  <c r="AO840" i="2"/>
  <c r="AN840" i="2"/>
  <c r="AM840" i="2"/>
  <c r="AL840" i="2"/>
  <c r="AK840" i="2"/>
  <c r="AJ840" i="2"/>
  <c r="AI840" i="2"/>
  <c r="AH840" i="2"/>
  <c r="AG840" i="2"/>
  <c r="AF840" i="2"/>
  <c r="Q840" i="2"/>
  <c r="AC839" i="2"/>
  <c r="AB839" i="2"/>
  <c r="AA839" i="2"/>
  <c r="Z839" i="2"/>
  <c r="Y839" i="2"/>
  <c r="X839" i="2"/>
  <c r="W839" i="2"/>
  <c r="V839" i="2"/>
  <c r="U839" i="2"/>
  <c r="T839" i="2"/>
  <c r="S839" i="2"/>
  <c r="R839" i="2"/>
  <c r="Q83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AQ588" i="2"/>
  <c r="AP588" i="2"/>
  <c r="AO588" i="2"/>
  <c r="AN588" i="2"/>
  <c r="AM588" i="2"/>
  <c r="AL588" i="2"/>
  <c r="AK588" i="2"/>
  <c r="AJ588" i="2"/>
  <c r="AI588" i="2"/>
  <c r="AH588" i="2"/>
  <c r="AG588" i="2"/>
  <c r="AF588" i="2"/>
  <c r="Q588" i="2"/>
  <c r="AC587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AQ476" i="2"/>
  <c r="AP476" i="2"/>
  <c r="AO476" i="2"/>
  <c r="AN476" i="2"/>
  <c r="AM476" i="2"/>
  <c r="AL476" i="2"/>
  <c r="AK476" i="2"/>
  <c r="AJ476" i="2"/>
  <c r="AI476" i="2"/>
  <c r="AH476" i="2"/>
  <c r="AG476" i="2"/>
  <c r="AF476" i="2"/>
  <c r="Q476" i="2"/>
  <c r="AC475" i="2"/>
  <c r="AB475" i="2"/>
  <c r="AA475" i="2"/>
  <c r="Z475" i="2"/>
  <c r="Y475" i="2"/>
  <c r="X475" i="2"/>
  <c r="W475" i="2"/>
  <c r="V475" i="2"/>
  <c r="U475" i="2"/>
  <c r="T475" i="2"/>
  <c r="S475" i="2"/>
  <c r="R475" i="2"/>
  <c r="Q475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P1415" i="2"/>
  <c r="O1415" i="2"/>
  <c r="N1415" i="2"/>
  <c r="M1415" i="2"/>
  <c r="L1415" i="2"/>
  <c r="K1415" i="2"/>
  <c r="J1415" i="2"/>
  <c r="I1415" i="2"/>
  <c r="H1415" i="2"/>
  <c r="G1415" i="2"/>
  <c r="F1415" i="2"/>
  <c r="E1415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P1401" i="2"/>
  <c r="O1401" i="2"/>
  <c r="N1401" i="2"/>
  <c r="M1401" i="2"/>
  <c r="L1401" i="2"/>
  <c r="K1401" i="2"/>
  <c r="J1401" i="2"/>
  <c r="I1401" i="2"/>
  <c r="H1401" i="2"/>
  <c r="G1401" i="2"/>
  <c r="F1401" i="2"/>
  <c r="E1401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P1387" i="2"/>
  <c r="O1387" i="2"/>
  <c r="N1387" i="2"/>
  <c r="M1387" i="2"/>
  <c r="L1387" i="2"/>
  <c r="K1387" i="2"/>
  <c r="J1387" i="2"/>
  <c r="I1387" i="2"/>
  <c r="H1387" i="2"/>
  <c r="G1387" i="2"/>
  <c r="F1387" i="2"/>
  <c r="E1387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P1373" i="2"/>
  <c r="O1373" i="2"/>
  <c r="N1373" i="2"/>
  <c r="M1373" i="2"/>
  <c r="L1373" i="2"/>
  <c r="K1373" i="2"/>
  <c r="J1373" i="2"/>
  <c r="I1373" i="2"/>
  <c r="H1373" i="2"/>
  <c r="G1373" i="2"/>
  <c r="F1373" i="2"/>
  <c r="E1373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P1359" i="2"/>
  <c r="O1359" i="2"/>
  <c r="N1359" i="2"/>
  <c r="M1359" i="2"/>
  <c r="L1359" i="2"/>
  <c r="K1359" i="2"/>
  <c r="J1359" i="2"/>
  <c r="I1359" i="2"/>
  <c r="H1359" i="2"/>
  <c r="G1359" i="2"/>
  <c r="F1359" i="2"/>
  <c r="E1359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P1345" i="2"/>
  <c r="O1345" i="2"/>
  <c r="N1345" i="2"/>
  <c r="M1345" i="2"/>
  <c r="L1345" i="2"/>
  <c r="K1345" i="2"/>
  <c r="J1345" i="2"/>
  <c r="I1345" i="2"/>
  <c r="H1345" i="2"/>
  <c r="G1345" i="2"/>
  <c r="F1345" i="2"/>
  <c r="E1345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P1331" i="2"/>
  <c r="O1331" i="2"/>
  <c r="N1331" i="2"/>
  <c r="M1331" i="2"/>
  <c r="L1331" i="2"/>
  <c r="K1331" i="2"/>
  <c r="J1331" i="2"/>
  <c r="I1331" i="2"/>
  <c r="H1331" i="2"/>
  <c r="G1331" i="2"/>
  <c r="F1331" i="2"/>
  <c r="E1331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P1317" i="2"/>
  <c r="O1317" i="2"/>
  <c r="N1317" i="2"/>
  <c r="M1317" i="2"/>
  <c r="L1317" i="2"/>
  <c r="K1317" i="2"/>
  <c r="J1317" i="2"/>
  <c r="I1317" i="2"/>
  <c r="H1317" i="2"/>
  <c r="G1317" i="2"/>
  <c r="F1317" i="2"/>
  <c r="E1317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P1303" i="2"/>
  <c r="O1303" i="2"/>
  <c r="N1303" i="2"/>
  <c r="M1303" i="2"/>
  <c r="L1303" i="2"/>
  <c r="K1303" i="2"/>
  <c r="J1303" i="2"/>
  <c r="I1303" i="2"/>
  <c r="H1303" i="2"/>
  <c r="G1303" i="2"/>
  <c r="F1303" i="2"/>
  <c r="E1303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P1275" i="2"/>
  <c r="O1275" i="2"/>
  <c r="N1275" i="2"/>
  <c r="M1275" i="2"/>
  <c r="L1275" i="2"/>
  <c r="K1275" i="2"/>
  <c r="J1275" i="2"/>
  <c r="I1275" i="2"/>
  <c r="H1275" i="2"/>
  <c r="G1275" i="2"/>
  <c r="F1275" i="2"/>
  <c r="E1275" i="2"/>
  <c r="P1268" i="2"/>
  <c r="O1268" i="2"/>
  <c r="N1268" i="2"/>
  <c r="M1268" i="2"/>
  <c r="L1268" i="2"/>
  <c r="K1268" i="2"/>
  <c r="J1268" i="2"/>
  <c r="I1268" i="2"/>
  <c r="H1268" i="2"/>
  <c r="G1268" i="2"/>
  <c r="F1268" i="2"/>
  <c r="E1268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P1121" i="2"/>
  <c r="O1121" i="2"/>
  <c r="N1121" i="2"/>
  <c r="M1121" i="2"/>
  <c r="L1121" i="2"/>
  <c r="K1121" i="2"/>
  <c r="J1121" i="2"/>
  <c r="I1121" i="2"/>
  <c r="H1121" i="2"/>
  <c r="G1121" i="2"/>
  <c r="F1121" i="2"/>
  <c r="E1121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99" i="2"/>
  <c r="O99" i="2"/>
  <c r="N99" i="2"/>
  <c r="M99" i="2"/>
  <c r="L99" i="2"/>
  <c r="K99" i="2"/>
  <c r="J99" i="2"/>
  <c r="I99" i="2"/>
  <c r="H99" i="2"/>
  <c r="G99" i="2"/>
  <c r="F99" i="2"/>
  <c r="E99" i="2"/>
  <c r="P92" i="2"/>
  <c r="O92" i="2"/>
  <c r="N92" i="2"/>
  <c r="M92" i="2"/>
  <c r="L92" i="2"/>
  <c r="K92" i="2"/>
  <c r="J92" i="2"/>
  <c r="I92" i="2"/>
  <c r="H92" i="2"/>
  <c r="G92" i="2"/>
  <c r="F92" i="2"/>
  <c r="E92" i="2"/>
  <c r="P85" i="2"/>
  <c r="O85" i="2"/>
  <c r="N85" i="2"/>
  <c r="M85" i="2"/>
  <c r="L85" i="2"/>
  <c r="K85" i="2"/>
  <c r="J85" i="2"/>
  <c r="I85" i="2"/>
  <c r="H85" i="2"/>
  <c r="G85" i="2"/>
  <c r="F85" i="2"/>
  <c r="E85" i="2"/>
  <c r="P78" i="2"/>
  <c r="O78" i="2"/>
  <c r="N78" i="2"/>
  <c r="M78" i="2"/>
  <c r="L78" i="2"/>
  <c r="K78" i="2"/>
  <c r="J78" i="2"/>
  <c r="I78" i="2"/>
  <c r="H78" i="2"/>
  <c r="G78" i="2"/>
  <c r="F78" i="2"/>
  <c r="E78" i="2"/>
  <c r="P71" i="2"/>
  <c r="O71" i="2"/>
  <c r="N71" i="2"/>
  <c r="M71" i="2"/>
  <c r="L71" i="2"/>
  <c r="K71" i="2"/>
  <c r="J71" i="2"/>
  <c r="I71" i="2"/>
  <c r="H71" i="2"/>
  <c r="G71" i="2"/>
  <c r="F71" i="2"/>
  <c r="E71" i="2"/>
  <c r="P64" i="2"/>
  <c r="O64" i="2"/>
  <c r="N64" i="2"/>
  <c r="M64" i="2"/>
  <c r="L64" i="2"/>
  <c r="K64" i="2"/>
  <c r="J64" i="2"/>
  <c r="I64" i="2"/>
  <c r="H64" i="2"/>
  <c r="G64" i="2"/>
  <c r="F64" i="2"/>
  <c r="E64" i="2"/>
  <c r="P57" i="2"/>
  <c r="O57" i="2"/>
  <c r="N57" i="2"/>
  <c r="M57" i="2"/>
  <c r="L57" i="2"/>
  <c r="K57" i="2"/>
  <c r="J57" i="2"/>
  <c r="I57" i="2"/>
  <c r="H57" i="2"/>
  <c r="G57" i="2"/>
  <c r="F57" i="2"/>
  <c r="E57" i="2"/>
  <c r="P50" i="2"/>
  <c r="O50" i="2"/>
  <c r="N50" i="2"/>
  <c r="M50" i="2"/>
  <c r="L50" i="2"/>
  <c r="K50" i="2"/>
  <c r="J50" i="2"/>
  <c r="I50" i="2"/>
  <c r="H50" i="2"/>
  <c r="G50" i="2"/>
  <c r="F50" i="2"/>
  <c r="E50" i="2"/>
  <c r="P43" i="2"/>
  <c r="O43" i="2"/>
  <c r="N43" i="2"/>
  <c r="M43" i="2"/>
  <c r="L43" i="2"/>
  <c r="K43" i="2"/>
  <c r="J43" i="2"/>
  <c r="I43" i="2"/>
  <c r="H43" i="2"/>
  <c r="G43" i="2"/>
  <c r="F43" i="2"/>
  <c r="E43" i="2"/>
  <c r="P36" i="2"/>
  <c r="O36" i="2"/>
  <c r="N36" i="2"/>
  <c r="M36" i="2"/>
  <c r="L36" i="2"/>
  <c r="K36" i="2"/>
  <c r="J36" i="2"/>
  <c r="I36" i="2"/>
  <c r="H36" i="2"/>
  <c r="G36" i="2"/>
  <c r="F36" i="2"/>
  <c r="E36" i="2"/>
  <c r="P29" i="2"/>
  <c r="O29" i="2"/>
  <c r="N29" i="2"/>
  <c r="M29" i="2"/>
  <c r="L29" i="2"/>
  <c r="K29" i="2"/>
  <c r="J29" i="2"/>
  <c r="I29" i="2"/>
  <c r="H29" i="2"/>
  <c r="G29" i="2"/>
  <c r="F29" i="2"/>
  <c r="E29" i="2"/>
  <c r="P22" i="2"/>
  <c r="O22" i="2"/>
  <c r="N22" i="2"/>
  <c r="M22" i="2"/>
  <c r="L22" i="2"/>
  <c r="K22" i="2"/>
  <c r="J22" i="2"/>
  <c r="I22" i="2"/>
  <c r="H22" i="2"/>
  <c r="G22" i="2"/>
  <c r="F22" i="2"/>
  <c r="E22" i="2"/>
  <c r="P15" i="2"/>
  <c r="O15" i="2"/>
  <c r="N15" i="2"/>
  <c r="M15" i="2"/>
  <c r="L15" i="2"/>
  <c r="K15" i="2"/>
  <c r="J15" i="2"/>
  <c r="I15" i="2"/>
  <c r="H15" i="2"/>
  <c r="G15" i="2"/>
  <c r="F15" i="2"/>
  <c r="E15" i="2"/>
  <c r="AD475" i="2" l="1"/>
  <c r="AD867" i="2"/>
  <c r="AD328" i="2"/>
  <c r="AD349" i="2"/>
  <c r="AD1154" i="2"/>
  <c r="AD1147" i="2"/>
  <c r="AD1140" i="2"/>
  <c r="AD1042" i="2"/>
  <c r="AD860" i="2"/>
  <c r="AD853" i="2"/>
  <c r="AD846" i="2"/>
  <c r="AD839" i="2"/>
  <c r="AD587" i="2"/>
  <c r="AD342" i="2"/>
  <c r="AD335" i="2"/>
  <c r="AD293" i="2"/>
  <c r="AD265" i="2"/>
  <c r="Q841" i="2"/>
  <c r="Q855" i="2"/>
  <c r="Q869" i="2"/>
  <c r="Q1142" i="2"/>
  <c r="Q1156" i="2"/>
  <c r="Q295" i="2"/>
  <c r="Q337" i="2"/>
  <c r="Q351" i="2"/>
  <c r="Q267" i="2"/>
  <c r="Q344" i="2"/>
  <c r="Q330" i="2"/>
  <c r="Q1044" i="2"/>
  <c r="Q1149" i="2"/>
  <c r="Q862" i="2"/>
  <c r="Q848" i="2"/>
  <c r="Q589" i="2"/>
  <c r="Q477" i="2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P98" i="1"/>
  <c r="O98" i="1"/>
  <c r="N98" i="1"/>
  <c r="M98" i="1"/>
  <c r="L98" i="1"/>
  <c r="K98" i="1"/>
  <c r="J98" i="1"/>
  <c r="I98" i="1"/>
  <c r="H98" i="1"/>
  <c r="G98" i="1"/>
  <c r="F98" i="1"/>
  <c r="E98" i="1"/>
  <c r="P91" i="1"/>
  <c r="O91" i="1"/>
  <c r="N91" i="1"/>
  <c r="M91" i="1"/>
  <c r="L91" i="1"/>
  <c r="K91" i="1"/>
  <c r="J91" i="1"/>
  <c r="I91" i="1"/>
  <c r="H91" i="1"/>
  <c r="G91" i="1"/>
  <c r="F91" i="1"/>
  <c r="E91" i="1"/>
  <c r="P84" i="1"/>
  <c r="O84" i="1"/>
  <c r="N84" i="1"/>
  <c r="M84" i="1"/>
  <c r="L84" i="1"/>
  <c r="K84" i="1"/>
  <c r="J84" i="1"/>
  <c r="I84" i="1"/>
  <c r="H84" i="1"/>
  <c r="G84" i="1"/>
  <c r="F84" i="1"/>
  <c r="E84" i="1"/>
  <c r="P77" i="1"/>
  <c r="O77" i="1"/>
  <c r="N77" i="1"/>
  <c r="M77" i="1"/>
  <c r="L77" i="1"/>
  <c r="K77" i="1"/>
  <c r="J77" i="1"/>
  <c r="I77" i="1"/>
  <c r="H77" i="1"/>
  <c r="G77" i="1"/>
  <c r="F77" i="1"/>
  <c r="E77" i="1"/>
  <c r="P70" i="1"/>
  <c r="O70" i="1"/>
  <c r="N70" i="1"/>
  <c r="M70" i="1"/>
  <c r="L70" i="1"/>
  <c r="K70" i="1"/>
  <c r="J70" i="1"/>
  <c r="I70" i="1"/>
  <c r="H70" i="1"/>
  <c r="G70" i="1"/>
  <c r="F70" i="1"/>
  <c r="E70" i="1"/>
  <c r="P63" i="1"/>
  <c r="O63" i="1"/>
  <c r="N63" i="1"/>
  <c r="M63" i="1"/>
  <c r="L63" i="1"/>
  <c r="K63" i="1"/>
  <c r="J63" i="1"/>
  <c r="I63" i="1"/>
  <c r="H63" i="1"/>
  <c r="G63" i="1"/>
  <c r="F63" i="1"/>
  <c r="E63" i="1"/>
  <c r="P56" i="1"/>
  <c r="O56" i="1"/>
  <c r="N56" i="1"/>
  <c r="M56" i="1"/>
  <c r="L56" i="1"/>
  <c r="K56" i="1"/>
  <c r="J56" i="1"/>
  <c r="I56" i="1"/>
  <c r="H56" i="1"/>
  <c r="G56" i="1"/>
  <c r="F56" i="1"/>
  <c r="E56" i="1"/>
  <c r="P49" i="1"/>
  <c r="O49" i="1"/>
  <c r="N49" i="1"/>
  <c r="M49" i="1"/>
  <c r="L49" i="1"/>
  <c r="K49" i="1"/>
  <c r="J49" i="1"/>
  <c r="I49" i="1"/>
  <c r="H49" i="1"/>
  <c r="G49" i="1"/>
  <c r="F49" i="1"/>
  <c r="E49" i="1"/>
  <c r="P35" i="1"/>
  <c r="O35" i="1"/>
  <c r="N35" i="1"/>
  <c r="M35" i="1"/>
  <c r="L35" i="1"/>
  <c r="K35" i="1"/>
  <c r="J35" i="1"/>
  <c r="I35" i="1"/>
  <c r="H35" i="1"/>
  <c r="G35" i="1"/>
  <c r="F35" i="1"/>
  <c r="E35" i="1"/>
  <c r="P28" i="1"/>
  <c r="O28" i="1"/>
  <c r="N28" i="1"/>
  <c r="M28" i="1"/>
  <c r="L28" i="1"/>
  <c r="K28" i="1"/>
  <c r="J28" i="1"/>
  <c r="I28" i="1"/>
  <c r="H28" i="1"/>
  <c r="G28" i="1"/>
  <c r="F28" i="1"/>
  <c r="E28" i="1"/>
  <c r="AQ1099" i="2" l="1"/>
  <c r="AP1099" i="2"/>
  <c r="AO1099" i="2"/>
  <c r="AN1099" i="2"/>
  <c r="AM1099" i="2"/>
  <c r="AL1099" i="2"/>
  <c r="AK1099" i="2"/>
  <c r="AJ1099" i="2"/>
  <c r="AI1099" i="2"/>
  <c r="AH1099" i="2"/>
  <c r="AG1099" i="2"/>
  <c r="AF1099" i="2"/>
  <c r="Q1099" i="2"/>
  <c r="AC1098" i="2"/>
  <c r="Y1098" i="2"/>
  <c r="U1098" i="2"/>
  <c r="R1098" i="2"/>
  <c r="AB1098" i="2"/>
  <c r="X1098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Q1092" i="2"/>
  <c r="AA1091" i="2"/>
  <c r="W1091" i="2"/>
  <c r="S1091" i="2"/>
  <c r="R1091" i="2"/>
  <c r="Z1091" i="2"/>
  <c r="V1091" i="2"/>
  <c r="AQ924" i="2"/>
  <c r="AP924" i="2"/>
  <c r="AO924" i="2"/>
  <c r="AN924" i="2"/>
  <c r="AM924" i="2"/>
  <c r="AL924" i="2"/>
  <c r="AK924" i="2"/>
  <c r="AJ924" i="2"/>
  <c r="AI924" i="2"/>
  <c r="AF924" i="2"/>
  <c r="AC923" i="2"/>
  <c r="AB923" i="2"/>
  <c r="AA923" i="2"/>
  <c r="Z923" i="2"/>
  <c r="Y923" i="2"/>
  <c r="X923" i="2"/>
  <c r="W923" i="2"/>
  <c r="V923" i="2"/>
  <c r="U923" i="2"/>
  <c r="R923" i="2"/>
  <c r="S923" i="2"/>
  <c r="AQ714" i="2"/>
  <c r="AP714" i="2"/>
  <c r="AO714" i="2"/>
  <c r="AN714" i="2"/>
  <c r="AM714" i="2"/>
  <c r="AL714" i="2"/>
  <c r="AK714" i="2"/>
  <c r="AJ714" i="2"/>
  <c r="AI714" i="2"/>
  <c r="AH714" i="2"/>
  <c r="AG714" i="2"/>
  <c r="AF714" i="2"/>
  <c r="Q714" i="2"/>
  <c r="AC713" i="2"/>
  <c r="R713" i="2"/>
  <c r="Q1093" i="2" l="1"/>
  <c r="T1091" i="2"/>
  <c r="X1091" i="2"/>
  <c r="AB1091" i="2"/>
  <c r="V1098" i="2"/>
  <c r="Z1098" i="2"/>
  <c r="Q1091" i="2"/>
  <c r="U1091" i="2"/>
  <c r="Y1091" i="2"/>
  <c r="AC1091" i="2"/>
  <c r="S1098" i="2"/>
  <c r="W1098" i="2"/>
  <c r="AA1098" i="2"/>
  <c r="AH924" i="2"/>
  <c r="Q924" i="2"/>
  <c r="T923" i="2"/>
  <c r="AD923" i="2" s="1"/>
  <c r="Q923" i="2"/>
  <c r="AG924" i="2"/>
  <c r="Q925" i="2"/>
  <c r="S713" i="2"/>
  <c r="AD1091" i="2" l="1"/>
  <c r="Q1100" i="2"/>
  <c r="Q1098" i="2"/>
  <c r="T1098" i="2"/>
  <c r="AD1098" i="2" s="1"/>
  <c r="T713" i="2"/>
  <c r="U713" i="2" l="1"/>
  <c r="Q1407" i="2"/>
  <c r="AQ1407" i="2"/>
  <c r="AP1407" i="2"/>
  <c r="AO1407" i="2"/>
  <c r="AN1407" i="2"/>
  <c r="AM1407" i="2"/>
  <c r="AL1407" i="2"/>
  <c r="AK1407" i="2"/>
  <c r="AJ1407" i="2"/>
  <c r="AI1407" i="2"/>
  <c r="AH1407" i="2"/>
  <c r="AG1407" i="2"/>
  <c r="AF1407" i="2"/>
  <c r="AB1406" i="2"/>
  <c r="AA1406" i="2"/>
  <c r="Z1406" i="2"/>
  <c r="Y1406" i="2"/>
  <c r="X1406" i="2"/>
  <c r="W1406" i="2"/>
  <c r="V1406" i="2"/>
  <c r="U1406" i="2"/>
  <c r="R1406" i="2"/>
  <c r="Q1400" i="2"/>
  <c r="AQ1400" i="2"/>
  <c r="AP1400" i="2"/>
  <c r="AO1400" i="2"/>
  <c r="AN1400" i="2"/>
  <c r="AM1400" i="2"/>
  <c r="AL1400" i="2"/>
  <c r="AK1400" i="2"/>
  <c r="AJ1400" i="2"/>
  <c r="AI1400" i="2"/>
  <c r="AH1400" i="2"/>
  <c r="AG1400" i="2"/>
  <c r="AF1400" i="2"/>
  <c r="AB1399" i="2"/>
  <c r="AA1399" i="2"/>
  <c r="Z1399" i="2"/>
  <c r="Y1399" i="2"/>
  <c r="X1399" i="2"/>
  <c r="W1399" i="2"/>
  <c r="V1399" i="2"/>
  <c r="U1399" i="2"/>
  <c r="R1399" i="2"/>
  <c r="AQ1358" i="2"/>
  <c r="AP1358" i="2"/>
  <c r="AO1358" i="2"/>
  <c r="AN1358" i="2"/>
  <c r="AM1358" i="2"/>
  <c r="AL1358" i="2"/>
  <c r="AK1358" i="2"/>
  <c r="AJ1358" i="2"/>
  <c r="AI1358" i="2"/>
  <c r="AH1358" i="2"/>
  <c r="AG1358" i="2"/>
  <c r="AF1358" i="2"/>
  <c r="R1357" i="2"/>
  <c r="Y1357" i="2"/>
  <c r="W1357" i="2"/>
  <c r="Q1358" i="2"/>
  <c r="AQ1351" i="2"/>
  <c r="AP1351" i="2"/>
  <c r="AO1351" i="2"/>
  <c r="AN1351" i="2"/>
  <c r="AM1351" i="2"/>
  <c r="AL1351" i="2"/>
  <c r="AK1351" i="2"/>
  <c r="AJ1351" i="2"/>
  <c r="AI1351" i="2"/>
  <c r="AH1351" i="2"/>
  <c r="AG1351" i="2"/>
  <c r="AF1351" i="2"/>
  <c r="R1350" i="2"/>
  <c r="AB1350" i="2"/>
  <c r="Y1350" i="2"/>
  <c r="W1350" i="2"/>
  <c r="Q1351" i="2"/>
  <c r="AQ1295" i="2"/>
  <c r="AP1295" i="2"/>
  <c r="AO1295" i="2"/>
  <c r="AN1295" i="2"/>
  <c r="AM1295" i="2"/>
  <c r="AL1295" i="2"/>
  <c r="AK1295" i="2"/>
  <c r="AJ1295" i="2"/>
  <c r="AI1295" i="2"/>
  <c r="AH1295" i="2"/>
  <c r="AG1295" i="2"/>
  <c r="AF1295" i="2"/>
  <c r="R1294" i="2"/>
  <c r="AB1294" i="2"/>
  <c r="Y1294" i="2"/>
  <c r="W1294" i="2"/>
  <c r="Q1295" i="2"/>
  <c r="S1301" i="2"/>
  <c r="U1301" i="2"/>
  <c r="V1301" i="2"/>
  <c r="X1301" i="2"/>
  <c r="AC1301" i="2"/>
  <c r="R1301" i="2"/>
  <c r="W1301" i="2"/>
  <c r="Y1301" i="2"/>
  <c r="Z1301" i="2"/>
  <c r="AA1301" i="2"/>
  <c r="AB1301" i="2"/>
  <c r="AF1302" i="2"/>
  <c r="AG1302" i="2"/>
  <c r="AH1302" i="2"/>
  <c r="AI1302" i="2"/>
  <c r="AJ1302" i="2"/>
  <c r="AK1302" i="2"/>
  <c r="AL1302" i="2"/>
  <c r="AM1302" i="2"/>
  <c r="AN1302" i="2"/>
  <c r="AO1302" i="2"/>
  <c r="AP1302" i="2"/>
  <c r="AQ1302" i="2"/>
  <c r="AQ1288" i="2"/>
  <c r="AP1288" i="2"/>
  <c r="AO1288" i="2"/>
  <c r="AN1288" i="2"/>
  <c r="AM1288" i="2"/>
  <c r="AL1288" i="2"/>
  <c r="AK1288" i="2"/>
  <c r="AJ1288" i="2"/>
  <c r="AI1288" i="2"/>
  <c r="AH1288" i="2"/>
  <c r="AG1288" i="2"/>
  <c r="AF1288" i="2"/>
  <c r="R1287" i="2"/>
  <c r="AC1287" i="2"/>
  <c r="AB1287" i="2"/>
  <c r="AA1287" i="2"/>
  <c r="Z1287" i="2"/>
  <c r="X1287" i="2"/>
  <c r="Q1288" i="2"/>
  <c r="AQ1260" i="2"/>
  <c r="AP1260" i="2"/>
  <c r="AO1260" i="2"/>
  <c r="AN1260" i="2"/>
  <c r="AM1260" i="2"/>
  <c r="AL1260" i="2"/>
  <c r="AK1260" i="2"/>
  <c r="AJ1260" i="2"/>
  <c r="AI1260" i="2"/>
  <c r="AH1260" i="2"/>
  <c r="AG1260" i="2"/>
  <c r="AF1260" i="2"/>
  <c r="R1259" i="2"/>
  <c r="Y1259" i="2"/>
  <c r="W1259" i="2"/>
  <c r="V1259" i="2"/>
  <c r="U1266" i="2"/>
  <c r="Q1267" i="2"/>
  <c r="Z1266" i="2"/>
  <c r="AB1266" i="2"/>
  <c r="AC1266" i="2"/>
  <c r="R1266" i="2"/>
  <c r="AF1267" i="2"/>
  <c r="AG1267" i="2"/>
  <c r="AH1267" i="2"/>
  <c r="AI1267" i="2"/>
  <c r="AJ1267" i="2"/>
  <c r="AK1267" i="2"/>
  <c r="AL1267" i="2"/>
  <c r="AM1267" i="2"/>
  <c r="AN1267" i="2"/>
  <c r="AO1267" i="2"/>
  <c r="AP1267" i="2"/>
  <c r="AQ1267" i="2"/>
  <c r="AQ1239" i="2"/>
  <c r="AP1239" i="2"/>
  <c r="AO1239" i="2"/>
  <c r="AN1239" i="2"/>
  <c r="AM1239" i="2"/>
  <c r="AL1239" i="2"/>
  <c r="AK1239" i="2"/>
  <c r="AJ1239" i="2"/>
  <c r="AI1239" i="2"/>
  <c r="AH1239" i="2"/>
  <c r="AG1239" i="2"/>
  <c r="AF1239" i="2"/>
  <c r="S1238" i="2"/>
  <c r="R1238" i="2"/>
  <c r="Z1238" i="2"/>
  <c r="Y1238" i="2"/>
  <c r="W1238" i="2"/>
  <c r="V1238" i="2"/>
  <c r="AQ1232" i="2"/>
  <c r="AP1232" i="2"/>
  <c r="AO1232" i="2"/>
  <c r="AN1232" i="2"/>
  <c r="AM1232" i="2"/>
  <c r="AL1232" i="2"/>
  <c r="AK1232" i="2"/>
  <c r="AJ1232" i="2"/>
  <c r="AI1232" i="2"/>
  <c r="AH1232" i="2"/>
  <c r="AG1232" i="2"/>
  <c r="AF1232" i="2"/>
  <c r="S1231" i="2"/>
  <c r="R1231" i="2"/>
  <c r="AA1231" i="2"/>
  <c r="Y1231" i="2"/>
  <c r="W1231" i="2"/>
  <c r="Q1232" i="2"/>
  <c r="AQ1204" i="2"/>
  <c r="AP1204" i="2"/>
  <c r="AO1204" i="2"/>
  <c r="AN1204" i="2"/>
  <c r="AM1204" i="2"/>
  <c r="AL1204" i="2"/>
  <c r="AK1204" i="2"/>
  <c r="AJ1204" i="2"/>
  <c r="AI1204" i="2"/>
  <c r="AH1204" i="2"/>
  <c r="AG1204" i="2"/>
  <c r="AF1204" i="2"/>
  <c r="S1203" i="2"/>
  <c r="R1203" i="2"/>
  <c r="AB1203" i="2"/>
  <c r="AA1203" i="2"/>
  <c r="Y1203" i="2"/>
  <c r="W1203" i="2"/>
  <c r="Q1204" i="2"/>
  <c r="AQ1197" i="2"/>
  <c r="AP1197" i="2"/>
  <c r="AO1197" i="2"/>
  <c r="AN1197" i="2"/>
  <c r="AM1197" i="2"/>
  <c r="AL1197" i="2"/>
  <c r="AK1197" i="2"/>
  <c r="AJ1197" i="2"/>
  <c r="AI1197" i="2"/>
  <c r="AH1197" i="2"/>
  <c r="AG1197" i="2"/>
  <c r="AF1197" i="2"/>
  <c r="Q1197" i="2"/>
  <c r="S1196" i="2"/>
  <c r="R1196" i="2"/>
  <c r="AB1196" i="2"/>
  <c r="Y1196" i="2"/>
  <c r="W1196" i="2"/>
  <c r="AQ826" i="2"/>
  <c r="AP826" i="2"/>
  <c r="AO826" i="2"/>
  <c r="AN826" i="2"/>
  <c r="AM826" i="2"/>
  <c r="AL826" i="2"/>
  <c r="AK826" i="2"/>
  <c r="AJ826" i="2"/>
  <c r="AI826" i="2"/>
  <c r="AF826" i="2"/>
  <c r="AC825" i="2"/>
  <c r="AB825" i="2"/>
  <c r="AA825" i="2"/>
  <c r="Z825" i="2"/>
  <c r="Y825" i="2"/>
  <c r="X825" i="2"/>
  <c r="W825" i="2"/>
  <c r="V825" i="2"/>
  <c r="U825" i="2"/>
  <c r="R825" i="2"/>
  <c r="S825" i="2"/>
  <c r="R832" i="2"/>
  <c r="U832" i="2"/>
  <c r="V832" i="2"/>
  <c r="W832" i="2"/>
  <c r="X832" i="2"/>
  <c r="Y832" i="2"/>
  <c r="Z832" i="2"/>
  <c r="AA832" i="2"/>
  <c r="AB832" i="2"/>
  <c r="AC832" i="2"/>
  <c r="AG833" i="2"/>
  <c r="AF833" i="2"/>
  <c r="AI833" i="2"/>
  <c r="AJ833" i="2"/>
  <c r="AK833" i="2"/>
  <c r="AL833" i="2"/>
  <c r="AM833" i="2"/>
  <c r="AN833" i="2"/>
  <c r="AO833" i="2"/>
  <c r="AP833" i="2"/>
  <c r="AQ833" i="2"/>
  <c r="AQ819" i="2"/>
  <c r="AP819" i="2"/>
  <c r="AO819" i="2"/>
  <c r="AN819" i="2"/>
  <c r="AM819" i="2"/>
  <c r="AL819" i="2"/>
  <c r="AK819" i="2"/>
  <c r="AJ819" i="2"/>
  <c r="AI819" i="2"/>
  <c r="AF819" i="2"/>
  <c r="AC818" i="2"/>
  <c r="AB818" i="2"/>
  <c r="AA818" i="2"/>
  <c r="Z818" i="2"/>
  <c r="Y818" i="2"/>
  <c r="X818" i="2"/>
  <c r="W818" i="2"/>
  <c r="V818" i="2"/>
  <c r="U818" i="2"/>
  <c r="R818" i="2"/>
  <c r="AQ812" i="2"/>
  <c r="AP812" i="2"/>
  <c r="AO812" i="2"/>
  <c r="AN812" i="2"/>
  <c r="AM812" i="2"/>
  <c r="AL812" i="2"/>
  <c r="AK812" i="2"/>
  <c r="AJ812" i="2"/>
  <c r="AI812" i="2"/>
  <c r="AF812" i="2"/>
  <c r="AC811" i="2"/>
  <c r="AB811" i="2"/>
  <c r="AA811" i="2"/>
  <c r="Z811" i="2"/>
  <c r="Y811" i="2"/>
  <c r="X811" i="2"/>
  <c r="W811" i="2"/>
  <c r="V811" i="2"/>
  <c r="U811" i="2"/>
  <c r="R811" i="2"/>
  <c r="S811" i="2"/>
  <c r="T804" i="2"/>
  <c r="R804" i="2"/>
  <c r="U804" i="2"/>
  <c r="V804" i="2"/>
  <c r="W804" i="2"/>
  <c r="X804" i="2"/>
  <c r="Y804" i="2"/>
  <c r="Z804" i="2"/>
  <c r="AA804" i="2"/>
  <c r="AB804" i="2"/>
  <c r="AC804" i="2"/>
  <c r="AH805" i="2"/>
  <c r="AF805" i="2"/>
  <c r="AI805" i="2"/>
  <c r="AJ805" i="2"/>
  <c r="AK805" i="2"/>
  <c r="AL805" i="2"/>
  <c r="AM805" i="2"/>
  <c r="AN805" i="2"/>
  <c r="AO805" i="2"/>
  <c r="AP805" i="2"/>
  <c r="AQ805" i="2"/>
  <c r="AQ763" i="2"/>
  <c r="AP763" i="2"/>
  <c r="AO763" i="2"/>
  <c r="AN763" i="2"/>
  <c r="AM763" i="2"/>
  <c r="AL763" i="2"/>
  <c r="AK763" i="2"/>
  <c r="AJ763" i="2"/>
  <c r="AI763" i="2"/>
  <c r="AF763" i="2"/>
  <c r="AC762" i="2"/>
  <c r="AB762" i="2"/>
  <c r="AA762" i="2"/>
  <c r="Z762" i="2"/>
  <c r="Y762" i="2"/>
  <c r="X762" i="2"/>
  <c r="W762" i="2"/>
  <c r="V762" i="2"/>
  <c r="U762" i="2"/>
  <c r="R762" i="2"/>
  <c r="AQ721" i="2"/>
  <c r="AP721" i="2"/>
  <c r="AO721" i="2"/>
  <c r="AN721" i="2"/>
  <c r="AM721" i="2"/>
  <c r="AL721" i="2"/>
  <c r="AK721" i="2"/>
  <c r="AJ721" i="2"/>
  <c r="AI721" i="2"/>
  <c r="AH721" i="2"/>
  <c r="AG721" i="2"/>
  <c r="AF721" i="2"/>
  <c r="Q721" i="2"/>
  <c r="AC720" i="2"/>
  <c r="AB720" i="2"/>
  <c r="AA720" i="2"/>
  <c r="Z720" i="2"/>
  <c r="Y720" i="2"/>
  <c r="X720" i="2"/>
  <c r="W720" i="2"/>
  <c r="V720" i="2"/>
  <c r="U720" i="2"/>
  <c r="T720" i="2"/>
  <c r="S720" i="2"/>
  <c r="R720" i="2"/>
  <c r="Q720" i="2"/>
  <c r="Q686" i="2"/>
  <c r="AQ686" i="2"/>
  <c r="AP686" i="2"/>
  <c r="AO686" i="2"/>
  <c r="AN686" i="2"/>
  <c r="AM686" i="2"/>
  <c r="AL686" i="2"/>
  <c r="AK686" i="2"/>
  <c r="AJ686" i="2"/>
  <c r="AI686" i="2"/>
  <c r="AH686" i="2"/>
  <c r="AG686" i="2"/>
  <c r="AF686" i="2"/>
  <c r="AC685" i="2"/>
  <c r="AB685" i="2"/>
  <c r="AA685" i="2"/>
  <c r="Z685" i="2"/>
  <c r="Y685" i="2"/>
  <c r="X685" i="2"/>
  <c r="W685" i="2"/>
  <c r="V685" i="2"/>
  <c r="U685" i="2"/>
  <c r="T685" i="2"/>
  <c r="S685" i="2"/>
  <c r="R685" i="2"/>
  <c r="Q685" i="2"/>
  <c r="W692" i="2"/>
  <c r="R692" i="2"/>
  <c r="S692" i="2"/>
  <c r="T692" i="2"/>
  <c r="U692" i="2"/>
  <c r="X692" i="2"/>
  <c r="Y692" i="2"/>
  <c r="Z692" i="2"/>
  <c r="AA692" i="2"/>
  <c r="AB692" i="2"/>
  <c r="AK693" i="2"/>
  <c r="AF693" i="2"/>
  <c r="AG693" i="2"/>
  <c r="AH693" i="2"/>
  <c r="AI693" i="2"/>
  <c r="AL693" i="2"/>
  <c r="AM693" i="2"/>
  <c r="AN693" i="2"/>
  <c r="AO693" i="2"/>
  <c r="AP693" i="2"/>
  <c r="AQ693" i="2"/>
  <c r="AQ469" i="2"/>
  <c r="AP469" i="2"/>
  <c r="AO469" i="2"/>
  <c r="AN469" i="2"/>
  <c r="AM469" i="2"/>
  <c r="AL469" i="2"/>
  <c r="AK469" i="2"/>
  <c r="AJ469" i="2"/>
  <c r="AI469" i="2"/>
  <c r="AF469" i="2"/>
  <c r="AC468" i="2"/>
  <c r="AB468" i="2"/>
  <c r="AA468" i="2"/>
  <c r="Z468" i="2"/>
  <c r="Y468" i="2"/>
  <c r="X468" i="2"/>
  <c r="W468" i="2"/>
  <c r="V468" i="2"/>
  <c r="T468" i="2"/>
  <c r="S468" i="2"/>
  <c r="R468" i="2"/>
  <c r="AQ462" i="2"/>
  <c r="AP462" i="2"/>
  <c r="AO462" i="2"/>
  <c r="AN462" i="2"/>
  <c r="AM462" i="2"/>
  <c r="AL462" i="2"/>
  <c r="AK462" i="2"/>
  <c r="AJ462" i="2"/>
  <c r="AI462" i="2"/>
  <c r="AF462" i="2"/>
  <c r="AC461" i="2"/>
  <c r="AB461" i="2"/>
  <c r="AA461" i="2"/>
  <c r="Z461" i="2"/>
  <c r="Y461" i="2"/>
  <c r="X461" i="2"/>
  <c r="W461" i="2"/>
  <c r="V461" i="2"/>
  <c r="T461" i="2"/>
  <c r="S461" i="2"/>
  <c r="R461" i="2"/>
  <c r="AQ455" i="2"/>
  <c r="AP455" i="2"/>
  <c r="AO455" i="2"/>
  <c r="AN455" i="2"/>
  <c r="AM455" i="2"/>
  <c r="AL455" i="2"/>
  <c r="AK455" i="2"/>
  <c r="AJ455" i="2"/>
  <c r="AI455" i="2"/>
  <c r="AF455" i="2"/>
  <c r="AC454" i="2"/>
  <c r="AB454" i="2"/>
  <c r="AA454" i="2"/>
  <c r="Z454" i="2"/>
  <c r="Y454" i="2"/>
  <c r="X454" i="2"/>
  <c r="W454" i="2"/>
  <c r="V454" i="2"/>
  <c r="T454" i="2"/>
  <c r="S454" i="2"/>
  <c r="R454" i="2"/>
  <c r="Q454" i="2"/>
  <c r="AQ441" i="2"/>
  <c r="AP441" i="2"/>
  <c r="AO441" i="2"/>
  <c r="AN441" i="2"/>
  <c r="AM441" i="2"/>
  <c r="AL441" i="2"/>
  <c r="AK441" i="2"/>
  <c r="AJ441" i="2"/>
  <c r="AI441" i="2"/>
  <c r="AF441" i="2"/>
  <c r="AB440" i="2"/>
  <c r="AA440" i="2"/>
  <c r="Z440" i="2"/>
  <c r="Y440" i="2"/>
  <c r="X440" i="2"/>
  <c r="W440" i="2"/>
  <c r="V440" i="2"/>
  <c r="U440" i="2"/>
  <c r="R440" i="2"/>
  <c r="AQ434" i="2"/>
  <c r="AP434" i="2"/>
  <c r="AO434" i="2"/>
  <c r="AN434" i="2"/>
  <c r="AM434" i="2"/>
  <c r="AL434" i="2"/>
  <c r="AK434" i="2"/>
  <c r="AJ434" i="2"/>
  <c r="AI434" i="2"/>
  <c r="AF434" i="2"/>
  <c r="AB433" i="2"/>
  <c r="AA433" i="2"/>
  <c r="Z433" i="2"/>
  <c r="Y433" i="2"/>
  <c r="X433" i="2"/>
  <c r="W433" i="2"/>
  <c r="V433" i="2"/>
  <c r="U433" i="2"/>
  <c r="R433" i="2"/>
  <c r="Q420" i="2"/>
  <c r="AQ420" i="2"/>
  <c r="AP420" i="2"/>
  <c r="AO420" i="2"/>
  <c r="AN420" i="2"/>
  <c r="AM420" i="2"/>
  <c r="AL420" i="2"/>
  <c r="AK420" i="2"/>
  <c r="AJ420" i="2"/>
  <c r="AI420" i="2"/>
  <c r="AH420" i="2"/>
  <c r="AG420" i="2"/>
  <c r="AF420" i="2"/>
  <c r="AB419" i="2"/>
  <c r="AA419" i="2"/>
  <c r="Z419" i="2"/>
  <c r="Y419" i="2"/>
  <c r="X419" i="2"/>
  <c r="W419" i="2"/>
  <c r="V419" i="2"/>
  <c r="U419" i="2"/>
  <c r="R419" i="2"/>
  <c r="Q413" i="2"/>
  <c r="AQ413" i="2"/>
  <c r="AP413" i="2"/>
  <c r="AO413" i="2"/>
  <c r="AN413" i="2"/>
  <c r="AM413" i="2"/>
  <c r="AL413" i="2"/>
  <c r="AK413" i="2"/>
  <c r="AJ413" i="2"/>
  <c r="AI413" i="2"/>
  <c r="AH413" i="2"/>
  <c r="AG413" i="2"/>
  <c r="AF413" i="2"/>
  <c r="AB412" i="2"/>
  <c r="AA412" i="2"/>
  <c r="Z412" i="2"/>
  <c r="Y412" i="2"/>
  <c r="X412" i="2"/>
  <c r="W412" i="2"/>
  <c r="V412" i="2"/>
  <c r="U412" i="2"/>
  <c r="R412" i="2"/>
  <c r="Q406" i="2"/>
  <c r="AQ406" i="2"/>
  <c r="AP406" i="2"/>
  <c r="AO406" i="2"/>
  <c r="AN406" i="2"/>
  <c r="AM406" i="2"/>
  <c r="AL406" i="2"/>
  <c r="AK406" i="2"/>
  <c r="AJ406" i="2"/>
  <c r="AI406" i="2"/>
  <c r="AH406" i="2"/>
  <c r="AG406" i="2"/>
  <c r="AF406" i="2"/>
  <c r="AB405" i="2"/>
  <c r="AA405" i="2"/>
  <c r="Z405" i="2"/>
  <c r="Y405" i="2"/>
  <c r="X405" i="2"/>
  <c r="W405" i="2"/>
  <c r="V405" i="2"/>
  <c r="U405" i="2"/>
  <c r="R405" i="2"/>
  <c r="Q357" i="2"/>
  <c r="AQ357" i="2"/>
  <c r="AP357" i="2"/>
  <c r="AO357" i="2"/>
  <c r="AN357" i="2"/>
  <c r="AM357" i="2"/>
  <c r="AL357" i="2"/>
  <c r="AK357" i="2"/>
  <c r="AJ357" i="2"/>
  <c r="AI357" i="2"/>
  <c r="AH357" i="2"/>
  <c r="AG357" i="2"/>
  <c r="AF357" i="2"/>
  <c r="AC356" i="2"/>
  <c r="W356" i="2"/>
  <c r="V356" i="2"/>
  <c r="U356" i="2"/>
  <c r="T356" i="2"/>
  <c r="S356" i="2"/>
  <c r="R356" i="2"/>
  <c r="AB356" i="2"/>
  <c r="Z356" i="2"/>
  <c r="Y356" i="2"/>
  <c r="Q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C321" i="2"/>
  <c r="W321" i="2"/>
  <c r="V321" i="2"/>
  <c r="U321" i="2"/>
  <c r="T321" i="2"/>
  <c r="S321" i="2"/>
  <c r="R321" i="2"/>
  <c r="AA321" i="2"/>
  <c r="Y321" i="2"/>
  <c r="Q315" i="2"/>
  <c r="AQ315" i="2"/>
  <c r="AP315" i="2"/>
  <c r="AO315" i="2"/>
  <c r="AN315" i="2"/>
  <c r="AM315" i="2"/>
  <c r="AL315" i="2"/>
  <c r="AK315" i="2"/>
  <c r="AJ315" i="2"/>
  <c r="AI315" i="2"/>
  <c r="AH315" i="2"/>
  <c r="AG315" i="2"/>
  <c r="AF315" i="2"/>
  <c r="AC314" i="2"/>
  <c r="W314" i="2"/>
  <c r="V314" i="2"/>
  <c r="U314" i="2"/>
  <c r="T314" i="2"/>
  <c r="S314" i="2"/>
  <c r="R314" i="2"/>
  <c r="Z314" i="2"/>
  <c r="Q308" i="2"/>
  <c r="AQ308" i="2"/>
  <c r="AP308" i="2"/>
  <c r="AO308" i="2"/>
  <c r="AN308" i="2"/>
  <c r="AM308" i="2"/>
  <c r="AL308" i="2"/>
  <c r="AK308" i="2"/>
  <c r="AJ308" i="2"/>
  <c r="AI308" i="2"/>
  <c r="AH308" i="2"/>
  <c r="AG308" i="2"/>
  <c r="AF308" i="2"/>
  <c r="AC307" i="2"/>
  <c r="W307" i="2"/>
  <c r="V307" i="2"/>
  <c r="U307" i="2"/>
  <c r="T307" i="2"/>
  <c r="S307" i="2"/>
  <c r="R307" i="2"/>
  <c r="Q301" i="2"/>
  <c r="AQ301" i="2"/>
  <c r="AP301" i="2"/>
  <c r="AO301" i="2"/>
  <c r="AN301" i="2"/>
  <c r="AM301" i="2"/>
  <c r="AL301" i="2"/>
  <c r="AK301" i="2"/>
  <c r="AJ301" i="2"/>
  <c r="AI301" i="2"/>
  <c r="AH301" i="2"/>
  <c r="AG301" i="2"/>
  <c r="AF301" i="2"/>
  <c r="AC300" i="2"/>
  <c r="W300" i="2"/>
  <c r="V300" i="2"/>
  <c r="U300" i="2"/>
  <c r="T300" i="2"/>
  <c r="S300" i="2"/>
  <c r="R300" i="2"/>
  <c r="Y300" i="2"/>
  <c r="Q287" i="2"/>
  <c r="AQ287" i="2"/>
  <c r="AP287" i="2"/>
  <c r="AO287" i="2"/>
  <c r="AN287" i="2"/>
  <c r="AM287" i="2"/>
  <c r="AL287" i="2"/>
  <c r="AK287" i="2"/>
  <c r="AJ287" i="2"/>
  <c r="AI287" i="2"/>
  <c r="AH287" i="2"/>
  <c r="AG287" i="2"/>
  <c r="AF287" i="2"/>
  <c r="AC286" i="2"/>
  <c r="W286" i="2"/>
  <c r="V286" i="2"/>
  <c r="U286" i="2"/>
  <c r="T286" i="2"/>
  <c r="S286" i="2"/>
  <c r="R286" i="2"/>
  <c r="AB286" i="2"/>
  <c r="Z286" i="2"/>
  <c r="Q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C279" i="2"/>
  <c r="W279" i="2"/>
  <c r="V279" i="2"/>
  <c r="U279" i="2"/>
  <c r="T279" i="2"/>
  <c r="S279" i="2"/>
  <c r="R279" i="2"/>
  <c r="Q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C272" i="2"/>
  <c r="W272" i="2"/>
  <c r="V272" i="2"/>
  <c r="U272" i="2"/>
  <c r="T272" i="2"/>
  <c r="S272" i="2"/>
  <c r="R272" i="2"/>
  <c r="Y272" i="2"/>
  <c r="Q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C258" i="2"/>
  <c r="W258" i="2"/>
  <c r="V258" i="2"/>
  <c r="U258" i="2"/>
  <c r="T258" i="2"/>
  <c r="S258" i="2"/>
  <c r="R258" i="2"/>
  <c r="Y258" i="2"/>
  <c r="Q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C251" i="2"/>
  <c r="W251" i="2"/>
  <c r="V251" i="2"/>
  <c r="U251" i="2"/>
  <c r="T251" i="2"/>
  <c r="S251" i="2"/>
  <c r="R251" i="2"/>
  <c r="Y251" i="2"/>
  <c r="Q245" i="2"/>
  <c r="AQ245" i="2"/>
  <c r="AP245" i="2"/>
  <c r="AO245" i="2"/>
  <c r="AN245" i="2"/>
  <c r="AM245" i="2"/>
  <c r="AL245" i="2"/>
  <c r="AK245" i="2"/>
  <c r="AJ245" i="2"/>
  <c r="AI245" i="2"/>
  <c r="AH245" i="2"/>
  <c r="AG245" i="2"/>
  <c r="AF245" i="2"/>
  <c r="AC244" i="2"/>
  <c r="W244" i="2"/>
  <c r="V244" i="2"/>
  <c r="U244" i="2"/>
  <c r="T244" i="2"/>
  <c r="S244" i="2"/>
  <c r="R244" i="2"/>
  <c r="AB244" i="2"/>
  <c r="Z244" i="2"/>
  <c r="Y244" i="2"/>
  <c r="AF224" i="2"/>
  <c r="AP224" i="2"/>
  <c r="AO224" i="2"/>
  <c r="AN224" i="2"/>
  <c r="AM224" i="2"/>
  <c r="AL224" i="2"/>
  <c r="AK224" i="2"/>
  <c r="AC223" i="2"/>
  <c r="R223" i="2"/>
  <c r="AA223" i="2"/>
  <c r="Y223" i="2"/>
  <c r="X223" i="2"/>
  <c r="Q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Q84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Q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Q49" i="2"/>
  <c r="AC48" i="2"/>
  <c r="AB48" i="2"/>
  <c r="AA48" i="2"/>
  <c r="Z48" i="2"/>
  <c r="Y48" i="2"/>
  <c r="X48" i="2"/>
  <c r="W48" i="2"/>
  <c r="V48" i="2"/>
  <c r="U48" i="2"/>
  <c r="T48" i="2"/>
  <c r="R48" i="2"/>
  <c r="Q48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Q42" i="2"/>
  <c r="AC41" i="2"/>
  <c r="AB41" i="2"/>
  <c r="AA41" i="2"/>
  <c r="Z41" i="2"/>
  <c r="Y41" i="2"/>
  <c r="X41" i="2"/>
  <c r="W41" i="2"/>
  <c r="V41" i="2"/>
  <c r="U41" i="2"/>
  <c r="T41" i="2"/>
  <c r="R41" i="2"/>
  <c r="Q41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Q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AD720" i="2" l="1"/>
  <c r="AD685" i="2"/>
  <c r="AD83" i="2"/>
  <c r="AD34" i="2"/>
  <c r="AD76" i="2"/>
  <c r="AD104" i="2"/>
  <c r="V713" i="2"/>
  <c r="Y1266" i="2"/>
  <c r="S1357" i="2"/>
  <c r="AA1294" i="2"/>
  <c r="Z1259" i="2"/>
  <c r="S1406" i="2"/>
  <c r="X1266" i="2"/>
  <c r="Z1196" i="2"/>
  <c r="AA1196" i="2"/>
  <c r="V1294" i="2"/>
  <c r="V1287" i="2"/>
  <c r="S1399" i="2"/>
  <c r="U1287" i="2"/>
  <c r="AC1399" i="2"/>
  <c r="T1406" i="2"/>
  <c r="Q1406" i="2"/>
  <c r="AC1406" i="2"/>
  <c r="T1399" i="2"/>
  <c r="Q1399" i="2"/>
  <c r="T1196" i="2"/>
  <c r="Z1294" i="2"/>
  <c r="W1287" i="2"/>
  <c r="V1357" i="2"/>
  <c r="V1350" i="2"/>
  <c r="Z1357" i="2"/>
  <c r="Q1260" i="2"/>
  <c r="AA1357" i="2"/>
  <c r="AB1238" i="2"/>
  <c r="AB1259" i="2"/>
  <c r="AB1357" i="2"/>
  <c r="Q1231" i="2"/>
  <c r="Z1350" i="2"/>
  <c r="W1266" i="2"/>
  <c r="AA1350" i="2"/>
  <c r="Q1203" i="2"/>
  <c r="Q1239" i="2"/>
  <c r="AC1350" i="2"/>
  <c r="S1350" i="2"/>
  <c r="U1350" i="2"/>
  <c r="T1357" i="2"/>
  <c r="X1357" i="2"/>
  <c r="Q1357" i="2"/>
  <c r="U1357" i="2"/>
  <c r="AC1357" i="2"/>
  <c r="T1350" i="2"/>
  <c r="X1350" i="2"/>
  <c r="Q1350" i="2"/>
  <c r="AB1231" i="2"/>
  <c r="V1203" i="2"/>
  <c r="V1231" i="2"/>
  <c r="Z1203" i="2"/>
  <c r="Z1231" i="2"/>
  <c r="AA1238" i="2"/>
  <c r="AA1266" i="2"/>
  <c r="T1266" i="2"/>
  <c r="AA1259" i="2"/>
  <c r="S1287" i="2"/>
  <c r="S1294" i="2"/>
  <c r="S1266" i="2"/>
  <c r="Q1301" i="2"/>
  <c r="T1203" i="2"/>
  <c r="T1231" i="2"/>
  <c r="T1238" i="2"/>
  <c r="S1259" i="2"/>
  <c r="AC1203" i="2"/>
  <c r="AC1231" i="2"/>
  <c r="U1203" i="2"/>
  <c r="U1231" i="2"/>
  <c r="T1294" i="2"/>
  <c r="X1294" i="2"/>
  <c r="Q1302" i="2"/>
  <c r="Q1294" i="2"/>
  <c r="U1294" i="2"/>
  <c r="AC1294" i="2"/>
  <c r="T1287" i="2"/>
  <c r="Q1287" i="2"/>
  <c r="Y1287" i="2"/>
  <c r="T1259" i="2"/>
  <c r="X1259" i="2"/>
  <c r="Q1259" i="2"/>
  <c r="V1266" i="2"/>
  <c r="U1259" i="2"/>
  <c r="AC1259" i="2"/>
  <c r="X1238" i="2"/>
  <c r="Q1238" i="2"/>
  <c r="U1238" i="2"/>
  <c r="AC1238" i="2"/>
  <c r="X1231" i="2"/>
  <c r="X1203" i="2"/>
  <c r="X1196" i="2"/>
  <c r="Q1196" i="2"/>
  <c r="U1196" i="2"/>
  <c r="AC1196" i="2"/>
  <c r="V1196" i="2"/>
  <c r="Q825" i="2"/>
  <c r="T832" i="2"/>
  <c r="Q832" i="2"/>
  <c r="S804" i="2"/>
  <c r="AD804" i="2" s="1"/>
  <c r="AH833" i="2"/>
  <c r="S832" i="2"/>
  <c r="AD832" i="2" s="1"/>
  <c r="AG826" i="2"/>
  <c r="AH826" i="2"/>
  <c r="AH819" i="2"/>
  <c r="AG819" i="2"/>
  <c r="S818" i="2"/>
  <c r="Q818" i="2"/>
  <c r="AG812" i="2"/>
  <c r="AH812" i="2"/>
  <c r="AC692" i="2"/>
  <c r="Q804" i="2"/>
  <c r="AG805" i="2"/>
  <c r="Q805" i="2"/>
  <c r="Q692" i="2"/>
  <c r="Q722" i="2"/>
  <c r="AG763" i="2"/>
  <c r="S762" i="2"/>
  <c r="AH763" i="2"/>
  <c r="Q762" i="2"/>
  <c r="Q687" i="2"/>
  <c r="V692" i="2"/>
  <c r="AJ693" i="2"/>
  <c r="AC405" i="2"/>
  <c r="AC419" i="2"/>
  <c r="U468" i="2"/>
  <c r="AD468" i="2" s="1"/>
  <c r="AC440" i="2"/>
  <c r="S412" i="2"/>
  <c r="U461" i="2"/>
  <c r="AD461" i="2" s="1"/>
  <c r="AC433" i="2"/>
  <c r="U454" i="2"/>
  <c r="AD454" i="2" s="1"/>
  <c r="Q468" i="2"/>
  <c r="S405" i="2"/>
  <c r="S419" i="2"/>
  <c r="Q461" i="2"/>
  <c r="AG469" i="2"/>
  <c r="AG462" i="2"/>
  <c r="AH455" i="2"/>
  <c r="Q455" i="2"/>
  <c r="AG455" i="2"/>
  <c r="AH441" i="2"/>
  <c r="AG441" i="2"/>
  <c r="S440" i="2"/>
  <c r="Q440" i="2"/>
  <c r="AH434" i="2"/>
  <c r="AG434" i="2"/>
  <c r="S433" i="2"/>
  <c r="AC412" i="2"/>
  <c r="T419" i="2"/>
  <c r="Q419" i="2"/>
  <c r="T412" i="2"/>
  <c r="Q412" i="2"/>
  <c r="T405" i="2"/>
  <c r="Q405" i="2"/>
  <c r="AQ224" i="2"/>
  <c r="Y279" i="2"/>
  <c r="Z279" i="2"/>
  <c r="Q288" i="2"/>
  <c r="AA251" i="2"/>
  <c r="AA300" i="2"/>
  <c r="Q253" i="2"/>
  <c r="Q316" i="2"/>
  <c r="AA286" i="2"/>
  <c r="AA244" i="2"/>
  <c r="AB251" i="2"/>
  <c r="Z321" i="2"/>
  <c r="AA356" i="2"/>
  <c r="Q78" i="2"/>
  <c r="AA258" i="2"/>
  <c r="Q274" i="2"/>
  <c r="AB279" i="2"/>
  <c r="Z300" i="2"/>
  <c r="AB307" i="2"/>
  <c r="AB258" i="2"/>
  <c r="X272" i="2"/>
  <c r="AA314" i="2"/>
  <c r="Q260" i="2"/>
  <c r="AB321" i="2"/>
  <c r="AA279" i="2"/>
  <c r="Q302" i="2"/>
  <c r="AA307" i="2"/>
  <c r="Z251" i="2"/>
  <c r="AB300" i="2"/>
  <c r="AB314" i="2"/>
  <c r="X356" i="2"/>
  <c r="Q356" i="2"/>
  <c r="X321" i="2"/>
  <c r="Q321" i="2"/>
  <c r="X314" i="2"/>
  <c r="Q314" i="2"/>
  <c r="Y314" i="2"/>
  <c r="Q309" i="2"/>
  <c r="X307" i="2"/>
  <c r="Q307" i="2"/>
  <c r="Y307" i="2"/>
  <c r="Z307" i="2"/>
  <c r="X300" i="2"/>
  <c r="Q300" i="2"/>
  <c r="X286" i="2"/>
  <c r="Q286" i="2"/>
  <c r="Y286" i="2"/>
  <c r="Q281" i="2"/>
  <c r="X279" i="2"/>
  <c r="Q279" i="2"/>
  <c r="Q272" i="2"/>
  <c r="Z272" i="2"/>
  <c r="AA272" i="2"/>
  <c r="AB272" i="2"/>
  <c r="X258" i="2"/>
  <c r="Q258" i="2"/>
  <c r="Z258" i="2"/>
  <c r="X251" i="2"/>
  <c r="Q251" i="2"/>
  <c r="X244" i="2"/>
  <c r="Q244" i="2"/>
  <c r="Q106" i="2"/>
  <c r="Q36" i="2"/>
  <c r="Q85" i="2"/>
  <c r="S48" i="2"/>
  <c r="AD48" i="2" s="1"/>
  <c r="Q50" i="2"/>
  <c r="S41" i="2"/>
  <c r="AD41" i="2" s="1"/>
  <c r="Q43" i="2"/>
  <c r="W223" i="2"/>
  <c r="AH224" i="2"/>
  <c r="Z223" i="2"/>
  <c r="S223" i="2"/>
  <c r="AG224" i="2"/>
  <c r="AB223" i="2"/>
  <c r="AD251" i="2" l="1"/>
  <c r="AD356" i="2"/>
  <c r="AD244" i="2"/>
  <c r="AD258" i="2"/>
  <c r="AD286" i="2"/>
  <c r="AD321" i="2"/>
  <c r="AD692" i="2"/>
  <c r="AD279" i="2"/>
  <c r="AD1399" i="2"/>
  <c r="AD1259" i="2"/>
  <c r="AD1406" i="2"/>
  <c r="AD1357" i="2"/>
  <c r="AD1350" i="2"/>
  <c r="AD1294" i="2"/>
  <c r="AD1287" i="2"/>
  <c r="AD1266" i="2"/>
  <c r="AD1238" i="2"/>
  <c r="AD1231" i="2"/>
  <c r="AD1203" i="2"/>
  <c r="AD1196" i="2"/>
  <c r="AD419" i="2"/>
  <c r="AD412" i="2"/>
  <c r="AD405" i="2"/>
  <c r="AD314" i="2"/>
  <c r="AD307" i="2"/>
  <c r="AD300" i="2"/>
  <c r="AD272" i="2"/>
  <c r="W713" i="2"/>
  <c r="Q694" i="2"/>
  <c r="T1301" i="2"/>
  <c r="AD1301" i="2" s="1"/>
  <c r="Q1408" i="2"/>
  <c r="Q1401" i="2"/>
  <c r="Q693" i="2"/>
  <c r="Q1198" i="2"/>
  <c r="T825" i="2"/>
  <c r="AD825" i="2" s="1"/>
  <c r="Q1240" i="2"/>
  <c r="Q1268" i="2"/>
  <c r="Q1261" i="2"/>
  <c r="Q1296" i="2"/>
  <c r="Q1303" i="2"/>
  <c r="Q1233" i="2"/>
  <c r="Q1352" i="2"/>
  <c r="Q1359" i="2"/>
  <c r="Q1205" i="2"/>
  <c r="Q1289" i="2"/>
  <c r="Q1266" i="2"/>
  <c r="Q834" i="2"/>
  <c r="Q833" i="2"/>
  <c r="Q806" i="2"/>
  <c r="Q826" i="2"/>
  <c r="Q827" i="2"/>
  <c r="Q813" i="2"/>
  <c r="Q811" i="2"/>
  <c r="T811" i="2"/>
  <c r="AD811" i="2" s="1"/>
  <c r="Q819" i="2"/>
  <c r="Q820" i="2"/>
  <c r="T818" i="2"/>
  <c r="AD818" i="2" s="1"/>
  <c r="Q812" i="2"/>
  <c r="Q763" i="2"/>
  <c r="Q764" i="2"/>
  <c r="T762" i="2"/>
  <c r="AD762" i="2" s="1"/>
  <c r="Q414" i="2"/>
  <c r="Q407" i="2"/>
  <c r="Q421" i="2"/>
  <c r="Q456" i="2"/>
  <c r="Q434" i="2"/>
  <c r="Q470" i="2"/>
  <c r="AH469" i="2"/>
  <c r="Q469" i="2"/>
  <c r="Q463" i="2"/>
  <c r="AH462" i="2"/>
  <c r="Q462" i="2"/>
  <c r="Q441" i="2"/>
  <c r="Q442" i="2"/>
  <c r="T440" i="2"/>
  <c r="AD440" i="2" s="1"/>
  <c r="Q435" i="2"/>
  <c r="T433" i="2"/>
  <c r="AD433" i="2" s="1"/>
  <c r="Q433" i="2"/>
  <c r="Q358" i="2"/>
  <c r="Q323" i="2"/>
  <c r="Q246" i="2"/>
  <c r="AI224" i="2"/>
  <c r="T223" i="2"/>
  <c r="Z2161" i="1"/>
  <c r="Y2161" i="1"/>
  <c r="X2161" i="1"/>
  <c r="Z2154" i="1"/>
  <c r="Y2154" i="1"/>
  <c r="X2154" i="1"/>
  <c r="Z2147" i="1"/>
  <c r="Y2147" i="1"/>
  <c r="X2147" i="1"/>
  <c r="Z2140" i="1"/>
  <c r="Y2140" i="1"/>
  <c r="X2140" i="1"/>
  <c r="Z2133" i="1"/>
  <c r="Y2133" i="1"/>
  <c r="X2133" i="1"/>
  <c r="Z2126" i="1"/>
  <c r="Y2126" i="1"/>
  <c r="X2126" i="1"/>
  <c r="Z2119" i="1"/>
  <c r="Y2119" i="1"/>
  <c r="X2119" i="1"/>
  <c r="Z2112" i="1"/>
  <c r="Y2112" i="1"/>
  <c r="X2112" i="1"/>
  <c r="Z2105" i="1"/>
  <c r="Y2105" i="1"/>
  <c r="X2105" i="1"/>
  <c r="Z2098" i="1"/>
  <c r="Y2098" i="1"/>
  <c r="X2098" i="1"/>
  <c r="Z2091" i="1"/>
  <c r="Y2091" i="1"/>
  <c r="X2091" i="1"/>
  <c r="Z2084" i="1"/>
  <c r="Y2084" i="1"/>
  <c r="X2084" i="1"/>
  <c r="Z2077" i="1"/>
  <c r="Y2077" i="1"/>
  <c r="X2077" i="1"/>
  <c r="Z2070" i="1"/>
  <c r="Y2070" i="1"/>
  <c r="X2070" i="1"/>
  <c r="Z2063" i="1"/>
  <c r="Y2063" i="1"/>
  <c r="X2063" i="1"/>
  <c r="Z2056" i="1"/>
  <c r="Y2056" i="1"/>
  <c r="X2056" i="1"/>
  <c r="Z2049" i="1"/>
  <c r="Y2049" i="1"/>
  <c r="X2049" i="1"/>
  <c r="Z2042" i="1"/>
  <c r="Y2042" i="1"/>
  <c r="X2042" i="1"/>
  <c r="Z2035" i="1"/>
  <c r="Y2035" i="1"/>
  <c r="X2035" i="1"/>
  <c r="Z2028" i="1"/>
  <c r="Y2028" i="1"/>
  <c r="X2028" i="1"/>
  <c r="Z2021" i="1"/>
  <c r="Y2021" i="1"/>
  <c r="X2021" i="1"/>
  <c r="Z2014" i="1"/>
  <c r="Y2014" i="1"/>
  <c r="X2014" i="1"/>
  <c r="Z2007" i="1"/>
  <c r="Y2007" i="1"/>
  <c r="X2007" i="1"/>
  <c r="Z2000" i="1"/>
  <c r="Y2000" i="1"/>
  <c r="X2000" i="1"/>
  <c r="Z1993" i="1"/>
  <c r="Y1993" i="1"/>
  <c r="X1993" i="1"/>
  <c r="Z1986" i="1"/>
  <c r="Y1986" i="1"/>
  <c r="X1986" i="1"/>
  <c r="Z1972" i="1"/>
  <c r="Y1972" i="1"/>
  <c r="X1972" i="1"/>
  <c r="Z1965" i="1"/>
  <c r="Y1965" i="1"/>
  <c r="X1965" i="1"/>
  <c r="Z1958" i="1"/>
  <c r="Y1958" i="1"/>
  <c r="X1958" i="1"/>
  <c r="Z1951" i="1"/>
  <c r="Y1951" i="1"/>
  <c r="X1951" i="1"/>
  <c r="Z1944" i="1"/>
  <c r="Y1944" i="1"/>
  <c r="X1944" i="1"/>
  <c r="Z1937" i="1"/>
  <c r="Y1937" i="1"/>
  <c r="X1937" i="1"/>
  <c r="Z1930" i="1"/>
  <c r="Y1930" i="1"/>
  <c r="X1930" i="1"/>
  <c r="Z1923" i="1"/>
  <c r="Y1923" i="1"/>
  <c r="X1923" i="1"/>
  <c r="Z1916" i="1"/>
  <c r="Y1916" i="1"/>
  <c r="X1916" i="1"/>
  <c r="Z1909" i="1"/>
  <c r="Y1909" i="1"/>
  <c r="X1909" i="1"/>
  <c r="Z1902" i="1"/>
  <c r="Y1902" i="1"/>
  <c r="X1902" i="1"/>
  <c r="Z1895" i="1"/>
  <c r="Y1895" i="1"/>
  <c r="X1895" i="1"/>
  <c r="Z1888" i="1"/>
  <c r="Y1888" i="1"/>
  <c r="X1888" i="1"/>
  <c r="Z1881" i="1"/>
  <c r="Y1881" i="1"/>
  <c r="X1881" i="1"/>
  <c r="Z1874" i="1"/>
  <c r="Y1874" i="1"/>
  <c r="X1874" i="1"/>
  <c r="Z1860" i="1"/>
  <c r="Y1860" i="1"/>
  <c r="X1860" i="1"/>
  <c r="Z1853" i="1"/>
  <c r="Y1853" i="1"/>
  <c r="X1853" i="1"/>
  <c r="Z1846" i="1"/>
  <c r="Y1846" i="1"/>
  <c r="X1846" i="1"/>
  <c r="Z1839" i="1"/>
  <c r="Y1839" i="1"/>
  <c r="X1839" i="1"/>
  <c r="Z1832" i="1"/>
  <c r="Y1832" i="1"/>
  <c r="X1832" i="1"/>
  <c r="Z1825" i="1"/>
  <c r="Y1825" i="1"/>
  <c r="X1825" i="1"/>
  <c r="Z1818" i="1"/>
  <c r="Y1818" i="1"/>
  <c r="X1818" i="1"/>
  <c r="Z1811" i="1"/>
  <c r="Y1811" i="1"/>
  <c r="X1811" i="1"/>
  <c r="Z1804" i="1"/>
  <c r="Y1804" i="1"/>
  <c r="X1804" i="1"/>
  <c r="Z1797" i="1"/>
  <c r="Y1797" i="1"/>
  <c r="X1797" i="1"/>
  <c r="Z1783" i="1"/>
  <c r="Y1783" i="1"/>
  <c r="X1783" i="1"/>
  <c r="Z1776" i="1"/>
  <c r="Y1776" i="1"/>
  <c r="X1776" i="1"/>
  <c r="Z1769" i="1"/>
  <c r="Y1769" i="1"/>
  <c r="X1769" i="1"/>
  <c r="Z1762" i="1"/>
  <c r="Y1762" i="1"/>
  <c r="X1762" i="1"/>
  <c r="Z1755" i="1"/>
  <c r="Y1755" i="1"/>
  <c r="X1755" i="1"/>
  <c r="Z1748" i="1"/>
  <c r="Y1748" i="1"/>
  <c r="X1748" i="1"/>
  <c r="Z1741" i="1"/>
  <c r="Y1741" i="1"/>
  <c r="X1741" i="1"/>
  <c r="Z1734" i="1"/>
  <c r="Y1734" i="1"/>
  <c r="X1734" i="1"/>
  <c r="Z1727" i="1"/>
  <c r="Y1727" i="1"/>
  <c r="X1727" i="1"/>
  <c r="Z1720" i="1"/>
  <c r="Y1720" i="1"/>
  <c r="X1720" i="1"/>
  <c r="Z1713" i="1"/>
  <c r="Y1713" i="1"/>
  <c r="X1713" i="1"/>
  <c r="Z1706" i="1"/>
  <c r="Y1706" i="1"/>
  <c r="X1706" i="1"/>
  <c r="Z1699" i="1"/>
  <c r="Y1699" i="1"/>
  <c r="X1699" i="1"/>
  <c r="Z1692" i="1"/>
  <c r="Y1692" i="1"/>
  <c r="X1692" i="1"/>
  <c r="Z1685" i="1"/>
  <c r="Y1685" i="1"/>
  <c r="X1685" i="1"/>
  <c r="Z1678" i="1"/>
  <c r="Y1678" i="1"/>
  <c r="X1678" i="1"/>
  <c r="Z1671" i="1"/>
  <c r="Y1671" i="1"/>
  <c r="X1671" i="1"/>
  <c r="Z1664" i="1"/>
  <c r="Y1664" i="1"/>
  <c r="X1664" i="1"/>
  <c r="Z1657" i="1"/>
  <c r="Y1657" i="1"/>
  <c r="X1657" i="1"/>
  <c r="Z1650" i="1"/>
  <c r="Y1650" i="1"/>
  <c r="X1650" i="1"/>
  <c r="Z1643" i="1"/>
  <c r="Y1643" i="1"/>
  <c r="X1643" i="1"/>
  <c r="Z1636" i="1"/>
  <c r="Y1636" i="1"/>
  <c r="X1636" i="1"/>
  <c r="Z1629" i="1"/>
  <c r="Y1629" i="1"/>
  <c r="X1629" i="1"/>
  <c r="Z1622" i="1"/>
  <c r="Y1622" i="1"/>
  <c r="X1622" i="1"/>
  <c r="Z1615" i="1"/>
  <c r="Y1615" i="1"/>
  <c r="X1615" i="1"/>
  <c r="Z1608" i="1"/>
  <c r="Y1608" i="1"/>
  <c r="X1608" i="1"/>
  <c r="Z1601" i="1"/>
  <c r="Y1601" i="1"/>
  <c r="X1601" i="1"/>
  <c r="Z1594" i="1"/>
  <c r="Y1594" i="1"/>
  <c r="X1594" i="1"/>
  <c r="Z1580" i="1"/>
  <c r="Y1580" i="1"/>
  <c r="X1580" i="1"/>
  <c r="Z1573" i="1"/>
  <c r="Y1573" i="1"/>
  <c r="X1573" i="1"/>
  <c r="Z1566" i="1"/>
  <c r="Y1566" i="1"/>
  <c r="X1566" i="1"/>
  <c r="Z1559" i="1"/>
  <c r="Y1559" i="1"/>
  <c r="X1559" i="1"/>
  <c r="Z1552" i="1"/>
  <c r="Y1552" i="1"/>
  <c r="X1552" i="1"/>
  <c r="Z1545" i="1"/>
  <c r="Y1545" i="1"/>
  <c r="X1545" i="1"/>
  <c r="Z1538" i="1"/>
  <c r="Y1538" i="1"/>
  <c r="X1538" i="1"/>
  <c r="Z1531" i="1"/>
  <c r="Y1531" i="1"/>
  <c r="X1531" i="1"/>
  <c r="Z1524" i="1"/>
  <c r="Y1524" i="1"/>
  <c r="X1524" i="1"/>
  <c r="Z1517" i="1"/>
  <c r="Y1517" i="1"/>
  <c r="X1517" i="1"/>
  <c r="Z1510" i="1"/>
  <c r="Y1510" i="1"/>
  <c r="X1510" i="1"/>
  <c r="Z1503" i="1"/>
  <c r="Y1503" i="1"/>
  <c r="X1503" i="1"/>
  <c r="Z1496" i="1"/>
  <c r="Y1496" i="1"/>
  <c r="X1496" i="1"/>
  <c r="Z1489" i="1"/>
  <c r="Y1489" i="1"/>
  <c r="X1489" i="1"/>
  <c r="Z1482" i="1"/>
  <c r="Y1482" i="1"/>
  <c r="X1482" i="1"/>
  <c r="Z1475" i="1"/>
  <c r="Y1475" i="1"/>
  <c r="X1475" i="1"/>
  <c r="Z1468" i="1"/>
  <c r="Y1468" i="1"/>
  <c r="X1468" i="1"/>
  <c r="Z1461" i="1"/>
  <c r="Y1461" i="1"/>
  <c r="X1461" i="1"/>
  <c r="Z1454" i="1"/>
  <c r="Y1454" i="1"/>
  <c r="X1454" i="1"/>
  <c r="Z1447" i="1"/>
  <c r="Y1447" i="1"/>
  <c r="X1447" i="1"/>
  <c r="Z1440" i="1"/>
  <c r="Y1440" i="1"/>
  <c r="X1440" i="1"/>
  <c r="Z1426" i="1"/>
  <c r="Y1426" i="1"/>
  <c r="X1426" i="1"/>
  <c r="Z1412" i="1"/>
  <c r="Y1412" i="1"/>
  <c r="X1412" i="1"/>
  <c r="Z1370" i="1"/>
  <c r="Y1370" i="1"/>
  <c r="X1370" i="1"/>
  <c r="Z1356" i="1"/>
  <c r="Y1356" i="1"/>
  <c r="X1356" i="1"/>
  <c r="Z1349" i="1"/>
  <c r="Y1349" i="1"/>
  <c r="X1349" i="1"/>
  <c r="Z1342" i="1"/>
  <c r="Y1342" i="1"/>
  <c r="X1342" i="1"/>
  <c r="Z1335" i="1"/>
  <c r="Y1335" i="1"/>
  <c r="X1335" i="1"/>
  <c r="Z1328" i="1"/>
  <c r="Y1328" i="1"/>
  <c r="X1328" i="1"/>
  <c r="Z1321" i="1"/>
  <c r="Y1321" i="1"/>
  <c r="X1321" i="1"/>
  <c r="Z1314" i="1"/>
  <c r="Y1314" i="1"/>
  <c r="X1314" i="1"/>
  <c r="Z1307" i="1"/>
  <c r="Y1307" i="1"/>
  <c r="X1307" i="1"/>
  <c r="Z1300" i="1"/>
  <c r="Y1300" i="1"/>
  <c r="X1300" i="1"/>
  <c r="Z1293" i="1"/>
  <c r="Y1293" i="1"/>
  <c r="X1293" i="1"/>
  <c r="Z1286" i="1"/>
  <c r="Y1286" i="1"/>
  <c r="X1286" i="1"/>
  <c r="Z1279" i="1"/>
  <c r="Y1279" i="1"/>
  <c r="X1279" i="1"/>
  <c r="Z1272" i="1"/>
  <c r="Y1272" i="1"/>
  <c r="X1272" i="1"/>
  <c r="Z1237" i="1"/>
  <c r="Y1237" i="1"/>
  <c r="X1237" i="1"/>
  <c r="Z1202" i="1"/>
  <c r="Y1202" i="1"/>
  <c r="X1202" i="1"/>
  <c r="Z1195" i="1"/>
  <c r="Y1195" i="1"/>
  <c r="X1195" i="1"/>
  <c r="Z1188" i="1"/>
  <c r="Y1188" i="1"/>
  <c r="X1188" i="1"/>
  <c r="Z1181" i="1"/>
  <c r="Y1181" i="1"/>
  <c r="X1181" i="1"/>
  <c r="Z1174" i="1"/>
  <c r="Y1174" i="1"/>
  <c r="X1174" i="1"/>
  <c r="Z1167" i="1"/>
  <c r="Y1167" i="1"/>
  <c r="X1167" i="1"/>
  <c r="Z1160" i="1"/>
  <c r="Y1160" i="1"/>
  <c r="X1160" i="1"/>
  <c r="Z1153" i="1"/>
  <c r="Y1153" i="1"/>
  <c r="X1153" i="1"/>
  <c r="Z1146" i="1"/>
  <c r="Y1146" i="1"/>
  <c r="X1146" i="1"/>
  <c r="Z1139" i="1"/>
  <c r="Y1139" i="1"/>
  <c r="X1139" i="1"/>
  <c r="Z1132" i="1"/>
  <c r="Y1132" i="1"/>
  <c r="X1132" i="1"/>
  <c r="Z1125" i="1"/>
  <c r="Y1125" i="1"/>
  <c r="X1125" i="1"/>
  <c r="Z1118" i="1"/>
  <c r="Y1118" i="1"/>
  <c r="X1118" i="1"/>
  <c r="Z1111" i="1"/>
  <c r="Y1111" i="1"/>
  <c r="X1111" i="1"/>
  <c r="Z1104" i="1"/>
  <c r="Y1104" i="1"/>
  <c r="X1104" i="1"/>
  <c r="Z1097" i="1"/>
  <c r="Y1097" i="1"/>
  <c r="X1097" i="1"/>
  <c r="Z1090" i="1"/>
  <c r="Y1090" i="1"/>
  <c r="X1090" i="1"/>
  <c r="Z1083" i="1"/>
  <c r="Y1083" i="1"/>
  <c r="X1083" i="1"/>
  <c r="Z1076" i="1"/>
  <c r="Y1076" i="1"/>
  <c r="X1076" i="1"/>
  <c r="Z1069" i="1"/>
  <c r="Y1069" i="1"/>
  <c r="X1069" i="1"/>
  <c r="Z1062" i="1"/>
  <c r="Y1062" i="1"/>
  <c r="X1062" i="1"/>
  <c r="Z1055" i="1"/>
  <c r="Y1055" i="1"/>
  <c r="X1055" i="1"/>
  <c r="Z1048" i="1"/>
  <c r="Y1048" i="1"/>
  <c r="X1048" i="1"/>
  <c r="Z1041" i="1"/>
  <c r="Y1041" i="1"/>
  <c r="X1041" i="1"/>
  <c r="Z1034" i="1"/>
  <c r="Y1034" i="1"/>
  <c r="X1034" i="1"/>
  <c r="Z1027" i="1"/>
  <c r="Y1027" i="1"/>
  <c r="X1027" i="1"/>
  <c r="Z1020" i="1"/>
  <c r="Y1020" i="1"/>
  <c r="X1020" i="1"/>
  <c r="Z1013" i="1"/>
  <c r="Y1013" i="1"/>
  <c r="X1013" i="1"/>
  <c r="Z999" i="1"/>
  <c r="Y999" i="1"/>
  <c r="X999" i="1"/>
  <c r="Z992" i="1"/>
  <c r="Y992" i="1"/>
  <c r="X992" i="1"/>
  <c r="Z985" i="1"/>
  <c r="Y985" i="1"/>
  <c r="X985" i="1"/>
  <c r="Z978" i="1"/>
  <c r="Y978" i="1"/>
  <c r="X978" i="1"/>
  <c r="Z971" i="1"/>
  <c r="Y971" i="1"/>
  <c r="X971" i="1"/>
  <c r="Z964" i="1"/>
  <c r="Y964" i="1"/>
  <c r="X964" i="1"/>
  <c r="Z957" i="1"/>
  <c r="Y957" i="1"/>
  <c r="X957" i="1"/>
  <c r="Z943" i="1"/>
  <c r="Y943" i="1"/>
  <c r="X943" i="1"/>
  <c r="Z929" i="1"/>
  <c r="Y929" i="1"/>
  <c r="X929" i="1"/>
  <c r="Z922" i="1"/>
  <c r="Y922" i="1"/>
  <c r="X922" i="1"/>
  <c r="Z915" i="1"/>
  <c r="Y915" i="1"/>
  <c r="X915" i="1"/>
  <c r="Z908" i="1"/>
  <c r="Y908" i="1"/>
  <c r="X908" i="1"/>
  <c r="Z901" i="1"/>
  <c r="Y901" i="1"/>
  <c r="X901" i="1"/>
  <c r="Z894" i="1"/>
  <c r="Y894" i="1"/>
  <c r="X894" i="1"/>
  <c r="Z887" i="1"/>
  <c r="Y887" i="1"/>
  <c r="X887" i="1"/>
  <c r="Z880" i="1"/>
  <c r="Y880" i="1"/>
  <c r="X880" i="1"/>
  <c r="Z866" i="1"/>
  <c r="Y866" i="1"/>
  <c r="X866" i="1"/>
  <c r="Z859" i="1"/>
  <c r="Y859" i="1"/>
  <c r="X859" i="1"/>
  <c r="Z852" i="1"/>
  <c r="Y852" i="1"/>
  <c r="X852" i="1"/>
  <c r="Z845" i="1"/>
  <c r="Y845" i="1"/>
  <c r="X845" i="1"/>
  <c r="Z838" i="1"/>
  <c r="Y838" i="1"/>
  <c r="X838" i="1"/>
  <c r="Z831" i="1"/>
  <c r="Y831" i="1"/>
  <c r="X831" i="1"/>
  <c r="Z824" i="1"/>
  <c r="Y824" i="1"/>
  <c r="X824" i="1"/>
  <c r="Z817" i="1"/>
  <c r="Y817" i="1"/>
  <c r="X817" i="1"/>
  <c r="Z810" i="1"/>
  <c r="Y810" i="1"/>
  <c r="X810" i="1"/>
  <c r="Z803" i="1"/>
  <c r="Y803" i="1"/>
  <c r="X803" i="1"/>
  <c r="Z796" i="1"/>
  <c r="Y796" i="1"/>
  <c r="X796" i="1"/>
  <c r="Z789" i="1"/>
  <c r="Y789" i="1"/>
  <c r="X789" i="1"/>
  <c r="Z775" i="1"/>
  <c r="Y775" i="1"/>
  <c r="X775" i="1"/>
  <c r="Z768" i="1"/>
  <c r="Y768" i="1"/>
  <c r="X768" i="1"/>
  <c r="Z754" i="1"/>
  <c r="Y754" i="1"/>
  <c r="X754" i="1"/>
  <c r="Z747" i="1"/>
  <c r="Y747" i="1"/>
  <c r="X747" i="1"/>
  <c r="Z740" i="1"/>
  <c r="Y740" i="1"/>
  <c r="X740" i="1"/>
  <c r="Z733" i="1"/>
  <c r="Y733" i="1"/>
  <c r="X733" i="1"/>
  <c r="Z726" i="1"/>
  <c r="Y726" i="1"/>
  <c r="X726" i="1"/>
  <c r="Z719" i="1"/>
  <c r="Y719" i="1"/>
  <c r="X719" i="1"/>
  <c r="Z712" i="1"/>
  <c r="Y712" i="1"/>
  <c r="X712" i="1"/>
  <c r="Z705" i="1"/>
  <c r="Y705" i="1"/>
  <c r="X705" i="1"/>
  <c r="Z698" i="1"/>
  <c r="Y698" i="1"/>
  <c r="X698" i="1"/>
  <c r="Z691" i="1"/>
  <c r="Y691" i="1"/>
  <c r="X691" i="1"/>
  <c r="Z684" i="1"/>
  <c r="Y684" i="1"/>
  <c r="X684" i="1"/>
  <c r="Z677" i="1"/>
  <c r="Y677" i="1"/>
  <c r="X677" i="1"/>
  <c r="Z670" i="1"/>
  <c r="Y670" i="1"/>
  <c r="X670" i="1"/>
  <c r="Z663" i="1"/>
  <c r="Y663" i="1"/>
  <c r="X663" i="1"/>
  <c r="Z656" i="1"/>
  <c r="Y656" i="1"/>
  <c r="X656" i="1"/>
  <c r="Z649" i="1"/>
  <c r="Y649" i="1"/>
  <c r="X649" i="1"/>
  <c r="Z642" i="1"/>
  <c r="Y642" i="1"/>
  <c r="X642" i="1"/>
  <c r="Z635" i="1"/>
  <c r="Y635" i="1"/>
  <c r="X635" i="1"/>
  <c r="Z628" i="1"/>
  <c r="Y628" i="1"/>
  <c r="X628" i="1"/>
  <c r="Z621" i="1"/>
  <c r="Y621" i="1"/>
  <c r="X621" i="1"/>
  <c r="Z614" i="1"/>
  <c r="Y614" i="1"/>
  <c r="X614" i="1"/>
  <c r="Z607" i="1"/>
  <c r="Y607" i="1"/>
  <c r="X607" i="1"/>
  <c r="Z600" i="1"/>
  <c r="Y600" i="1"/>
  <c r="X600" i="1"/>
  <c r="Z593" i="1"/>
  <c r="Y593" i="1"/>
  <c r="X593" i="1"/>
  <c r="Z586" i="1"/>
  <c r="Y586" i="1"/>
  <c r="X586" i="1"/>
  <c r="Z579" i="1"/>
  <c r="Y579" i="1"/>
  <c r="X579" i="1"/>
  <c r="Z572" i="1"/>
  <c r="Y572" i="1"/>
  <c r="X572" i="1"/>
  <c r="Z558" i="1"/>
  <c r="Y558" i="1"/>
  <c r="X558" i="1"/>
  <c r="Z523" i="1"/>
  <c r="Y523" i="1"/>
  <c r="X523" i="1"/>
  <c r="Z516" i="1"/>
  <c r="Y516" i="1"/>
  <c r="X516" i="1"/>
  <c r="Z509" i="1"/>
  <c r="Y509" i="1"/>
  <c r="X509" i="1"/>
  <c r="Z502" i="1"/>
  <c r="Y502" i="1"/>
  <c r="X502" i="1"/>
  <c r="Z495" i="1"/>
  <c r="Y495" i="1"/>
  <c r="X495" i="1"/>
  <c r="Z488" i="1"/>
  <c r="Y488" i="1"/>
  <c r="X488" i="1"/>
  <c r="Z439" i="1"/>
  <c r="Y439" i="1"/>
  <c r="X439" i="1"/>
  <c r="Z432" i="1"/>
  <c r="Y432" i="1"/>
  <c r="X432" i="1"/>
  <c r="Z397" i="1"/>
  <c r="Y397" i="1"/>
  <c r="X397" i="1"/>
  <c r="Z390" i="1"/>
  <c r="Y390" i="1"/>
  <c r="X390" i="1"/>
  <c r="Z383" i="1"/>
  <c r="Y383" i="1"/>
  <c r="X383" i="1"/>
  <c r="Z376" i="1"/>
  <c r="Y376" i="1"/>
  <c r="X376" i="1"/>
  <c r="Z369" i="1"/>
  <c r="Y369" i="1"/>
  <c r="X369" i="1"/>
  <c r="Z362" i="1"/>
  <c r="Y362" i="1"/>
  <c r="X362" i="1"/>
  <c r="Z355" i="1"/>
  <c r="Y355" i="1"/>
  <c r="X355" i="1"/>
  <c r="Z348" i="1"/>
  <c r="Y348" i="1"/>
  <c r="X348" i="1"/>
  <c r="Z341" i="1"/>
  <c r="Y341" i="1"/>
  <c r="X341" i="1"/>
  <c r="Z334" i="1"/>
  <c r="Y334" i="1"/>
  <c r="X334" i="1"/>
  <c r="Z327" i="1"/>
  <c r="Y327" i="1"/>
  <c r="X327" i="1"/>
  <c r="Z320" i="1"/>
  <c r="Y320" i="1"/>
  <c r="X320" i="1"/>
  <c r="Z313" i="1"/>
  <c r="Y313" i="1"/>
  <c r="X313" i="1"/>
  <c r="Z306" i="1"/>
  <c r="Y306" i="1"/>
  <c r="X306" i="1"/>
  <c r="Z299" i="1"/>
  <c r="Y299" i="1"/>
  <c r="X299" i="1"/>
  <c r="Z292" i="1"/>
  <c r="Y292" i="1"/>
  <c r="X292" i="1"/>
  <c r="Z278" i="1"/>
  <c r="Y278" i="1"/>
  <c r="X278" i="1"/>
  <c r="Z271" i="1"/>
  <c r="Y271" i="1"/>
  <c r="X271" i="1"/>
  <c r="Z264" i="1"/>
  <c r="Y264" i="1"/>
  <c r="X264" i="1"/>
  <c r="Z257" i="1"/>
  <c r="Y257" i="1"/>
  <c r="X257" i="1"/>
  <c r="Z250" i="1"/>
  <c r="Y250" i="1"/>
  <c r="X250" i="1"/>
  <c r="Z243" i="1"/>
  <c r="Y243" i="1"/>
  <c r="X243" i="1"/>
  <c r="Z236" i="1"/>
  <c r="Y236" i="1"/>
  <c r="X236" i="1"/>
  <c r="Z229" i="1"/>
  <c r="Y229" i="1"/>
  <c r="X229" i="1"/>
  <c r="Z222" i="1"/>
  <c r="Y222" i="1"/>
  <c r="X222" i="1"/>
  <c r="Z215" i="1"/>
  <c r="Y215" i="1"/>
  <c r="X215" i="1"/>
  <c r="Z208" i="1"/>
  <c r="Y208" i="1"/>
  <c r="X208" i="1"/>
  <c r="Z201" i="1"/>
  <c r="Y201" i="1"/>
  <c r="X201" i="1"/>
  <c r="Z194" i="1"/>
  <c r="Y194" i="1"/>
  <c r="X194" i="1"/>
  <c r="Z187" i="1"/>
  <c r="Y187" i="1"/>
  <c r="X187" i="1"/>
  <c r="Z180" i="1"/>
  <c r="Y180" i="1"/>
  <c r="X180" i="1"/>
  <c r="Z166" i="1"/>
  <c r="Y166" i="1"/>
  <c r="X166" i="1"/>
  <c r="Z159" i="1"/>
  <c r="Y159" i="1"/>
  <c r="X159" i="1"/>
  <c r="Z152" i="1"/>
  <c r="Y152" i="1"/>
  <c r="X152" i="1"/>
  <c r="Z145" i="1"/>
  <c r="Y145" i="1"/>
  <c r="X145" i="1"/>
  <c r="Z138" i="1"/>
  <c r="Y138" i="1"/>
  <c r="X138" i="1"/>
  <c r="Z131" i="1"/>
  <c r="Y131" i="1"/>
  <c r="X131" i="1"/>
  <c r="Z124" i="1"/>
  <c r="Y124" i="1"/>
  <c r="X124" i="1"/>
  <c r="Z117" i="1"/>
  <c r="Y117" i="1"/>
  <c r="X117" i="1"/>
  <c r="Z110" i="1"/>
  <c r="Y110" i="1"/>
  <c r="X110" i="1"/>
  <c r="Z103" i="1"/>
  <c r="Y103" i="1"/>
  <c r="X103" i="1"/>
  <c r="Z96" i="1"/>
  <c r="Y96" i="1"/>
  <c r="X96" i="1"/>
  <c r="Z89" i="1"/>
  <c r="Y89" i="1"/>
  <c r="X89" i="1"/>
  <c r="Z82" i="1"/>
  <c r="Y82" i="1"/>
  <c r="X82" i="1"/>
  <c r="Z75" i="1"/>
  <c r="Y75" i="1"/>
  <c r="X75" i="1"/>
  <c r="Z68" i="1"/>
  <c r="Y68" i="1"/>
  <c r="X68" i="1"/>
  <c r="Z61" i="1"/>
  <c r="Y61" i="1"/>
  <c r="X61" i="1"/>
  <c r="Z54" i="1"/>
  <c r="Y54" i="1"/>
  <c r="X54" i="1"/>
  <c r="Z47" i="1"/>
  <c r="Y47" i="1"/>
  <c r="X47" i="1"/>
  <c r="Z33" i="1"/>
  <c r="Y33" i="1"/>
  <c r="X33" i="1"/>
  <c r="Z26" i="1"/>
  <c r="Y26" i="1"/>
  <c r="X26" i="1"/>
  <c r="Z19" i="1"/>
  <c r="Y19" i="1"/>
  <c r="X19" i="1"/>
  <c r="Z12" i="1"/>
  <c r="Y12" i="1"/>
  <c r="X12" i="1"/>
  <c r="AA12" i="1"/>
  <c r="AB12" i="1"/>
  <c r="AC12" i="1"/>
  <c r="AA19" i="1"/>
  <c r="AB19" i="1"/>
  <c r="AC19" i="1"/>
  <c r="AA26" i="1"/>
  <c r="AB26" i="1"/>
  <c r="AC26" i="1"/>
  <c r="AA33" i="1"/>
  <c r="AB33" i="1"/>
  <c r="AC33" i="1"/>
  <c r="AA47" i="1"/>
  <c r="AB47" i="1"/>
  <c r="AC47" i="1"/>
  <c r="AA54" i="1"/>
  <c r="AB54" i="1"/>
  <c r="AC54" i="1"/>
  <c r="AA61" i="1"/>
  <c r="AB61" i="1"/>
  <c r="AC61" i="1"/>
  <c r="AA68" i="1"/>
  <c r="AB68" i="1"/>
  <c r="AC68" i="1"/>
  <c r="AA75" i="1"/>
  <c r="AB75" i="1"/>
  <c r="AC75" i="1"/>
  <c r="AA82" i="1"/>
  <c r="AB82" i="1"/>
  <c r="AC82" i="1"/>
  <c r="AA89" i="1"/>
  <c r="AB89" i="1"/>
  <c r="AC89" i="1"/>
  <c r="AA96" i="1"/>
  <c r="AB96" i="1"/>
  <c r="AC96" i="1"/>
  <c r="AA103" i="1"/>
  <c r="AB103" i="1"/>
  <c r="AC103" i="1"/>
  <c r="AA110" i="1"/>
  <c r="AB110" i="1"/>
  <c r="AC110" i="1"/>
  <c r="AA117" i="1"/>
  <c r="AB117" i="1"/>
  <c r="AC117" i="1"/>
  <c r="AA124" i="1"/>
  <c r="AB124" i="1"/>
  <c r="AC124" i="1"/>
  <c r="AA131" i="1"/>
  <c r="AB131" i="1"/>
  <c r="AC131" i="1"/>
  <c r="AA138" i="1"/>
  <c r="AB138" i="1"/>
  <c r="AC138" i="1"/>
  <c r="AA145" i="1"/>
  <c r="AB145" i="1"/>
  <c r="AC145" i="1"/>
  <c r="AA152" i="1"/>
  <c r="AB152" i="1"/>
  <c r="AC152" i="1"/>
  <c r="AA159" i="1"/>
  <c r="AB159" i="1"/>
  <c r="AC159" i="1"/>
  <c r="AA166" i="1"/>
  <c r="AB166" i="1"/>
  <c r="AC166" i="1"/>
  <c r="AA180" i="1"/>
  <c r="AB180" i="1"/>
  <c r="AC180" i="1"/>
  <c r="AA187" i="1"/>
  <c r="AB187" i="1"/>
  <c r="AC187" i="1"/>
  <c r="AA194" i="1"/>
  <c r="AB194" i="1"/>
  <c r="AC194" i="1"/>
  <c r="AA201" i="1"/>
  <c r="AB201" i="1"/>
  <c r="AC201" i="1"/>
  <c r="AA208" i="1"/>
  <c r="AB208" i="1"/>
  <c r="AC208" i="1"/>
  <c r="AA215" i="1"/>
  <c r="AB215" i="1"/>
  <c r="AC215" i="1"/>
  <c r="AA222" i="1"/>
  <c r="AB222" i="1"/>
  <c r="AC222" i="1"/>
  <c r="AA229" i="1"/>
  <c r="AB229" i="1"/>
  <c r="AC229" i="1"/>
  <c r="AA236" i="1"/>
  <c r="AB236" i="1"/>
  <c r="AC236" i="1"/>
  <c r="AA243" i="1"/>
  <c r="AB243" i="1"/>
  <c r="AC243" i="1"/>
  <c r="AA250" i="1"/>
  <c r="AB250" i="1"/>
  <c r="AC250" i="1"/>
  <c r="AA257" i="1"/>
  <c r="AB257" i="1"/>
  <c r="AC257" i="1"/>
  <c r="AA264" i="1"/>
  <c r="AB264" i="1"/>
  <c r="AC264" i="1"/>
  <c r="AA271" i="1"/>
  <c r="AB271" i="1"/>
  <c r="AC271" i="1"/>
  <c r="AA278" i="1"/>
  <c r="AB278" i="1"/>
  <c r="AC278" i="1"/>
  <c r="AA292" i="1"/>
  <c r="AB292" i="1"/>
  <c r="AC292" i="1"/>
  <c r="AA299" i="1"/>
  <c r="AB299" i="1"/>
  <c r="AC299" i="1"/>
  <c r="AA306" i="1"/>
  <c r="AB306" i="1"/>
  <c r="AC306" i="1"/>
  <c r="AA313" i="1"/>
  <c r="AB313" i="1"/>
  <c r="AC313" i="1"/>
  <c r="AA320" i="1"/>
  <c r="AB320" i="1"/>
  <c r="AC320" i="1"/>
  <c r="AA327" i="1"/>
  <c r="AB327" i="1"/>
  <c r="AC327" i="1"/>
  <c r="AA334" i="1"/>
  <c r="AB334" i="1"/>
  <c r="AC334" i="1"/>
  <c r="AA341" i="1"/>
  <c r="AB341" i="1"/>
  <c r="AC341" i="1"/>
  <c r="AA348" i="1"/>
  <c r="AB348" i="1"/>
  <c r="AC348" i="1"/>
  <c r="AA355" i="1"/>
  <c r="AB355" i="1"/>
  <c r="AC355" i="1"/>
  <c r="AA362" i="1"/>
  <c r="AB362" i="1"/>
  <c r="AC362" i="1"/>
  <c r="AA369" i="1"/>
  <c r="AB369" i="1"/>
  <c r="AC369" i="1"/>
  <c r="AA376" i="1"/>
  <c r="AB376" i="1"/>
  <c r="AC376" i="1"/>
  <c r="AA383" i="1"/>
  <c r="AB383" i="1"/>
  <c r="AC383" i="1"/>
  <c r="AA390" i="1"/>
  <c r="AB390" i="1"/>
  <c r="AC390" i="1"/>
  <c r="AA397" i="1"/>
  <c r="AB397" i="1"/>
  <c r="AC397" i="1"/>
  <c r="AA432" i="1"/>
  <c r="AB432" i="1"/>
  <c r="AC432" i="1"/>
  <c r="AA439" i="1"/>
  <c r="AB439" i="1"/>
  <c r="AC439" i="1"/>
  <c r="AA488" i="1"/>
  <c r="AB488" i="1"/>
  <c r="AC488" i="1"/>
  <c r="AA495" i="1"/>
  <c r="AB495" i="1"/>
  <c r="AC495" i="1"/>
  <c r="AA502" i="1"/>
  <c r="AB502" i="1"/>
  <c r="AC502" i="1"/>
  <c r="AA509" i="1"/>
  <c r="AB509" i="1"/>
  <c r="AC509" i="1"/>
  <c r="AA516" i="1"/>
  <c r="AB516" i="1"/>
  <c r="AC516" i="1"/>
  <c r="AA523" i="1"/>
  <c r="AB523" i="1"/>
  <c r="AC523" i="1"/>
  <c r="AA558" i="1"/>
  <c r="AB558" i="1"/>
  <c r="AC558" i="1"/>
  <c r="AA572" i="1"/>
  <c r="AB572" i="1"/>
  <c r="AC572" i="1"/>
  <c r="AA579" i="1"/>
  <c r="AB579" i="1"/>
  <c r="AC579" i="1"/>
  <c r="AA586" i="1"/>
  <c r="AB586" i="1"/>
  <c r="AC586" i="1"/>
  <c r="AA593" i="1"/>
  <c r="AB593" i="1"/>
  <c r="AC593" i="1"/>
  <c r="AA600" i="1"/>
  <c r="AB600" i="1"/>
  <c r="AC600" i="1"/>
  <c r="AA607" i="1"/>
  <c r="AB607" i="1"/>
  <c r="AC607" i="1"/>
  <c r="AA614" i="1"/>
  <c r="AB614" i="1"/>
  <c r="AC614" i="1"/>
  <c r="AA621" i="1"/>
  <c r="AB621" i="1"/>
  <c r="AC621" i="1"/>
  <c r="AA628" i="1"/>
  <c r="AB628" i="1"/>
  <c r="AC628" i="1"/>
  <c r="AA635" i="1"/>
  <c r="AB635" i="1"/>
  <c r="AC635" i="1"/>
  <c r="AA642" i="1"/>
  <c r="AB642" i="1"/>
  <c r="AC642" i="1"/>
  <c r="AA649" i="1"/>
  <c r="AB649" i="1"/>
  <c r="AC649" i="1"/>
  <c r="AA656" i="1"/>
  <c r="AB656" i="1"/>
  <c r="AC656" i="1"/>
  <c r="AA663" i="1"/>
  <c r="AB663" i="1"/>
  <c r="AC663" i="1"/>
  <c r="AA670" i="1"/>
  <c r="AB670" i="1"/>
  <c r="AC670" i="1"/>
  <c r="AA677" i="1"/>
  <c r="AB677" i="1"/>
  <c r="AC677" i="1"/>
  <c r="AA684" i="1"/>
  <c r="AB684" i="1"/>
  <c r="AC684" i="1"/>
  <c r="AA691" i="1"/>
  <c r="AB691" i="1"/>
  <c r="AC691" i="1"/>
  <c r="AA698" i="1"/>
  <c r="AB698" i="1"/>
  <c r="AC698" i="1"/>
  <c r="AA705" i="1"/>
  <c r="AB705" i="1"/>
  <c r="AC705" i="1"/>
  <c r="AA712" i="1"/>
  <c r="AB712" i="1"/>
  <c r="AC712" i="1"/>
  <c r="AA719" i="1"/>
  <c r="AB719" i="1"/>
  <c r="AC719" i="1"/>
  <c r="AA726" i="1"/>
  <c r="AB726" i="1"/>
  <c r="AC726" i="1"/>
  <c r="AA733" i="1"/>
  <c r="AB733" i="1"/>
  <c r="AC733" i="1"/>
  <c r="AA740" i="1"/>
  <c r="AB740" i="1"/>
  <c r="AC740" i="1"/>
  <c r="AA747" i="1"/>
  <c r="AB747" i="1"/>
  <c r="AC747" i="1"/>
  <c r="AA754" i="1"/>
  <c r="AB754" i="1"/>
  <c r="AC754" i="1"/>
  <c r="AA768" i="1"/>
  <c r="AB768" i="1"/>
  <c r="AC768" i="1"/>
  <c r="AA775" i="1"/>
  <c r="AB775" i="1"/>
  <c r="AC775" i="1"/>
  <c r="AA789" i="1"/>
  <c r="AB789" i="1"/>
  <c r="AC789" i="1"/>
  <c r="AA796" i="1"/>
  <c r="AB796" i="1"/>
  <c r="AC796" i="1"/>
  <c r="AA803" i="1"/>
  <c r="AB803" i="1"/>
  <c r="AC803" i="1"/>
  <c r="AA810" i="1"/>
  <c r="AB810" i="1"/>
  <c r="AC810" i="1"/>
  <c r="AA817" i="1"/>
  <c r="AB817" i="1"/>
  <c r="AC817" i="1"/>
  <c r="AA824" i="1"/>
  <c r="AB824" i="1"/>
  <c r="AC824" i="1"/>
  <c r="AA831" i="1"/>
  <c r="AB831" i="1"/>
  <c r="AC831" i="1"/>
  <c r="AA838" i="1"/>
  <c r="AB838" i="1"/>
  <c r="AC838" i="1"/>
  <c r="AA845" i="1"/>
  <c r="AB845" i="1"/>
  <c r="AC845" i="1"/>
  <c r="AA852" i="1"/>
  <c r="AB852" i="1"/>
  <c r="AC852" i="1"/>
  <c r="AA859" i="1"/>
  <c r="AB859" i="1"/>
  <c r="AC859" i="1"/>
  <c r="AA866" i="1"/>
  <c r="AB866" i="1"/>
  <c r="AC866" i="1"/>
  <c r="AA880" i="1"/>
  <c r="AB880" i="1"/>
  <c r="AC880" i="1"/>
  <c r="AA887" i="1"/>
  <c r="AB887" i="1"/>
  <c r="AC887" i="1"/>
  <c r="AA894" i="1"/>
  <c r="AB894" i="1"/>
  <c r="AC894" i="1"/>
  <c r="AA901" i="1"/>
  <c r="AB901" i="1"/>
  <c r="AC901" i="1"/>
  <c r="AA908" i="1"/>
  <c r="AB908" i="1"/>
  <c r="AC908" i="1"/>
  <c r="AA915" i="1"/>
  <c r="AB915" i="1"/>
  <c r="AC915" i="1"/>
  <c r="AA922" i="1"/>
  <c r="AB922" i="1"/>
  <c r="AC922" i="1"/>
  <c r="AA929" i="1"/>
  <c r="AB929" i="1"/>
  <c r="AC929" i="1"/>
  <c r="AA943" i="1"/>
  <c r="AB943" i="1"/>
  <c r="AC943" i="1"/>
  <c r="AA957" i="1"/>
  <c r="AB957" i="1"/>
  <c r="AC957" i="1"/>
  <c r="AA964" i="1"/>
  <c r="AB964" i="1"/>
  <c r="AC964" i="1"/>
  <c r="AA971" i="1"/>
  <c r="AB971" i="1"/>
  <c r="AC971" i="1"/>
  <c r="AA978" i="1"/>
  <c r="AB978" i="1"/>
  <c r="AC978" i="1"/>
  <c r="AA985" i="1"/>
  <c r="AB985" i="1"/>
  <c r="AC985" i="1"/>
  <c r="AA992" i="1"/>
  <c r="AB992" i="1"/>
  <c r="AC992" i="1"/>
  <c r="AA999" i="1"/>
  <c r="AB999" i="1"/>
  <c r="AC999" i="1"/>
  <c r="AA1013" i="1"/>
  <c r="AB1013" i="1"/>
  <c r="AC1013" i="1"/>
  <c r="AA1020" i="1"/>
  <c r="AB1020" i="1"/>
  <c r="AC1020" i="1"/>
  <c r="AA1027" i="1"/>
  <c r="AB1027" i="1"/>
  <c r="AC1027" i="1"/>
  <c r="AA1034" i="1"/>
  <c r="AB1034" i="1"/>
  <c r="AC1034" i="1"/>
  <c r="AA1041" i="1"/>
  <c r="AB1041" i="1"/>
  <c r="AC1041" i="1"/>
  <c r="AA1048" i="1"/>
  <c r="AB1048" i="1"/>
  <c r="AC1048" i="1"/>
  <c r="AA1055" i="1"/>
  <c r="AB1055" i="1"/>
  <c r="AC1055" i="1"/>
  <c r="AA1062" i="1"/>
  <c r="AB1062" i="1"/>
  <c r="AC1062" i="1"/>
  <c r="AA1069" i="1"/>
  <c r="AB1069" i="1"/>
  <c r="AC1069" i="1"/>
  <c r="AA1076" i="1"/>
  <c r="AB1076" i="1"/>
  <c r="AC1076" i="1"/>
  <c r="AA1083" i="1"/>
  <c r="AB1083" i="1"/>
  <c r="AC1083" i="1"/>
  <c r="AA1090" i="1"/>
  <c r="AB1090" i="1"/>
  <c r="AC1090" i="1"/>
  <c r="AA1097" i="1"/>
  <c r="AB1097" i="1"/>
  <c r="AC1097" i="1"/>
  <c r="AA1104" i="1"/>
  <c r="AB1104" i="1"/>
  <c r="AC1104" i="1"/>
  <c r="AA1111" i="1"/>
  <c r="AB1111" i="1"/>
  <c r="AC1111" i="1"/>
  <c r="AA1118" i="1"/>
  <c r="AB1118" i="1"/>
  <c r="AC1118" i="1"/>
  <c r="AA1125" i="1"/>
  <c r="AB1125" i="1"/>
  <c r="AC1125" i="1"/>
  <c r="AA1132" i="1"/>
  <c r="AB1132" i="1"/>
  <c r="AC1132" i="1"/>
  <c r="AA1139" i="1"/>
  <c r="AB1139" i="1"/>
  <c r="AC1139" i="1"/>
  <c r="AA1146" i="1"/>
  <c r="AB1146" i="1"/>
  <c r="AC1146" i="1"/>
  <c r="AA1153" i="1"/>
  <c r="AB1153" i="1"/>
  <c r="AC1153" i="1"/>
  <c r="AA1160" i="1"/>
  <c r="AB1160" i="1"/>
  <c r="AC1160" i="1"/>
  <c r="AA1167" i="1"/>
  <c r="AB1167" i="1"/>
  <c r="AC1167" i="1"/>
  <c r="AA1174" i="1"/>
  <c r="AB1174" i="1"/>
  <c r="AC1174" i="1"/>
  <c r="AA1181" i="1"/>
  <c r="AB1181" i="1"/>
  <c r="AC1181" i="1"/>
  <c r="AA1188" i="1"/>
  <c r="AB1188" i="1"/>
  <c r="AC1188" i="1"/>
  <c r="AA1195" i="1"/>
  <c r="AB1195" i="1"/>
  <c r="AC1195" i="1"/>
  <c r="AA1202" i="1"/>
  <c r="AB1202" i="1"/>
  <c r="AC1202" i="1"/>
  <c r="AA1237" i="1"/>
  <c r="AB1237" i="1"/>
  <c r="AC1237" i="1"/>
  <c r="AA1272" i="1"/>
  <c r="AB1272" i="1"/>
  <c r="AC1272" i="1"/>
  <c r="AA1279" i="1"/>
  <c r="AB1279" i="1"/>
  <c r="AC1279" i="1"/>
  <c r="AA1286" i="1"/>
  <c r="AB1286" i="1"/>
  <c r="AC1286" i="1"/>
  <c r="AA1293" i="1"/>
  <c r="AB1293" i="1"/>
  <c r="AC1293" i="1"/>
  <c r="AA1300" i="1"/>
  <c r="AB1300" i="1"/>
  <c r="AC1300" i="1"/>
  <c r="AA1307" i="1"/>
  <c r="AB1307" i="1"/>
  <c r="AC1307" i="1"/>
  <c r="AA1314" i="1"/>
  <c r="AB1314" i="1"/>
  <c r="AC1314" i="1"/>
  <c r="AA1321" i="1"/>
  <c r="AB1321" i="1"/>
  <c r="AC1321" i="1"/>
  <c r="AA1328" i="1"/>
  <c r="AB1328" i="1"/>
  <c r="AC1328" i="1"/>
  <c r="AA1335" i="1"/>
  <c r="AB1335" i="1"/>
  <c r="AC1335" i="1"/>
  <c r="AA1342" i="1"/>
  <c r="AB1342" i="1"/>
  <c r="AC1342" i="1"/>
  <c r="AA1349" i="1"/>
  <c r="AB1349" i="1"/>
  <c r="AC1349" i="1"/>
  <c r="AA1356" i="1"/>
  <c r="AB1356" i="1"/>
  <c r="AC1356" i="1"/>
  <c r="AA1370" i="1"/>
  <c r="AB1370" i="1"/>
  <c r="AC1370" i="1"/>
  <c r="AA1412" i="1"/>
  <c r="AB1412" i="1"/>
  <c r="AC1412" i="1"/>
  <c r="AA1426" i="1"/>
  <c r="AB1426" i="1"/>
  <c r="AC1426" i="1"/>
  <c r="AA1440" i="1"/>
  <c r="AB1440" i="1"/>
  <c r="AC1440" i="1"/>
  <c r="AA1447" i="1"/>
  <c r="AB1447" i="1"/>
  <c r="AC1447" i="1"/>
  <c r="AA1454" i="1"/>
  <c r="AB1454" i="1"/>
  <c r="AC1454" i="1"/>
  <c r="AA1461" i="1"/>
  <c r="AB1461" i="1"/>
  <c r="AC1461" i="1"/>
  <c r="AA1468" i="1"/>
  <c r="AB1468" i="1"/>
  <c r="AC1468" i="1"/>
  <c r="AA1475" i="1"/>
  <c r="AB1475" i="1"/>
  <c r="AC1475" i="1"/>
  <c r="AA1482" i="1"/>
  <c r="AB1482" i="1"/>
  <c r="AC1482" i="1"/>
  <c r="AA1489" i="1"/>
  <c r="AB1489" i="1"/>
  <c r="AC1489" i="1"/>
  <c r="AA1496" i="1"/>
  <c r="AB1496" i="1"/>
  <c r="AC1496" i="1"/>
  <c r="AA1503" i="1"/>
  <c r="AB1503" i="1"/>
  <c r="AC1503" i="1"/>
  <c r="AA1510" i="1"/>
  <c r="AB1510" i="1"/>
  <c r="AC1510" i="1"/>
  <c r="AA1517" i="1"/>
  <c r="AB1517" i="1"/>
  <c r="AC1517" i="1"/>
  <c r="AA1524" i="1"/>
  <c r="AB1524" i="1"/>
  <c r="AC1524" i="1"/>
  <c r="AA1531" i="1"/>
  <c r="AB1531" i="1"/>
  <c r="AC1531" i="1"/>
  <c r="AA1538" i="1"/>
  <c r="AB1538" i="1"/>
  <c r="AC1538" i="1"/>
  <c r="AA1545" i="1"/>
  <c r="AB1545" i="1"/>
  <c r="AC1545" i="1"/>
  <c r="AA1552" i="1"/>
  <c r="AB1552" i="1"/>
  <c r="AC1552" i="1"/>
  <c r="AA1559" i="1"/>
  <c r="AB1559" i="1"/>
  <c r="AC1559" i="1"/>
  <c r="AA1566" i="1"/>
  <c r="AB1566" i="1"/>
  <c r="AC1566" i="1"/>
  <c r="AA1573" i="1"/>
  <c r="AB1573" i="1"/>
  <c r="AC1573" i="1"/>
  <c r="AA1580" i="1"/>
  <c r="AB1580" i="1"/>
  <c r="AC1580" i="1"/>
  <c r="AA1594" i="1"/>
  <c r="AB1594" i="1"/>
  <c r="AC1594" i="1"/>
  <c r="AA1601" i="1"/>
  <c r="AB1601" i="1"/>
  <c r="AC1601" i="1"/>
  <c r="AA1608" i="1"/>
  <c r="AB1608" i="1"/>
  <c r="AC1608" i="1"/>
  <c r="AA1615" i="1"/>
  <c r="AB1615" i="1"/>
  <c r="AC1615" i="1"/>
  <c r="AA1622" i="1"/>
  <c r="AB1622" i="1"/>
  <c r="AC1622" i="1"/>
  <c r="AA1629" i="1"/>
  <c r="AB1629" i="1"/>
  <c r="AC1629" i="1"/>
  <c r="AA1636" i="1"/>
  <c r="AB1636" i="1"/>
  <c r="AC1636" i="1"/>
  <c r="AA1643" i="1"/>
  <c r="AB1643" i="1"/>
  <c r="AC1643" i="1"/>
  <c r="AA1650" i="1"/>
  <c r="AB1650" i="1"/>
  <c r="AC1650" i="1"/>
  <c r="AA1657" i="1"/>
  <c r="AB1657" i="1"/>
  <c r="AC1657" i="1"/>
  <c r="AA1664" i="1"/>
  <c r="AB1664" i="1"/>
  <c r="AC1664" i="1"/>
  <c r="AA1671" i="1"/>
  <c r="AB1671" i="1"/>
  <c r="AC1671" i="1"/>
  <c r="AA1678" i="1"/>
  <c r="AB1678" i="1"/>
  <c r="AC1678" i="1"/>
  <c r="AA1685" i="1"/>
  <c r="AB1685" i="1"/>
  <c r="AC1685" i="1"/>
  <c r="AA1692" i="1"/>
  <c r="AB1692" i="1"/>
  <c r="AC1692" i="1"/>
  <c r="AA1699" i="1"/>
  <c r="AB1699" i="1"/>
  <c r="AC1699" i="1"/>
  <c r="AA1706" i="1"/>
  <c r="AB1706" i="1"/>
  <c r="AC1706" i="1"/>
  <c r="AA1713" i="1"/>
  <c r="AB1713" i="1"/>
  <c r="AC1713" i="1"/>
  <c r="AA1720" i="1"/>
  <c r="AB1720" i="1"/>
  <c r="AC1720" i="1"/>
  <c r="AA1727" i="1"/>
  <c r="AB1727" i="1"/>
  <c r="AC1727" i="1"/>
  <c r="AA1734" i="1"/>
  <c r="AB1734" i="1"/>
  <c r="AC1734" i="1"/>
  <c r="AA1741" i="1"/>
  <c r="AB1741" i="1"/>
  <c r="AC1741" i="1"/>
  <c r="AA1748" i="1"/>
  <c r="AB1748" i="1"/>
  <c r="AC1748" i="1"/>
  <c r="AA1755" i="1"/>
  <c r="AB1755" i="1"/>
  <c r="AC1755" i="1"/>
  <c r="AA1762" i="1"/>
  <c r="AB1762" i="1"/>
  <c r="AC1762" i="1"/>
  <c r="AA1769" i="1"/>
  <c r="AB1769" i="1"/>
  <c r="AC1769" i="1"/>
  <c r="AA1776" i="1"/>
  <c r="AB1776" i="1"/>
  <c r="AC1776" i="1"/>
  <c r="AA1783" i="1"/>
  <c r="AB1783" i="1"/>
  <c r="AC1783" i="1"/>
  <c r="AA1797" i="1"/>
  <c r="AB1797" i="1"/>
  <c r="AC1797" i="1"/>
  <c r="AA1804" i="1"/>
  <c r="AB1804" i="1"/>
  <c r="AC1804" i="1"/>
  <c r="AA1811" i="1"/>
  <c r="AB1811" i="1"/>
  <c r="AC1811" i="1"/>
  <c r="AA1818" i="1"/>
  <c r="AB1818" i="1"/>
  <c r="AC1818" i="1"/>
  <c r="AA1825" i="1"/>
  <c r="AB1825" i="1"/>
  <c r="AC1825" i="1"/>
  <c r="AA1832" i="1"/>
  <c r="AB1832" i="1"/>
  <c r="AC1832" i="1"/>
  <c r="AA1839" i="1"/>
  <c r="AB1839" i="1"/>
  <c r="AC1839" i="1"/>
  <c r="AA1846" i="1"/>
  <c r="AB1846" i="1"/>
  <c r="AC1846" i="1"/>
  <c r="AA1853" i="1"/>
  <c r="AB1853" i="1"/>
  <c r="AC1853" i="1"/>
  <c r="AA1860" i="1"/>
  <c r="AB1860" i="1"/>
  <c r="AC1860" i="1"/>
  <c r="AA1874" i="1"/>
  <c r="AB1874" i="1"/>
  <c r="AC1874" i="1"/>
  <c r="AA1881" i="1"/>
  <c r="AB1881" i="1"/>
  <c r="AC1881" i="1"/>
  <c r="AA1888" i="1"/>
  <c r="AB1888" i="1"/>
  <c r="AC1888" i="1"/>
  <c r="AA1895" i="1"/>
  <c r="AB1895" i="1"/>
  <c r="AC1895" i="1"/>
  <c r="AA1902" i="1"/>
  <c r="AB1902" i="1"/>
  <c r="AC1902" i="1"/>
  <c r="AA1909" i="1"/>
  <c r="AB1909" i="1"/>
  <c r="AC1909" i="1"/>
  <c r="AA1916" i="1"/>
  <c r="AB1916" i="1"/>
  <c r="AC1916" i="1"/>
  <c r="AA1923" i="1"/>
  <c r="AB1923" i="1"/>
  <c r="AC1923" i="1"/>
  <c r="AA1930" i="1"/>
  <c r="AB1930" i="1"/>
  <c r="AC1930" i="1"/>
  <c r="AA1937" i="1"/>
  <c r="AB1937" i="1"/>
  <c r="AC1937" i="1"/>
  <c r="AA1944" i="1"/>
  <c r="AB1944" i="1"/>
  <c r="AC1944" i="1"/>
  <c r="AA1951" i="1"/>
  <c r="AB1951" i="1"/>
  <c r="AC1951" i="1"/>
  <c r="AA1958" i="1"/>
  <c r="AB1958" i="1"/>
  <c r="AC1958" i="1"/>
  <c r="AA1965" i="1"/>
  <c r="AB1965" i="1"/>
  <c r="AC1965" i="1"/>
  <c r="AA1972" i="1"/>
  <c r="AB1972" i="1"/>
  <c r="AC1972" i="1"/>
  <c r="AA1986" i="1"/>
  <c r="AB1986" i="1"/>
  <c r="AC1986" i="1"/>
  <c r="AA1993" i="1"/>
  <c r="AB1993" i="1"/>
  <c r="AC1993" i="1"/>
  <c r="AA2000" i="1"/>
  <c r="AB2000" i="1"/>
  <c r="AC2000" i="1"/>
  <c r="AA2007" i="1"/>
  <c r="AB2007" i="1"/>
  <c r="AC2007" i="1"/>
  <c r="AA2014" i="1"/>
  <c r="AB2014" i="1"/>
  <c r="AC2014" i="1"/>
  <c r="AA2021" i="1"/>
  <c r="AB2021" i="1"/>
  <c r="AC2021" i="1"/>
  <c r="AA2028" i="1"/>
  <c r="AB2028" i="1"/>
  <c r="AC2028" i="1"/>
  <c r="AA2035" i="1"/>
  <c r="AB2035" i="1"/>
  <c r="AC2035" i="1"/>
  <c r="AA2042" i="1"/>
  <c r="AB2042" i="1"/>
  <c r="AC2042" i="1"/>
  <c r="AA2049" i="1"/>
  <c r="AB2049" i="1"/>
  <c r="AC2049" i="1"/>
  <c r="AA2056" i="1"/>
  <c r="AB2056" i="1"/>
  <c r="AC2056" i="1"/>
  <c r="AA2063" i="1"/>
  <c r="AB2063" i="1"/>
  <c r="AC2063" i="1"/>
  <c r="AA2070" i="1"/>
  <c r="AB2070" i="1"/>
  <c r="AC2070" i="1"/>
  <c r="AA2077" i="1"/>
  <c r="AB2077" i="1"/>
  <c r="AC2077" i="1"/>
  <c r="AA2084" i="1"/>
  <c r="AB2084" i="1"/>
  <c r="AC2084" i="1"/>
  <c r="AA2091" i="1"/>
  <c r="AB2091" i="1"/>
  <c r="AC2091" i="1"/>
  <c r="AA2098" i="1"/>
  <c r="AB2098" i="1"/>
  <c r="AC2098" i="1"/>
  <c r="AA2105" i="1"/>
  <c r="AB2105" i="1"/>
  <c r="AC2105" i="1"/>
  <c r="AA2112" i="1"/>
  <c r="AB2112" i="1"/>
  <c r="AC2112" i="1"/>
  <c r="AA2119" i="1"/>
  <c r="AB2119" i="1"/>
  <c r="AC2119" i="1"/>
  <c r="AA2126" i="1"/>
  <c r="AB2126" i="1"/>
  <c r="AC2126" i="1"/>
  <c r="AA2133" i="1"/>
  <c r="AB2133" i="1"/>
  <c r="AC2133" i="1"/>
  <c r="AA2140" i="1"/>
  <c r="AB2140" i="1"/>
  <c r="AC2140" i="1"/>
  <c r="AA2147" i="1"/>
  <c r="AB2147" i="1"/>
  <c r="AC2147" i="1"/>
  <c r="AA2154" i="1"/>
  <c r="AB2154" i="1"/>
  <c r="AC2154" i="1"/>
  <c r="AA2161" i="1"/>
  <c r="AB2161" i="1"/>
  <c r="AC2161" i="1"/>
  <c r="R768" i="1"/>
  <c r="Z2165" i="1" l="1"/>
  <c r="Z2166" i="1" s="1"/>
  <c r="AA2165" i="1"/>
  <c r="AA2166" i="1" s="1"/>
  <c r="X2165" i="1"/>
  <c r="X2166" i="1" s="1"/>
  <c r="AB2165" i="1"/>
  <c r="AB2166" i="1" s="1"/>
  <c r="AC2165" i="1"/>
  <c r="AC2166" i="1" s="1"/>
  <c r="Y2165" i="1"/>
  <c r="Y2166" i="1" s="1"/>
  <c r="X713" i="2"/>
  <c r="AJ224" i="2"/>
  <c r="U223" i="2"/>
  <c r="AQ1973" i="1"/>
  <c r="AP1973" i="1"/>
  <c r="AO1973" i="1"/>
  <c r="AN1973" i="1"/>
  <c r="AM1973" i="1"/>
  <c r="AL1973" i="1"/>
  <c r="AK1973" i="1"/>
  <c r="AJ1973" i="1"/>
  <c r="AI1973" i="1"/>
  <c r="AH1973" i="1"/>
  <c r="AG1973" i="1"/>
  <c r="AF1973" i="1"/>
  <c r="W1972" i="1"/>
  <c r="V1972" i="1"/>
  <c r="U1972" i="1"/>
  <c r="T1972" i="1"/>
  <c r="S1972" i="1"/>
  <c r="R1972" i="1"/>
  <c r="AQ1917" i="1"/>
  <c r="AP1917" i="1"/>
  <c r="AO1917" i="1"/>
  <c r="AN1917" i="1"/>
  <c r="AM1917" i="1"/>
  <c r="AL1917" i="1"/>
  <c r="AK1917" i="1"/>
  <c r="AJ1917" i="1"/>
  <c r="AI1917" i="1"/>
  <c r="AH1917" i="1"/>
  <c r="AG1917" i="1"/>
  <c r="AF1917" i="1"/>
  <c r="W1916" i="1"/>
  <c r="V1916" i="1"/>
  <c r="U1916" i="1"/>
  <c r="T1916" i="1"/>
  <c r="S1916" i="1"/>
  <c r="R1916" i="1"/>
  <c r="AQ1847" i="1"/>
  <c r="AP1847" i="1"/>
  <c r="AO1847" i="1"/>
  <c r="AN1847" i="1"/>
  <c r="AM1847" i="1"/>
  <c r="AL1847" i="1"/>
  <c r="AK1847" i="1"/>
  <c r="AJ1847" i="1"/>
  <c r="AI1847" i="1"/>
  <c r="AH1847" i="1"/>
  <c r="AG1847" i="1"/>
  <c r="AF1847" i="1"/>
  <c r="W1846" i="1"/>
  <c r="V1846" i="1"/>
  <c r="U1846" i="1"/>
  <c r="T1846" i="1"/>
  <c r="S1846" i="1"/>
  <c r="R1846" i="1"/>
  <c r="AQ1819" i="1"/>
  <c r="AP1819" i="1"/>
  <c r="AO1819" i="1"/>
  <c r="AN1819" i="1"/>
  <c r="AM1819" i="1"/>
  <c r="AL1819" i="1"/>
  <c r="AK1819" i="1"/>
  <c r="AJ1819" i="1"/>
  <c r="AI1819" i="1"/>
  <c r="AH1819" i="1"/>
  <c r="AG1819" i="1"/>
  <c r="AF1819" i="1"/>
  <c r="W1818" i="1"/>
  <c r="V1818" i="1"/>
  <c r="U1818" i="1"/>
  <c r="T1818" i="1"/>
  <c r="S1818" i="1"/>
  <c r="R1818" i="1"/>
  <c r="AQ1714" i="1"/>
  <c r="AP1714" i="1"/>
  <c r="AO1714" i="1"/>
  <c r="AN1714" i="1"/>
  <c r="AM1714" i="1"/>
  <c r="AL1714" i="1"/>
  <c r="AK1714" i="1"/>
  <c r="AJ1714" i="1"/>
  <c r="AI1714" i="1"/>
  <c r="AH1714" i="1"/>
  <c r="AG1714" i="1"/>
  <c r="AF1714" i="1"/>
  <c r="W1713" i="1"/>
  <c r="V1713" i="1"/>
  <c r="U1713" i="1"/>
  <c r="T1713" i="1"/>
  <c r="S1713" i="1"/>
  <c r="R1713" i="1"/>
  <c r="AQ1700" i="1"/>
  <c r="AP1700" i="1"/>
  <c r="AO1700" i="1"/>
  <c r="AN1700" i="1"/>
  <c r="AM1700" i="1"/>
  <c r="AL1700" i="1"/>
  <c r="AK1700" i="1"/>
  <c r="AJ1700" i="1"/>
  <c r="AI1700" i="1"/>
  <c r="AH1700" i="1"/>
  <c r="AG1700" i="1"/>
  <c r="AF1700" i="1"/>
  <c r="W1699" i="1"/>
  <c r="V1699" i="1"/>
  <c r="U1699" i="1"/>
  <c r="T1699" i="1"/>
  <c r="S1699" i="1"/>
  <c r="R1699" i="1"/>
  <c r="AQ1686" i="1"/>
  <c r="AP1686" i="1"/>
  <c r="AO1686" i="1"/>
  <c r="AN1686" i="1"/>
  <c r="AM1686" i="1"/>
  <c r="AL1686" i="1"/>
  <c r="AK1686" i="1"/>
  <c r="AJ1686" i="1"/>
  <c r="AI1686" i="1"/>
  <c r="AH1686" i="1"/>
  <c r="AG1686" i="1"/>
  <c r="AF1686" i="1"/>
  <c r="W1685" i="1"/>
  <c r="V1685" i="1"/>
  <c r="U1685" i="1"/>
  <c r="T1685" i="1"/>
  <c r="S1685" i="1"/>
  <c r="R1685" i="1"/>
  <c r="AQ1602" i="1"/>
  <c r="AP1602" i="1"/>
  <c r="AO1602" i="1"/>
  <c r="AN1602" i="1"/>
  <c r="AM1602" i="1"/>
  <c r="AL1602" i="1"/>
  <c r="AK1602" i="1"/>
  <c r="AJ1602" i="1"/>
  <c r="AI1602" i="1"/>
  <c r="AH1602" i="1"/>
  <c r="AG1602" i="1"/>
  <c r="AF1602" i="1"/>
  <c r="W1601" i="1"/>
  <c r="V1601" i="1"/>
  <c r="U1601" i="1"/>
  <c r="T1601" i="1"/>
  <c r="S1601" i="1"/>
  <c r="R1601" i="1"/>
  <c r="AQ1595" i="1"/>
  <c r="AP1595" i="1"/>
  <c r="AO1595" i="1"/>
  <c r="AN1595" i="1"/>
  <c r="AM1595" i="1"/>
  <c r="AL1595" i="1"/>
  <c r="AK1595" i="1"/>
  <c r="AJ1595" i="1"/>
  <c r="AI1595" i="1"/>
  <c r="AH1595" i="1"/>
  <c r="AG1595" i="1"/>
  <c r="AF1595" i="1"/>
  <c r="W1594" i="1"/>
  <c r="V1594" i="1"/>
  <c r="U1594" i="1"/>
  <c r="T1594" i="1"/>
  <c r="S1594" i="1"/>
  <c r="R1594" i="1"/>
  <c r="AQ1581" i="1"/>
  <c r="AP1581" i="1"/>
  <c r="AO1581" i="1"/>
  <c r="AN1581" i="1"/>
  <c r="AM1581" i="1"/>
  <c r="AL1581" i="1"/>
  <c r="AK1581" i="1"/>
  <c r="AJ1581" i="1"/>
  <c r="AI1581" i="1"/>
  <c r="AH1581" i="1"/>
  <c r="AG1581" i="1"/>
  <c r="AF1581" i="1"/>
  <c r="W1580" i="1"/>
  <c r="V1580" i="1"/>
  <c r="U1580" i="1"/>
  <c r="T1580" i="1"/>
  <c r="S1580" i="1"/>
  <c r="R1580" i="1"/>
  <c r="AQ1574" i="1"/>
  <c r="AP1574" i="1"/>
  <c r="AO1574" i="1"/>
  <c r="AN1574" i="1"/>
  <c r="AM1574" i="1"/>
  <c r="AL1574" i="1"/>
  <c r="AK1574" i="1"/>
  <c r="AJ1574" i="1"/>
  <c r="AI1574" i="1"/>
  <c r="AH1574" i="1"/>
  <c r="AG1574" i="1"/>
  <c r="AF1574" i="1"/>
  <c r="W1573" i="1"/>
  <c r="V1573" i="1"/>
  <c r="U1573" i="1"/>
  <c r="T1573" i="1"/>
  <c r="S1573" i="1"/>
  <c r="R1573" i="1"/>
  <c r="AQ1567" i="1"/>
  <c r="AP1567" i="1"/>
  <c r="AO1567" i="1"/>
  <c r="AN1567" i="1"/>
  <c r="AM1567" i="1"/>
  <c r="AL1567" i="1"/>
  <c r="AK1567" i="1"/>
  <c r="AJ1567" i="1"/>
  <c r="AI1567" i="1"/>
  <c r="AH1567" i="1"/>
  <c r="AG1567" i="1"/>
  <c r="AF1567" i="1"/>
  <c r="W1566" i="1"/>
  <c r="V1566" i="1"/>
  <c r="U1566" i="1"/>
  <c r="T1566" i="1"/>
  <c r="S1566" i="1"/>
  <c r="R1566" i="1"/>
  <c r="AD1566" i="1" l="1"/>
  <c r="AD1601" i="1"/>
  <c r="AD1699" i="1"/>
  <c r="AD1846" i="1"/>
  <c r="AR1917" i="1"/>
  <c r="AR1819" i="1"/>
  <c r="AR1595" i="1"/>
  <c r="AR1686" i="1"/>
  <c r="AR1714" i="1"/>
  <c r="AD1972" i="1"/>
  <c r="AD1580" i="1"/>
  <c r="AR1574" i="1"/>
  <c r="AR1567" i="1"/>
  <c r="AD1573" i="1"/>
  <c r="AR1581" i="1"/>
  <c r="AD1594" i="1"/>
  <c r="AR1602" i="1"/>
  <c r="AD1685" i="1"/>
  <c r="AR1700" i="1"/>
  <c r="AD1713" i="1"/>
  <c r="AD1818" i="1"/>
  <c r="AR1847" i="1"/>
  <c r="AD1916" i="1"/>
  <c r="AR1973" i="1"/>
  <c r="Y713" i="2"/>
  <c r="Q223" i="2"/>
  <c r="V223" i="2"/>
  <c r="AD223" i="2" s="1"/>
  <c r="Q225" i="2"/>
  <c r="AQ1490" i="1"/>
  <c r="AP1490" i="1"/>
  <c r="AO1490" i="1"/>
  <c r="AN1490" i="1"/>
  <c r="AM1490" i="1"/>
  <c r="AL1490" i="1"/>
  <c r="AK1490" i="1"/>
  <c r="AJ1490" i="1"/>
  <c r="AI1490" i="1"/>
  <c r="AH1490" i="1"/>
  <c r="AG1490" i="1"/>
  <c r="AF1490" i="1"/>
  <c r="W1489" i="1"/>
  <c r="V1489" i="1"/>
  <c r="U1489" i="1"/>
  <c r="T1489" i="1"/>
  <c r="S1489" i="1"/>
  <c r="R1489" i="1"/>
  <c r="AQ1483" i="1"/>
  <c r="AP1483" i="1"/>
  <c r="AO1483" i="1"/>
  <c r="AN1483" i="1"/>
  <c r="AM1483" i="1"/>
  <c r="AL1483" i="1"/>
  <c r="AK1483" i="1"/>
  <c r="AJ1483" i="1"/>
  <c r="AI1483" i="1"/>
  <c r="AH1483" i="1"/>
  <c r="AG1483" i="1"/>
  <c r="AF1483" i="1"/>
  <c r="W1482" i="1"/>
  <c r="V1482" i="1"/>
  <c r="U1482" i="1"/>
  <c r="T1482" i="1"/>
  <c r="S1482" i="1"/>
  <c r="R1482" i="1"/>
  <c r="AQ1476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W1475" i="1"/>
  <c r="V1475" i="1"/>
  <c r="U1475" i="1"/>
  <c r="T1475" i="1"/>
  <c r="S1475" i="1"/>
  <c r="R1475" i="1"/>
  <c r="AQ1469" i="1"/>
  <c r="AP1469" i="1"/>
  <c r="AO1469" i="1"/>
  <c r="AN1469" i="1"/>
  <c r="AM1469" i="1"/>
  <c r="AL1469" i="1"/>
  <c r="AK1469" i="1"/>
  <c r="AJ1469" i="1"/>
  <c r="AI1469" i="1"/>
  <c r="AH1469" i="1"/>
  <c r="AG1469" i="1"/>
  <c r="AF1469" i="1"/>
  <c r="W1468" i="1"/>
  <c r="V1468" i="1"/>
  <c r="U1468" i="1"/>
  <c r="T1468" i="1"/>
  <c r="S1468" i="1"/>
  <c r="R1468" i="1"/>
  <c r="AQ1462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W1461" i="1"/>
  <c r="V1461" i="1"/>
  <c r="U1461" i="1"/>
  <c r="T1461" i="1"/>
  <c r="S1461" i="1"/>
  <c r="R1461" i="1"/>
  <c r="AQ1455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W1454" i="1"/>
  <c r="V1454" i="1"/>
  <c r="U1454" i="1"/>
  <c r="T1454" i="1"/>
  <c r="S1454" i="1"/>
  <c r="R1454" i="1"/>
  <c r="AQ1448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W1447" i="1"/>
  <c r="V1447" i="1"/>
  <c r="U1447" i="1"/>
  <c r="T1447" i="1"/>
  <c r="S1447" i="1"/>
  <c r="R1447" i="1"/>
  <c r="AQ1441" i="1"/>
  <c r="AP1441" i="1"/>
  <c r="AO1441" i="1"/>
  <c r="AN1441" i="1"/>
  <c r="AM1441" i="1"/>
  <c r="AL1441" i="1"/>
  <c r="AK1441" i="1"/>
  <c r="AJ1441" i="1"/>
  <c r="AI1441" i="1"/>
  <c r="AH1441" i="1"/>
  <c r="AG1441" i="1"/>
  <c r="AF1441" i="1"/>
  <c r="W1440" i="1"/>
  <c r="V1440" i="1"/>
  <c r="U1440" i="1"/>
  <c r="T1440" i="1"/>
  <c r="S1440" i="1"/>
  <c r="R1440" i="1"/>
  <c r="AQ1427" i="1"/>
  <c r="AP1427" i="1"/>
  <c r="AO1427" i="1"/>
  <c r="AN1427" i="1"/>
  <c r="AM1427" i="1"/>
  <c r="AL1427" i="1"/>
  <c r="AK1427" i="1"/>
  <c r="AJ1427" i="1"/>
  <c r="AI1427" i="1"/>
  <c r="AH1427" i="1"/>
  <c r="AG1427" i="1"/>
  <c r="AF1427" i="1"/>
  <c r="W1426" i="1"/>
  <c r="V1426" i="1"/>
  <c r="U1426" i="1"/>
  <c r="T1426" i="1"/>
  <c r="S1426" i="1"/>
  <c r="R1426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AQ1413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W1412" i="1"/>
  <c r="V1412" i="1"/>
  <c r="U1412" i="1"/>
  <c r="T1412" i="1"/>
  <c r="S1412" i="1"/>
  <c r="R1412" i="1"/>
  <c r="AQ1371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W1370" i="1"/>
  <c r="V1370" i="1"/>
  <c r="U1370" i="1"/>
  <c r="T1370" i="1"/>
  <c r="S1370" i="1"/>
  <c r="R1370" i="1"/>
  <c r="AQ1343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W1342" i="1"/>
  <c r="V1342" i="1"/>
  <c r="U1342" i="1"/>
  <c r="T1342" i="1"/>
  <c r="S1342" i="1"/>
  <c r="R1342" i="1"/>
  <c r="AQ1336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W1335" i="1"/>
  <c r="V1335" i="1"/>
  <c r="U1335" i="1"/>
  <c r="T1335" i="1"/>
  <c r="S1335" i="1"/>
  <c r="R1335" i="1"/>
  <c r="AQ1308" i="1"/>
  <c r="AP1308" i="1"/>
  <c r="AO1308" i="1"/>
  <c r="AN1308" i="1"/>
  <c r="AM1308" i="1"/>
  <c r="AL1308" i="1"/>
  <c r="AK1308" i="1"/>
  <c r="AJ1308" i="1"/>
  <c r="AI1308" i="1"/>
  <c r="AH1308" i="1"/>
  <c r="AG1308" i="1"/>
  <c r="AF1308" i="1"/>
  <c r="W1307" i="1"/>
  <c r="V1307" i="1"/>
  <c r="U1307" i="1"/>
  <c r="T1307" i="1"/>
  <c r="S1307" i="1"/>
  <c r="R1307" i="1"/>
  <c r="AQ1301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W1300" i="1"/>
  <c r="V1300" i="1"/>
  <c r="U1300" i="1"/>
  <c r="T1300" i="1"/>
  <c r="S1300" i="1"/>
  <c r="R1300" i="1"/>
  <c r="AQ1294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W1293" i="1"/>
  <c r="V1293" i="1"/>
  <c r="U1293" i="1"/>
  <c r="T1293" i="1"/>
  <c r="S1293" i="1"/>
  <c r="R1293" i="1"/>
  <c r="AQ1287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W1286" i="1"/>
  <c r="V1286" i="1"/>
  <c r="U1286" i="1"/>
  <c r="T1286" i="1"/>
  <c r="S1286" i="1"/>
  <c r="R1286" i="1"/>
  <c r="AQ1280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W1279" i="1"/>
  <c r="V1279" i="1"/>
  <c r="U1279" i="1"/>
  <c r="T1279" i="1"/>
  <c r="S1279" i="1"/>
  <c r="R1279" i="1"/>
  <c r="AQ1273" i="1"/>
  <c r="AP1273" i="1"/>
  <c r="AO1273" i="1"/>
  <c r="AN1273" i="1"/>
  <c r="AM1273" i="1"/>
  <c r="AL1273" i="1"/>
  <c r="AK1273" i="1"/>
  <c r="AJ1273" i="1"/>
  <c r="AI1273" i="1"/>
  <c r="AH1273" i="1"/>
  <c r="AG1273" i="1"/>
  <c r="AF1273" i="1"/>
  <c r="W1272" i="1"/>
  <c r="V1272" i="1"/>
  <c r="U1272" i="1"/>
  <c r="T1272" i="1"/>
  <c r="S1272" i="1"/>
  <c r="R1272" i="1"/>
  <c r="AQ1238" i="1"/>
  <c r="AP1238" i="1"/>
  <c r="AO1238" i="1"/>
  <c r="AN1238" i="1"/>
  <c r="AM1238" i="1"/>
  <c r="AL1238" i="1"/>
  <c r="AK1238" i="1"/>
  <c r="AJ1238" i="1"/>
  <c r="AI1238" i="1"/>
  <c r="AH1238" i="1"/>
  <c r="AG1238" i="1"/>
  <c r="AF1238" i="1"/>
  <c r="W1237" i="1"/>
  <c r="V1237" i="1"/>
  <c r="U1237" i="1"/>
  <c r="T1237" i="1"/>
  <c r="S1237" i="1"/>
  <c r="R1237" i="1"/>
  <c r="AQ1203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W1202" i="1"/>
  <c r="V1202" i="1"/>
  <c r="U1202" i="1"/>
  <c r="T1202" i="1"/>
  <c r="S1202" i="1"/>
  <c r="R1202" i="1"/>
  <c r="AQ1056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W1055" i="1"/>
  <c r="V1055" i="1"/>
  <c r="U1055" i="1"/>
  <c r="T1055" i="1"/>
  <c r="S1055" i="1"/>
  <c r="R1055" i="1"/>
  <c r="AQ1049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W1048" i="1"/>
  <c r="V1048" i="1"/>
  <c r="U1048" i="1"/>
  <c r="T1048" i="1"/>
  <c r="S1048" i="1"/>
  <c r="R1048" i="1"/>
  <c r="AQ1042" i="1"/>
  <c r="AP1042" i="1"/>
  <c r="AO1042" i="1"/>
  <c r="AN1042" i="1"/>
  <c r="AM1042" i="1"/>
  <c r="AL1042" i="1"/>
  <c r="AK1042" i="1"/>
  <c r="AJ1042" i="1"/>
  <c r="AI1042" i="1"/>
  <c r="AH1042" i="1"/>
  <c r="AG1042" i="1"/>
  <c r="AF1042" i="1"/>
  <c r="W1041" i="1"/>
  <c r="V1041" i="1"/>
  <c r="U1041" i="1"/>
  <c r="T1041" i="1"/>
  <c r="S1041" i="1"/>
  <c r="R1041" i="1"/>
  <c r="AQ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W1034" i="1"/>
  <c r="V1034" i="1"/>
  <c r="U1034" i="1"/>
  <c r="T1034" i="1"/>
  <c r="S1034" i="1"/>
  <c r="R1034" i="1"/>
  <c r="AQ1028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W1027" i="1"/>
  <c r="V1027" i="1"/>
  <c r="U1027" i="1"/>
  <c r="T1027" i="1"/>
  <c r="S1027" i="1"/>
  <c r="R1027" i="1"/>
  <c r="AQ993" i="1"/>
  <c r="AP993" i="1"/>
  <c r="AO993" i="1"/>
  <c r="AN993" i="1"/>
  <c r="AM993" i="1"/>
  <c r="AL993" i="1"/>
  <c r="AK993" i="1"/>
  <c r="AJ993" i="1"/>
  <c r="AI993" i="1"/>
  <c r="AH993" i="1"/>
  <c r="AG993" i="1"/>
  <c r="AF993" i="1"/>
  <c r="W992" i="1"/>
  <c r="V992" i="1"/>
  <c r="U992" i="1"/>
  <c r="T992" i="1"/>
  <c r="S992" i="1"/>
  <c r="R992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W859" i="1"/>
  <c r="V859" i="1"/>
  <c r="U859" i="1"/>
  <c r="T859" i="1"/>
  <c r="S859" i="1"/>
  <c r="R859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W845" i="1"/>
  <c r="V845" i="1"/>
  <c r="U845" i="1"/>
  <c r="T845" i="1"/>
  <c r="S845" i="1"/>
  <c r="R845" i="1"/>
  <c r="AQ839" i="1"/>
  <c r="AP839" i="1"/>
  <c r="AO839" i="1"/>
  <c r="AN839" i="1"/>
  <c r="AM839" i="1"/>
  <c r="AL839" i="1"/>
  <c r="AK839" i="1"/>
  <c r="AJ839" i="1"/>
  <c r="AI839" i="1"/>
  <c r="AH839" i="1"/>
  <c r="AG839" i="1"/>
  <c r="AF839" i="1"/>
  <c r="W838" i="1"/>
  <c r="V838" i="1"/>
  <c r="U838" i="1"/>
  <c r="T838" i="1"/>
  <c r="S838" i="1"/>
  <c r="R838" i="1"/>
  <c r="AQ832" i="1"/>
  <c r="AP832" i="1"/>
  <c r="AO832" i="1"/>
  <c r="AN832" i="1"/>
  <c r="AM832" i="1"/>
  <c r="AL832" i="1"/>
  <c r="AK832" i="1"/>
  <c r="AJ832" i="1"/>
  <c r="AI832" i="1"/>
  <c r="AH832" i="1"/>
  <c r="AG832" i="1"/>
  <c r="AF832" i="1"/>
  <c r="W831" i="1"/>
  <c r="V831" i="1"/>
  <c r="U831" i="1"/>
  <c r="T831" i="1"/>
  <c r="S831" i="1"/>
  <c r="R831" i="1"/>
  <c r="AQ755" i="1"/>
  <c r="AP755" i="1"/>
  <c r="AO755" i="1"/>
  <c r="AN755" i="1"/>
  <c r="AM755" i="1"/>
  <c r="AL755" i="1"/>
  <c r="AK755" i="1"/>
  <c r="AJ755" i="1"/>
  <c r="AI755" i="1"/>
  <c r="AH755" i="1"/>
  <c r="AG755" i="1"/>
  <c r="AF755" i="1"/>
  <c r="W754" i="1"/>
  <c r="V754" i="1"/>
  <c r="U754" i="1"/>
  <c r="T754" i="1"/>
  <c r="S754" i="1"/>
  <c r="R754" i="1"/>
  <c r="AQ741" i="1"/>
  <c r="AP741" i="1"/>
  <c r="AO741" i="1"/>
  <c r="AN741" i="1"/>
  <c r="AM741" i="1"/>
  <c r="AL741" i="1"/>
  <c r="AK741" i="1"/>
  <c r="AJ741" i="1"/>
  <c r="AI741" i="1"/>
  <c r="AH741" i="1"/>
  <c r="AG741" i="1"/>
  <c r="AF741" i="1"/>
  <c r="W740" i="1"/>
  <c r="V740" i="1"/>
  <c r="U740" i="1"/>
  <c r="T740" i="1"/>
  <c r="S740" i="1"/>
  <c r="R740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W733" i="1"/>
  <c r="V733" i="1"/>
  <c r="U733" i="1"/>
  <c r="T733" i="1"/>
  <c r="S733" i="1"/>
  <c r="R733" i="1"/>
  <c r="AD754" i="1" l="1"/>
  <c r="AR1413" i="1"/>
  <c r="AR1441" i="1"/>
  <c r="AR1455" i="1"/>
  <c r="AD1475" i="1"/>
  <c r="AD733" i="1"/>
  <c r="AR1469" i="1"/>
  <c r="AR1483" i="1"/>
  <c r="AR1280" i="1"/>
  <c r="AR1294" i="1"/>
  <c r="AR1301" i="1"/>
  <c r="AR1343" i="1"/>
  <c r="AR1203" i="1"/>
  <c r="AR1238" i="1"/>
  <c r="AR1035" i="1"/>
  <c r="AR1049" i="1"/>
  <c r="AR993" i="1"/>
  <c r="AR839" i="1"/>
  <c r="AR860" i="1"/>
  <c r="AR741" i="1"/>
  <c r="AD1461" i="1"/>
  <c r="AD1447" i="1"/>
  <c r="AD1426" i="1"/>
  <c r="AD1370" i="1"/>
  <c r="AD1335" i="1"/>
  <c r="AD1307" i="1"/>
  <c r="AD1286" i="1"/>
  <c r="AD1272" i="1"/>
  <c r="AD1055" i="1"/>
  <c r="AD1041" i="1"/>
  <c r="AD1027" i="1"/>
  <c r="AD845" i="1"/>
  <c r="AD831" i="1"/>
  <c r="AR734" i="1"/>
  <c r="AD740" i="1"/>
  <c r="AR755" i="1"/>
  <c r="AR846" i="1"/>
  <c r="AD859" i="1"/>
  <c r="AD992" i="1"/>
  <c r="AD1034" i="1"/>
  <c r="AR1042" i="1"/>
  <c r="AD1048" i="1"/>
  <c r="AR1056" i="1"/>
  <c r="AD1202" i="1"/>
  <c r="AD1237" i="1"/>
  <c r="AD1279" i="1"/>
  <c r="AR1287" i="1"/>
  <c r="AD1293" i="1"/>
  <c r="AR1336" i="1"/>
  <c r="AD1342" i="1"/>
  <c r="AD1412" i="1"/>
  <c r="AR1427" i="1"/>
  <c r="AD1454" i="1"/>
  <c r="AR1490" i="1"/>
  <c r="AR832" i="1"/>
  <c r="AD838" i="1"/>
  <c r="AR1028" i="1"/>
  <c r="AR1273" i="1"/>
  <c r="AD1300" i="1"/>
  <c r="AR1308" i="1"/>
  <c r="AR1371" i="1"/>
  <c r="AD1440" i="1"/>
  <c r="AR1448" i="1"/>
  <c r="AR1462" i="1"/>
  <c r="AD1468" i="1"/>
  <c r="AR1476" i="1"/>
  <c r="AD1482" i="1"/>
  <c r="AD1489" i="1"/>
  <c r="Z713" i="2"/>
  <c r="Q224" i="2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W600" i="1"/>
  <c r="V600" i="1"/>
  <c r="U600" i="1"/>
  <c r="T600" i="1"/>
  <c r="S600" i="1"/>
  <c r="R600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W593" i="1"/>
  <c r="V593" i="1"/>
  <c r="U593" i="1"/>
  <c r="T593" i="1"/>
  <c r="S593" i="1"/>
  <c r="R593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W586" i="1"/>
  <c r="V586" i="1"/>
  <c r="U586" i="1"/>
  <c r="T586" i="1"/>
  <c r="S586" i="1"/>
  <c r="R586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W579" i="1"/>
  <c r="V579" i="1"/>
  <c r="U579" i="1"/>
  <c r="T579" i="1"/>
  <c r="S579" i="1"/>
  <c r="R57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W558" i="1"/>
  <c r="V558" i="1"/>
  <c r="U558" i="1"/>
  <c r="T558" i="1"/>
  <c r="S558" i="1"/>
  <c r="R558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W509" i="1"/>
  <c r="V509" i="1"/>
  <c r="U509" i="1"/>
  <c r="T509" i="1"/>
  <c r="S509" i="1"/>
  <c r="R509" i="1"/>
  <c r="AQ489" i="1"/>
  <c r="AP489" i="1"/>
  <c r="AO489" i="1"/>
  <c r="AN489" i="1"/>
  <c r="AM489" i="1"/>
  <c r="AL489" i="1"/>
  <c r="AK489" i="1"/>
  <c r="AJ489" i="1"/>
  <c r="AI489" i="1"/>
  <c r="AH489" i="1"/>
  <c r="AG489" i="1"/>
  <c r="AF489" i="1"/>
  <c r="W488" i="1"/>
  <c r="V488" i="1"/>
  <c r="U488" i="1"/>
  <c r="T488" i="1"/>
  <c r="S488" i="1"/>
  <c r="R48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W327" i="1"/>
  <c r="V327" i="1"/>
  <c r="U327" i="1"/>
  <c r="T327" i="1"/>
  <c r="S327" i="1"/>
  <c r="R327" i="1"/>
  <c r="R320" i="1"/>
  <c r="S320" i="1"/>
  <c r="T320" i="1"/>
  <c r="U320" i="1"/>
  <c r="V320" i="1"/>
  <c r="W320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W159" i="1"/>
  <c r="V159" i="1"/>
  <c r="U159" i="1"/>
  <c r="T159" i="1"/>
  <c r="S159" i="1"/>
  <c r="R159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W103" i="1"/>
  <c r="V103" i="1"/>
  <c r="U103" i="1"/>
  <c r="T103" i="1"/>
  <c r="S103" i="1"/>
  <c r="R103" i="1"/>
  <c r="R26" i="1"/>
  <c r="S26" i="1"/>
  <c r="T26" i="1"/>
  <c r="U26" i="1"/>
  <c r="V26" i="1"/>
  <c r="W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L217" i="2"/>
  <c r="AK217" i="2"/>
  <c r="AG13" i="1"/>
  <c r="AG20" i="1"/>
  <c r="AG34" i="1"/>
  <c r="AG48" i="1"/>
  <c r="AG55" i="1"/>
  <c r="AG62" i="1"/>
  <c r="AG69" i="1"/>
  <c r="AG76" i="1"/>
  <c r="AG83" i="1"/>
  <c r="AG90" i="1"/>
  <c r="AG97" i="1"/>
  <c r="AG111" i="1"/>
  <c r="AG118" i="1"/>
  <c r="AG125" i="1"/>
  <c r="AG132" i="1"/>
  <c r="AG139" i="1"/>
  <c r="AG146" i="1"/>
  <c r="AG153" i="1"/>
  <c r="AG167" i="1"/>
  <c r="AG181" i="1"/>
  <c r="AG188" i="1"/>
  <c r="AG195" i="1"/>
  <c r="AG202" i="1"/>
  <c r="AG209" i="1"/>
  <c r="AG216" i="1"/>
  <c r="AG223" i="1"/>
  <c r="AG230" i="1"/>
  <c r="AG237" i="1"/>
  <c r="AG244" i="1"/>
  <c r="AG251" i="1"/>
  <c r="AG258" i="1"/>
  <c r="AG265" i="1"/>
  <c r="AG272" i="1"/>
  <c r="AG279" i="1"/>
  <c r="AG293" i="1"/>
  <c r="AG300" i="1"/>
  <c r="AG307" i="1"/>
  <c r="AG314" i="1"/>
  <c r="AG335" i="1"/>
  <c r="AG342" i="1"/>
  <c r="AG349" i="1"/>
  <c r="AG356" i="1"/>
  <c r="AG363" i="1"/>
  <c r="AG370" i="1"/>
  <c r="AG377" i="1"/>
  <c r="AG384" i="1"/>
  <c r="AG398" i="1"/>
  <c r="AG391" i="1"/>
  <c r="AG433" i="1"/>
  <c r="AG440" i="1"/>
  <c r="AG496" i="1"/>
  <c r="AG503" i="1"/>
  <c r="AG517" i="1"/>
  <c r="AG524" i="1"/>
  <c r="AG573" i="1"/>
  <c r="AG608" i="1"/>
  <c r="AG615" i="1"/>
  <c r="AG622" i="1"/>
  <c r="AG629" i="1"/>
  <c r="AG636" i="1"/>
  <c r="AG643" i="1"/>
  <c r="AG650" i="1"/>
  <c r="AG657" i="1"/>
  <c r="AG664" i="1"/>
  <c r="AG671" i="1"/>
  <c r="AG678" i="1"/>
  <c r="AG685" i="1"/>
  <c r="AG692" i="1"/>
  <c r="AG699" i="1"/>
  <c r="AG706" i="1"/>
  <c r="AG713" i="1"/>
  <c r="AG720" i="1"/>
  <c r="AG727" i="1"/>
  <c r="AG748" i="1"/>
  <c r="AG769" i="1"/>
  <c r="AG776" i="1"/>
  <c r="AG790" i="1"/>
  <c r="AG797" i="1"/>
  <c r="AG804" i="1"/>
  <c r="AG811" i="1"/>
  <c r="AG818" i="1"/>
  <c r="AG825" i="1"/>
  <c r="AG853" i="1"/>
  <c r="AG867" i="1"/>
  <c r="AG881" i="1"/>
  <c r="AG888" i="1"/>
  <c r="AG895" i="1"/>
  <c r="AG902" i="1"/>
  <c r="AG909" i="1"/>
  <c r="AG916" i="1"/>
  <c r="AG923" i="1"/>
  <c r="AG930" i="1"/>
  <c r="AG944" i="1"/>
  <c r="AG958" i="1"/>
  <c r="AG965" i="1"/>
  <c r="AG972" i="1"/>
  <c r="AG979" i="1"/>
  <c r="AG986" i="1"/>
  <c r="AG1000" i="1"/>
  <c r="AG1014" i="1"/>
  <c r="AG1021" i="1"/>
  <c r="AG1063" i="1"/>
  <c r="AG1070" i="1"/>
  <c r="AG1077" i="1"/>
  <c r="AG1084" i="1"/>
  <c r="AG1091" i="1"/>
  <c r="AG1098" i="1"/>
  <c r="AG1105" i="1"/>
  <c r="AG1119" i="1"/>
  <c r="AG1112" i="1"/>
  <c r="AG1126" i="1"/>
  <c r="AG1133" i="1"/>
  <c r="AG1140" i="1"/>
  <c r="AG1147" i="1"/>
  <c r="AG1154" i="1"/>
  <c r="AG1161" i="1"/>
  <c r="AG1168" i="1"/>
  <c r="AG1175" i="1"/>
  <c r="AG1182" i="1"/>
  <c r="AG1189" i="1"/>
  <c r="AG1196" i="1"/>
  <c r="AG1315" i="1"/>
  <c r="AG1322" i="1"/>
  <c r="AG1329" i="1"/>
  <c r="AG1350" i="1"/>
  <c r="AG1357" i="1"/>
  <c r="AG1497" i="1"/>
  <c r="AG1504" i="1"/>
  <c r="AG1511" i="1"/>
  <c r="AG1518" i="1"/>
  <c r="AG1525" i="1"/>
  <c r="AG1532" i="1"/>
  <c r="AG1539" i="1"/>
  <c r="AG1546" i="1"/>
  <c r="AG1553" i="1"/>
  <c r="AG1560" i="1"/>
  <c r="AG1609" i="1"/>
  <c r="AG1616" i="1"/>
  <c r="AG1623" i="1"/>
  <c r="AG1630" i="1"/>
  <c r="AG1637" i="1"/>
  <c r="AG1644" i="1"/>
  <c r="AG1651" i="1"/>
  <c r="AG1658" i="1"/>
  <c r="AG1665" i="1"/>
  <c r="AG1672" i="1"/>
  <c r="AG1679" i="1"/>
  <c r="AG1693" i="1"/>
  <c r="AG1707" i="1"/>
  <c r="AG1721" i="1"/>
  <c r="AG1728" i="1"/>
  <c r="AG1735" i="1"/>
  <c r="AG1742" i="1"/>
  <c r="AG1749" i="1"/>
  <c r="AG1756" i="1"/>
  <c r="AG1763" i="1"/>
  <c r="AG1770" i="1"/>
  <c r="AG1777" i="1"/>
  <c r="AG1784" i="1"/>
  <c r="AG1798" i="1"/>
  <c r="AG1805" i="1"/>
  <c r="AG1812" i="1"/>
  <c r="AG1826" i="1"/>
  <c r="AG1833" i="1"/>
  <c r="AG1840" i="1"/>
  <c r="AG1854" i="1"/>
  <c r="AG1861" i="1"/>
  <c r="AG1875" i="1"/>
  <c r="AG1882" i="1"/>
  <c r="AG1889" i="1"/>
  <c r="AG1896" i="1"/>
  <c r="AG1903" i="1"/>
  <c r="AG1910" i="1"/>
  <c r="AG1924" i="1"/>
  <c r="AG1931" i="1"/>
  <c r="AG1938" i="1"/>
  <c r="AG1945" i="1"/>
  <c r="AG1952" i="1"/>
  <c r="AG1959" i="1"/>
  <c r="AG1966" i="1"/>
  <c r="AG1987" i="1"/>
  <c r="AG1994" i="1"/>
  <c r="AG2001" i="1"/>
  <c r="AG2008" i="1"/>
  <c r="AG2015" i="1"/>
  <c r="AG2022" i="1"/>
  <c r="AG2029" i="1"/>
  <c r="AG2036" i="1"/>
  <c r="AG2043" i="1"/>
  <c r="AG2050" i="1"/>
  <c r="AG2057" i="1"/>
  <c r="AG2064" i="1"/>
  <c r="AG2071" i="1"/>
  <c r="AG2078" i="1"/>
  <c r="AG2085" i="1"/>
  <c r="AG2092" i="1"/>
  <c r="AG2099" i="1"/>
  <c r="AG2106" i="1"/>
  <c r="AG2113" i="1"/>
  <c r="AG2120" i="1"/>
  <c r="AG2127" i="1"/>
  <c r="AG2134" i="1"/>
  <c r="AG2141" i="1"/>
  <c r="AG2148" i="1"/>
  <c r="AG2155" i="1"/>
  <c r="AG2162" i="1"/>
  <c r="AN13" i="1"/>
  <c r="AN20" i="1"/>
  <c r="AN34" i="1"/>
  <c r="AN48" i="1"/>
  <c r="AN55" i="1"/>
  <c r="AN62" i="1"/>
  <c r="AN69" i="1"/>
  <c r="AN76" i="1"/>
  <c r="AN83" i="1"/>
  <c r="AN90" i="1"/>
  <c r="AN97" i="1"/>
  <c r="AN111" i="1"/>
  <c r="AN118" i="1"/>
  <c r="AN125" i="1"/>
  <c r="AN132" i="1"/>
  <c r="AN139" i="1"/>
  <c r="AN146" i="1"/>
  <c r="AN153" i="1"/>
  <c r="AN167" i="1"/>
  <c r="AN181" i="1"/>
  <c r="AN188" i="1"/>
  <c r="AN195" i="1"/>
  <c r="AN202" i="1"/>
  <c r="AN209" i="1"/>
  <c r="AN216" i="1"/>
  <c r="AN223" i="1"/>
  <c r="AN230" i="1"/>
  <c r="AN237" i="1"/>
  <c r="AN244" i="1"/>
  <c r="AN251" i="1"/>
  <c r="AN258" i="1"/>
  <c r="AN265" i="1"/>
  <c r="AN272" i="1"/>
  <c r="AN279" i="1"/>
  <c r="AN293" i="1"/>
  <c r="AN300" i="1"/>
  <c r="AN307" i="1"/>
  <c r="AN314" i="1"/>
  <c r="AN335" i="1"/>
  <c r="AN342" i="1"/>
  <c r="AN349" i="1"/>
  <c r="AN356" i="1"/>
  <c r="AN363" i="1"/>
  <c r="AN370" i="1"/>
  <c r="AN377" i="1"/>
  <c r="AN384" i="1"/>
  <c r="AN398" i="1"/>
  <c r="AN391" i="1"/>
  <c r="AN433" i="1"/>
  <c r="AN440" i="1"/>
  <c r="AN496" i="1"/>
  <c r="AN503" i="1"/>
  <c r="AN517" i="1"/>
  <c r="AN524" i="1"/>
  <c r="AN573" i="1"/>
  <c r="AN608" i="1"/>
  <c r="AN615" i="1"/>
  <c r="AN622" i="1"/>
  <c r="AN629" i="1"/>
  <c r="AN636" i="1"/>
  <c r="AN643" i="1"/>
  <c r="AN650" i="1"/>
  <c r="AN657" i="1"/>
  <c r="AN664" i="1"/>
  <c r="AN671" i="1"/>
  <c r="AN678" i="1"/>
  <c r="AN685" i="1"/>
  <c r="AN692" i="1"/>
  <c r="AN699" i="1"/>
  <c r="AN706" i="1"/>
  <c r="AN713" i="1"/>
  <c r="AN720" i="1"/>
  <c r="AN727" i="1"/>
  <c r="AN748" i="1"/>
  <c r="AN769" i="1"/>
  <c r="AN776" i="1"/>
  <c r="AN790" i="1"/>
  <c r="AN797" i="1"/>
  <c r="AN804" i="1"/>
  <c r="AN811" i="1"/>
  <c r="AN818" i="1"/>
  <c r="AN825" i="1"/>
  <c r="AN853" i="1"/>
  <c r="AN867" i="1"/>
  <c r="AN881" i="1"/>
  <c r="AN888" i="1"/>
  <c r="AN895" i="1"/>
  <c r="AN902" i="1"/>
  <c r="AN909" i="1"/>
  <c r="AN916" i="1"/>
  <c r="AN923" i="1"/>
  <c r="AN930" i="1"/>
  <c r="AN944" i="1"/>
  <c r="AN958" i="1"/>
  <c r="AN965" i="1"/>
  <c r="AN972" i="1"/>
  <c r="AN979" i="1"/>
  <c r="AN986" i="1"/>
  <c r="AN1000" i="1"/>
  <c r="AN1014" i="1"/>
  <c r="AN1021" i="1"/>
  <c r="AN1063" i="1"/>
  <c r="AN1070" i="1"/>
  <c r="AN1077" i="1"/>
  <c r="AN1084" i="1"/>
  <c r="AN1091" i="1"/>
  <c r="AN1098" i="1"/>
  <c r="AN1105" i="1"/>
  <c r="AN1119" i="1"/>
  <c r="AN1112" i="1"/>
  <c r="AN1126" i="1"/>
  <c r="AN1133" i="1"/>
  <c r="AN1140" i="1"/>
  <c r="AN1147" i="1"/>
  <c r="AN1154" i="1"/>
  <c r="AN1161" i="1"/>
  <c r="AN1168" i="1"/>
  <c r="AN1175" i="1"/>
  <c r="AN1182" i="1"/>
  <c r="AN1189" i="1"/>
  <c r="AN1196" i="1"/>
  <c r="AN1315" i="1"/>
  <c r="AN1322" i="1"/>
  <c r="AN1329" i="1"/>
  <c r="AN1350" i="1"/>
  <c r="AN1357" i="1"/>
  <c r="AN1497" i="1"/>
  <c r="AN1504" i="1"/>
  <c r="AN1511" i="1"/>
  <c r="AN1518" i="1"/>
  <c r="AN1525" i="1"/>
  <c r="AN1532" i="1"/>
  <c r="AN1539" i="1"/>
  <c r="AN1546" i="1"/>
  <c r="AN1553" i="1"/>
  <c r="AN1560" i="1"/>
  <c r="AN1609" i="1"/>
  <c r="AN1616" i="1"/>
  <c r="AN1623" i="1"/>
  <c r="AN1630" i="1"/>
  <c r="AN1637" i="1"/>
  <c r="AN1644" i="1"/>
  <c r="AN1651" i="1"/>
  <c r="AN1658" i="1"/>
  <c r="AN1665" i="1"/>
  <c r="AN1672" i="1"/>
  <c r="AN1679" i="1"/>
  <c r="AN1693" i="1"/>
  <c r="AN1707" i="1"/>
  <c r="AN1721" i="1"/>
  <c r="AN1728" i="1"/>
  <c r="AN1735" i="1"/>
  <c r="AN1742" i="1"/>
  <c r="AN1749" i="1"/>
  <c r="AN1756" i="1"/>
  <c r="AN1763" i="1"/>
  <c r="AN1770" i="1"/>
  <c r="AN1777" i="1"/>
  <c r="AN1784" i="1"/>
  <c r="AN1798" i="1"/>
  <c r="AN1805" i="1"/>
  <c r="AN1812" i="1"/>
  <c r="AN1826" i="1"/>
  <c r="AN1833" i="1"/>
  <c r="AN1840" i="1"/>
  <c r="AN1854" i="1"/>
  <c r="AN1861" i="1"/>
  <c r="AN1875" i="1"/>
  <c r="AN1882" i="1"/>
  <c r="AN1889" i="1"/>
  <c r="AN1896" i="1"/>
  <c r="AN1903" i="1"/>
  <c r="AN1910" i="1"/>
  <c r="AN1924" i="1"/>
  <c r="AN1931" i="1"/>
  <c r="AN1938" i="1"/>
  <c r="AN1945" i="1"/>
  <c r="AN1952" i="1"/>
  <c r="AN1959" i="1"/>
  <c r="AN1966" i="1"/>
  <c r="AN1987" i="1"/>
  <c r="AN1994" i="1"/>
  <c r="AN2001" i="1"/>
  <c r="AN2008" i="1"/>
  <c r="AN2015" i="1"/>
  <c r="AN2022" i="1"/>
  <c r="AN2029" i="1"/>
  <c r="AN2036" i="1"/>
  <c r="AN2043" i="1"/>
  <c r="AN2050" i="1"/>
  <c r="AN2057" i="1"/>
  <c r="AN2064" i="1"/>
  <c r="AN2071" i="1"/>
  <c r="AN2078" i="1"/>
  <c r="AN2085" i="1"/>
  <c r="AN2092" i="1"/>
  <c r="AN2099" i="1"/>
  <c r="AN2106" i="1"/>
  <c r="AN2113" i="1"/>
  <c r="AN2120" i="1"/>
  <c r="AN2127" i="1"/>
  <c r="AN2134" i="1"/>
  <c r="AN2141" i="1"/>
  <c r="AN2148" i="1"/>
  <c r="AN2155" i="1"/>
  <c r="AN2162" i="1"/>
  <c r="AK13" i="1"/>
  <c r="AK20" i="1"/>
  <c r="AK34" i="1"/>
  <c r="AK48" i="1"/>
  <c r="AK55" i="1"/>
  <c r="AK62" i="1"/>
  <c r="AK69" i="1"/>
  <c r="AK76" i="1"/>
  <c r="AK83" i="1"/>
  <c r="AK90" i="1"/>
  <c r="AK97" i="1"/>
  <c r="AK111" i="1"/>
  <c r="AK118" i="1"/>
  <c r="AK125" i="1"/>
  <c r="AK132" i="1"/>
  <c r="AK139" i="1"/>
  <c r="AK146" i="1"/>
  <c r="AK153" i="1"/>
  <c r="AK167" i="1"/>
  <c r="AK181" i="1"/>
  <c r="AK188" i="1"/>
  <c r="AK195" i="1"/>
  <c r="AK202" i="1"/>
  <c r="AK209" i="1"/>
  <c r="AK216" i="1"/>
  <c r="AK223" i="1"/>
  <c r="AK230" i="1"/>
  <c r="AK237" i="1"/>
  <c r="AK244" i="1"/>
  <c r="AK251" i="1"/>
  <c r="AK258" i="1"/>
  <c r="AK265" i="1"/>
  <c r="AK272" i="1"/>
  <c r="AK279" i="1"/>
  <c r="AK293" i="1"/>
  <c r="AK300" i="1"/>
  <c r="AK307" i="1"/>
  <c r="AK314" i="1"/>
  <c r="AK335" i="1"/>
  <c r="AK342" i="1"/>
  <c r="AK349" i="1"/>
  <c r="AK356" i="1"/>
  <c r="AK363" i="1"/>
  <c r="AK370" i="1"/>
  <c r="AK377" i="1"/>
  <c r="AK384" i="1"/>
  <c r="AK398" i="1"/>
  <c r="AK391" i="1"/>
  <c r="AK433" i="1"/>
  <c r="AK440" i="1"/>
  <c r="AK496" i="1"/>
  <c r="AK503" i="1"/>
  <c r="AK517" i="1"/>
  <c r="AK524" i="1"/>
  <c r="AK573" i="1"/>
  <c r="AK608" i="1"/>
  <c r="AK615" i="1"/>
  <c r="AK622" i="1"/>
  <c r="AK629" i="1"/>
  <c r="AK636" i="1"/>
  <c r="AK643" i="1"/>
  <c r="AK650" i="1"/>
  <c r="AK657" i="1"/>
  <c r="AK664" i="1"/>
  <c r="AK671" i="1"/>
  <c r="AK678" i="1"/>
  <c r="AK685" i="1"/>
  <c r="AK692" i="1"/>
  <c r="AK699" i="1"/>
  <c r="AK706" i="1"/>
  <c r="AK713" i="1"/>
  <c r="AK720" i="1"/>
  <c r="AK727" i="1"/>
  <c r="AK748" i="1"/>
  <c r="AK769" i="1"/>
  <c r="AK776" i="1"/>
  <c r="AK790" i="1"/>
  <c r="AK797" i="1"/>
  <c r="AK804" i="1"/>
  <c r="AK811" i="1"/>
  <c r="AK818" i="1"/>
  <c r="AK825" i="1"/>
  <c r="AK853" i="1"/>
  <c r="AK867" i="1"/>
  <c r="AK881" i="1"/>
  <c r="AK888" i="1"/>
  <c r="AK895" i="1"/>
  <c r="AK902" i="1"/>
  <c r="AK909" i="1"/>
  <c r="AK916" i="1"/>
  <c r="AK923" i="1"/>
  <c r="AK930" i="1"/>
  <c r="AK944" i="1"/>
  <c r="AK958" i="1"/>
  <c r="AK965" i="1"/>
  <c r="AK972" i="1"/>
  <c r="AK979" i="1"/>
  <c r="AK986" i="1"/>
  <c r="AK1000" i="1"/>
  <c r="AK1014" i="1"/>
  <c r="AK1021" i="1"/>
  <c r="AK1063" i="1"/>
  <c r="AK1070" i="1"/>
  <c r="AK1077" i="1"/>
  <c r="AK1084" i="1"/>
  <c r="AK1091" i="1"/>
  <c r="AK1098" i="1"/>
  <c r="AK1105" i="1"/>
  <c r="AK1119" i="1"/>
  <c r="AK1112" i="1"/>
  <c r="AK1126" i="1"/>
  <c r="AK1133" i="1"/>
  <c r="AK1140" i="1"/>
  <c r="AK1147" i="1"/>
  <c r="AK1154" i="1"/>
  <c r="AK1161" i="1"/>
  <c r="AK1168" i="1"/>
  <c r="AK1175" i="1"/>
  <c r="AK1182" i="1"/>
  <c r="AK1189" i="1"/>
  <c r="AK1196" i="1"/>
  <c r="AK1315" i="1"/>
  <c r="AK1322" i="1"/>
  <c r="AK1329" i="1"/>
  <c r="AK1350" i="1"/>
  <c r="AK1357" i="1"/>
  <c r="AK1497" i="1"/>
  <c r="AK1504" i="1"/>
  <c r="AK1511" i="1"/>
  <c r="AK1518" i="1"/>
  <c r="AK1525" i="1"/>
  <c r="AK1532" i="1"/>
  <c r="AK1539" i="1"/>
  <c r="AK1546" i="1"/>
  <c r="AK1553" i="1"/>
  <c r="AK1560" i="1"/>
  <c r="AK1609" i="1"/>
  <c r="AK1616" i="1"/>
  <c r="AK1623" i="1"/>
  <c r="AK1630" i="1"/>
  <c r="AK1637" i="1"/>
  <c r="AK1644" i="1"/>
  <c r="AK1651" i="1"/>
  <c r="AK1658" i="1"/>
  <c r="AK1665" i="1"/>
  <c r="AK1672" i="1"/>
  <c r="AK1679" i="1"/>
  <c r="AK1693" i="1"/>
  <c r="AK1707" i="1"/>
  <c r="AK1721" i="1"/>
  <c r="AK1728" i="1"/>
  <c r="AK1735" i="1"/>
  <c r="AK1742" i="1"/>
  <c r="AK1749" i="1"/>
  <c r="AK1756" i="1"/>
  <c r="AK1763" i="1"/>
  <c r="AK1770" i="1"/>
  <c r="AK1777" i="1"/>
  <c r="AK1784" i="1"/>
  <c r="AK1798" i="1"/>
  <c r="AK1805" i="1"/>
  <c r="AK1812" i="1"/>
  <c r="AK1826" i="1"/>
  <c r="AK1833" i="1"/>
  <c r="AK1840" i="1"/>
  <c r="AK1854" i="1"/>
  <c r="AK1861" i="1"/>
  <c r="AK1875" i="1"/>
  <c r="AK1882" i="1"/>
  <c r="AK1889" i="1"/>
  <c r="AK1896" i="1"/>
  <c r="AK1903" i="1"/>
  <c r="AK1910" i="1"/>
  <c r="AK1924" i="1"/>
  <c r="AK1931" i="1"/>
  <c r="AK1938" i="1"/>
  <c r="AK1945" i="1"/>
  <c r="AK1952" i="1"/>
  <c r="AK1959" i="1"/>
  <c r="AK1966" i="1"/>
  <c r="AK1987" i="1"/>
  <c r="AK1994" i="1"/>
  <c r="AK2001" i="1"/>
  <c r="AK2008" i="1"/>
  <c r="AK2015" i="1"/>
  <c r="AK2022" i="1"/>
  <c r="AK2029" i="1"/>
  <c r="AK2036" i="1"/>
  <c r="AK2043" i="1"/>
  <c r="AK2050" i="1"/>
  <c r="AK2057" i="1"/>
  <c r="AK2064" i="1"/>
  <c r="AK2071" i="1"/>
  <c r="AK2078" i="1"/>
  <c r="AK2085" i="1"/>
  <c r="AK2092" i="1"/>
  <c r="AK2099" i="1"/>
  <c r="AK2106" i="1"/>
  <c r="AK2113" i="1"/>
  <c r="AK2120" i="1"/>
  <c r="AK2127" i="1"/>
  <c r="AK2134" i="1"/>
  <c r="AK2141" i="1"/>
  <c r="AK2148" i="1"/>
  <c r="AK2155" i="1"/>
  <c r="AK2162" i="1"/>
  <c r="AJ13" i="1"/>
  <c r="AJ20" i="1"/>
  <c r="AJ34" i="1"/>
  <c r="AJ48" i="1"/>
  <c r="AJ55" i="1"/>
  <c r="AJ62" i="1"/>
  <c r="AJ69" i="1"/>
  <c r="AJ76" i="1"/>
  <c r="AJ83" i="1"/>
  <c r="AJ90" i="1"/>
  <c r="AJ97" i="1"/>
  <c r="AJ111" i="1"/>
  <c r="AJ118" i="1"/>
  <c r="AJ125" i="1"/>
  <c r="AJ132" i="1"/>
  <c r="AJ139" i="1"/>
  <c r="AJ146" i="1"/>
  <c r="AJ153" i="1"/>
  <c r="AJ167" i="1"/>
  <c r="AJ181" i="1"/>
  <c r="AJ188" i="1"/>
  <c r="AJ195" i="1"/>
  <c r="AJ202" i="1"/>
  <c r="AJ209" i="1"/>
  <c r="AJ216" i="1"/>
  <c r="AJ223" i="1"/>
  <c r="AJ230" i="1"/>
  <c r="AJ237" i="1"/>
  <c r="AJ244" i="1"/>
  <c r="AJ251" i="1"/>
  <c r="AJ258" i="1"/>
  <c r="AJ265" i="1"/>
  <c r="AJ272" i="1"/>
  <c r="AJ279" i="1"/>
  <c r="AJ293" i="1"/>
  <c r="AJ300" i="1"/>
  <c r="AJ307" i="1"/>
  <c r="AJ314" i="1"/>
  <c r="AJ335" i="1"/>
  <c r="AJ342" i="1"/>
  <c r="AJ349" i="1"/>
  <c r="AJ356" i="1"/>
  <c r="AJ363" i="1"/>
  <c r="AJ370" i="1"/>
  <c r="AJ377" i="1"/>
  <c r="AJ384" i="1"/>
  <c r="AJ398" i="1"/>
  <c r="AJ391" i="1"/>
  <c r="AJ433" i="1"/>
  <c r="AJ440" i="1"/>
  <c r="AJ496" i="1"/>
  <c r="AJ503" i="1"/>
  <c r="AJ517" i="1"/>
  <c r="AJ524" i="1"/>
  <c r="AJ573" i="1"/>
  <c r="AJ608" i="1"/>
  <c r="AJ615" i="1"/>
  <c r="AJ622" i="1"/>
  <c r="AJ629" i="1"/>
  <c r="AJ636" i="1"/>
  <c r="AJ643" i="1"/>
  <c r="AJ650" i="1"/>
  <c r="AJ657" i="1"/>
  <c r="AJ664" i="1"/>
  <c r="AJ671" i="1"/>
  <c r="AJ678" i="1"/>
  <c r="AJ685" i="1"/>
  <c r="AJ692" i="1"/>
  <c r="AJ699" i="1"/>
  <c r="AJ706" i="1"/>
  <c r="AJ713" i="1"/>
  <c r="AJ720" i="1"/>
  <c r="AJ727" i="1"/>
  <c r="AJ748" i="1"/>
  <c r="AJ769" i="1"/>
  <c r="AJ776" i="1"/>
  <c r="AJ790" i="1"/>
  <c r="AJ797" i="1"/>
  <c r="AJ804" i="1"/>
  <c r="AJ811" i="1"/>
  <c r="AJ818" i="1"/>
  <c r="AJ825" i="1"/>
  <c r="AJ853" i="1"/>
  <c r="AJ867" i="1"/>
  <c r="AJ881" i="1"/>
  <c r="AJ888" i="1"/>
  <c r="AJ895" i="1"/>
  <c r="AJ902" i="1"/>
  <c r="AJ909" i="1"/>
  <c r="AJ916" i="1"/>
  <c r="AJ923" i="1"/>
  <c r="AJ930" i="1"/>
  <c r="AJ944" i="1"/>
  <c r="AJ958" i="1"/>
  <c r="AJ965" i="1"/>
  <c r="AJ972" i="1"/>
  <c r="AJ979" i="1"/>
  <c r="AJ986" i="1"/>
  <c r="AJ1000" i="1"/>
  <c r="AJ1014" i="1"/>
  <c r="AJ1021" i="1"/>
  <c r="AJ1063" i="1"/>
  <c r="AJ1070" i="1"/>
  <c r="AJ1077" i="1"/>
  <c r="AJ1084" i="1"/>
  <c r="AJ1091" i="1"/>
  <c r="AJ1098" i="1"/>
  <c r="AJ1105" i="1"/>
  <c r="AJ1119" i="1"/>
  <c r="AJ1112" i="1"/>
  <c r="AJ1126" i="1"/>
  <c r="AJ1133" i="1"/>
  <c r="AJ1140" i="1"/>
  <c r="AJ1147" i="1"/>
  <c r="AJ1154" i="1"/>
  <c r="AJ1161" i="1"/>
  <c r="AJ1168" i="1"/>
  <c r="AJ1175" i="1"/>
  <c r="AJ1182" i="1"/>
  <c r="AJ1189" i="1"/>
  <c r="AJ1196" i="1"/>
  <c r="AJ1315" i="1"/>
  <c r="AJ1322" i="1"/>
  <c r="AJ1329" i="1"/>
  <c r="AJ1350" i="1"/>
  <c r="AJ1357" i="1"/>
  <c r="AJ1497" i="1"/>
  <c r="AJ1504" i="1"/>
  <c r="AJ1511" i="1"/>
  <c r="AJ1518" i="1"/>
  <c r="AJ1525" i="1"/>
  <c r="AJ1532" i="1"/>
  <c r="AJ1539" i="1"/>
  <c r="AJ1546" i="1"/>
  <c r="AJ1553" i="1"/>
  <c r="AJ1560" i="1"/>
  <c r="AJ1609" i="1"/>
  <c r="AJ1616" i="1"/>
  <c r="AJ1623" i="1"/>
  <c r="AJ1630" i="1"/>
  <c r="AJ1637" i="1"/>
  <c r="AJ1644" i="1"/>
  <c r="AJ1651" i="1"/>
  <c r="AJ1658" i="1"/>
  <c r="AJ1665" i="1"/>
  <c r="AJ1672" i="1"/>
  <c r="AJ1679" i="1"/>
  <c r="AJ1693" i="1"/>
  <c r="AJ1707" i="1"/>
  <c r="AJ1721" i="1"/>
  <c r="AJ1728" i="1"/>
  <c r="AJ1735" i="1"/>
  <c r="AJ1742" i="1"/>
  <c r="AJ1749" i="1"/>
  <c r="AJ1756" i="1"/>
  <c r="AJ1763" i="1"/>
  <c r="AJ1770" i="1"/>
  <c r="AJ1777" i="1"/>
  <c r="AJ1784" i="1"/>
  <c r="AJ1798" i="1"/>
  <c r="AJ1805" i="1"/>
  <c r="AJ1812" i="1"/>
  <c r="AJ1826" i="1"/>
  <c r="AJ1833" i="1"/>
  <c r="AJ1840" i="1"/>
  <c r="AJ1854" i="1"/>
  <c r="AJ1861" i="1"/>
  <c r="AJ1875" i="1"/>
  <c r="AJ1882" i="1"/>
  <c r="AJ1889" i="1"/>
  <c r="AJ1896" i="1"/>
  <c r="AJ1903" i="1"/>
  <c r="AJ1910" i="1"/>
  <c r="AJ1924" i="1"/>
  <c r="AJ1931" i="1"/>
  <c r="AJ1938" i="1"/>
  <c r="AJ1945" i="1"/>
  <c r="AJ1952" i="1"/>
  <c r="AJ1959" i="1"/>
  <c r="AJ1966" i="1"/>
  <c r="AJ1987" i="1"/>
  <c r="AJ1994" i="1"/>
  <c r="AJ2001" i="1"/>
  <c r="AJ2008" i="1"/>
  <c r="AJ2015" i="1"/>
  <c r="AJ2022" i="1"/>
  <c r="AJ2029" i="1"/>
  <c r="AJ2036" i="1"/>
  <c r="AJ2043" i="1"/>
  <c r="AJ2050" i="1"/>
  <c r="AJ2057" i="1"/>
  <c r="AJ2064" i="1"/>
  <c r="AJ2071" i="1"/>
  <c r="AJ2078" i="1"/>
  <c r="AJ2085" i="1"/>
  <c r="AJ2092" i="1"/>
  <c r="AJ2099" i="1"/>
  <c r="AJ2106" i="1"/>
  <c r="AJ2113" i="1"/>
  <c r="AJ2120" i="1"/>
  <c r="AJ2127" i="1"/>
  <c r="AJ2134" i="1"/>
  <c r="AJ2141" i="1"/>
  <c r="AJ2148" i="1"/>
  <c r="AJ2155" i="1"/>
  <c r="AJ2162" i="1"/>
  <c r="AI13" i="1"/>
  <c r="AI20" i="1"/>
  <c r="AI34" i="1"/>
  <c r="AI48" i="1"/>
  <c r="AI55" i="1"/>
  <c r="AI62" i="1"/>
  <c r="AI69" i="1"/>
  <c r="AI76" i="1"/>
  <c r="AI83" i="1"/>
  <c r="AI90" i="1"/>
  <c r="AI97" i="1"/>
  <c r="AI111" i="1"/>
  <c r="AI118" i="1"/>
  <c r="AI125" i="1"/>
  <c r="AI132" i="1"/>
  <c r="AI139" i="1"/>
  <c r="AI146" i="1"/>
  <c r="AI153" i="1"/>
  <c r="AI167" i="1"/>
  <c r="AI181" i="1"/>
  <c r="AI188" i="1"/>
  <c r="AI195" i="1"/>
  <c r="AI202" i="1"/>
  <c r="AI209" i="1"/>
  <c r="AI216" i="1"/>
  <c r="AI223" i="1"/>
  <c r="AI230" i="1"/>
  <c r="AI237" i="1"/>
  <c r="AI244" i="1"/>
  <c r="AI251" i="1"/>
  <c r="AI258" i="1"/>
  <c r="AI265" i="1"/>
  <c r="AI272" i="1"/>
  <c r="AI279" i="1"/>
  <c r="AI293" i="1"/>
  <c r="AI300" i="1"/>
  <c r="AI307" i="1"/>
  <c r="AI314" i="1"/>
  <c r="AI335" i="1"/>
  <c r="AI342" i="1"/>
  <c r="AI349" i="1"/>
  <c r="AI356" i="1"/>
  <c r="AI363" i="1"/>
  <c r="AI370" i="1"/>
  <c r="AI377" i="1"/>
  <c r="AI384" i="1"/>
  <c r="AI398" i="1"/>
  <c r="AI391" i="1"/>
  <c r="AI433" i="1"/>
  <c r="AI440" i="1"/>
  <c r="AI496" i="1"/>
  <c r="AI503" i="1"/>
  <c r="AI517" i="1"/>
  <c r="AI524" i="1"/>
  <c r="AI573" i="1"/>
  <c r="AI608" i="1"/>
  <c r="AI615" i="1"/>
  <c r="AI622" i="1"/>
  <c r="AI629" i="1"/>
  <c r="AI636" i="1"/>
  <c r="AI643" i="1"/>
  <c r="AI650" i="1"/>
  <c r="AI657" i="1"/>
  <c r="AI664" i="1"/>
  <c r="AI671" i="1"/>
  <c r="AI678" i="1"/>
  <c r="AI685" i="1"/>
  <c r="AI692" i="1"/>
  <c r="AI699" i="1"/>
  <c r="AI706" i="1"/>
  <c r="AI713" i="1"/>
  <c r="AI720" i="1"/>
  <c r="AI727" i="1"/>
  <c r="AI748" i="1"/>
  <c r="AI769" i="1"/>
  <c r="AI776" i="1"/>
  <c r="AI790" i="1"/>
  <c r="AI797" i="1"/>
  <c r="AI804" i="1"/>
  <c r="AI811" i="1"/>
  <c r="AI818" i="1"/>
  <c r="AI825" i="1"/>
  <c r="AI853" i="1"/>
  <c r="AI867" i="1"/>
  <c r="AI881" i="1"/>
  <c r="AI888" i="1"/>
  <c r="AI895" i="1"/>
  <c r="AI902" i="1"/>
  <c r="AI909" i="1"/>
  <c r="AI916" i="1"/>
  <c r="AI923" i="1"/>
  <c r="AI930" i="1"/>
  <c r="AI944" i="1"/>
  <c r="AI958" i="1"/>
  <c r="AI965" i="1"/>
  <c r="AI972" i="1"/>
  <c r="AI979" i="1"/>
  <c r="AI986" i="1"/>
  <c r="AI1000" i="1"/>
  <c r="AI1014" i="1"/>
  <c r="AI1021" i="1"/>
  <c r="AI1063" i="1"/>
  <c r="AI1070" i="1"/>
  <c r="AI1077" i="1"/>
  <c r="AI1084" i="1"/>
  <c r="AI1091" i="1"/>
  <c r="AI1098" i="1"/>
  <c r="AI1105" i="1"/>
  <c r="AI1119" i="1"/>
  <c r="AI1112" i="1"/>
  <c r="AI1126" i="1"/>
  <c r="AI1133" i="1"/>
  <c r="AI1140" i="1"/>
  <c r="AI1147" i="1"/>
  <c r="AI1154" i="1"/>
  <c r="AI1161" i="1"/>
  <c r="AI1168" i="1"/>
  <c r="AI1175" i="1"/>
  <c r="AI1182" i="1"/>
  <c r="AI1189" i="1"/>
  <c r="AI1196" i="1"/>
  <c r="AI1315" i="1"/>
  <c r="AI1322" i="1"/>
  <c r="AI1329" i="1"/>
  <c r="AI1350" i="1"/>
  <c r="AI1357" i="1"/>
  <c r="AI1497" i="1"/>
  <c r="AI1504" i="1"/>
  <c r="AI1511" i="1"/>
  <c r="AI1518" i="1"/>
  <c r="AI1525" i="1"/>
  <c r="AI1532" i="1"/>
  <c r="AI1539" i="1"/>
  <c r="AI1546" i="1"/>
  <c r="AI1553" i="1"/>
  <c r="AI1560" i="1"/>
  <c r="AI1609" i="1"/>
  <c r="AI1616" i="1"/>
  <c r="AI1623" i="1"/>
  <c r="AI1630" i="1"/>
  <c r="AI1637" i="1"/>
  <c r="AI1644" i="1"/>
  <c r="AI1651" i="1"/>
  <c r="AI1658" i="1"/>
  <c r="AI1665" i="1"/>
  <c r="AI1672" i="1"/>
  <c r="AI1679" i="1"/>
  <c r="AI1693" i="1"/>
  <c r="AI1707" i="1"/>
  <c r="AI1721" i="1"/>
  <c r="AI1728" i="1"/>
  <c r="AI1735" i="1"/>
  <c r="AI1742" i="1"/>
  <c r="AI1749" i="1"/>
  <c r="AI1756" i="1"/>
  <c r="AI1763" i="1"/>
  <c r="AI1770" i="1"/>
  <c r="AI1777" i="1"/>
  <c r="AI1784" i="1"/>
  <c r="AI1798" i="1"/>
  <c r="AI1805" i="1"/>
  <c r="AI1812" i="1"/>
  <c r="AI1826" i="1"/>
  <c r="AI1833" i="1"/>
  <c r="AI1840" i="1"/>
  <c r="AI1854" i="1"/>
  <c r="AI1861" i="1"/>
  <c r="AI1875" i="1"/>
  <c r="AI1882" i="1"/>
  <c r="AI1889" i="1"/>
  <c r="AI1896" i="1"/>
  <c r="AI1903" i="1"/>
  <c r="AI1910" i="1"/>
  <c r="AI1924" i="1"/>
  <c r="AI1931" i="1"/>
  <c r="AI1938" i="1"/>
  <c r="AI1945" i="1"/>
  <c r="AI1952" i="1"/>
  <c r="AI1959" i="1"/>
  <c r="AI1966" i="1"/>
  <c r="AI1987" i="1"/>
  <c r="AI1994" i="1"/>
  <c r="AI2001" i="1"/>
  <c r="AI2008" i="1"/>
  <c r="AI2015" i="1"/>
  <c r="AI2022" i="1"/>
  <c r="AI2029" i="1"/>
  <c r="AI2036" i="1"/>
  <c r="AI2043" i="1"/>
  <c r="AI2050" i="1"/>
  <c r="AI2057" i="1"/>
  <c r="AI2064" i="1"/>
  <c r="AI2071" i="1"/>
  <c r="AI2078" i="1"/>
  <c r="AI2085" i="1"/>
  <c r="AI2092" i="1"/>
  <c r="AI2099" i="1"/>
  <c r="AI2106" i="1"/>
  <c r="AI2113" i="1"/>
  <c r="AI2120" i="1"/>
  <c r="AI2127" i="1"/>
  <c r="AI2134" i="1"/>
  <c r="AI2141" i="1"/>
  <c r="AI2148" i="1"/>
  <c r="AI2155" i="1"/>
  <c r="AI2162" i="1"/>
  <c r="AH13" i="1"/>
  <c r="AH20" i="1"/>
  <c r="AH34" i="1"/>
  <c r="AH48" i="1"/>
  <c r="AH55" i="1"/>
  <c r="AH62" i="1"/>
  <c r="AH69" i="1"/>
  <c r="AH76" i="1"/>
  <c r="AH83" i="1"/>
  <c r="AH90" i="1"/>
  <c r="AH97" i="1"/>
  <c r="AH111" i="1"/>
  <c r="AH118" i="1"/>
  <c r="AH125" i="1"/>
  <c r="AH132" i="1"/>
  <c r="AH139" i="1"/>
  <c r="AH146" i="1"/>
  <c r="AH153" i="1"/>
  <c r="AH167" i="1"/>
  <c r="AH181" i="1"/>
  <c r="AH188" i="1"/>
  <c r="AH195" i="1"/>
  <c r="AH202" i="1"/>
  <c r="AH209" i="1"/>
  <c r="AH216" i="1"/>
  <c r="AH223" i="1"/>
  <c r="AH230" i="1"/>
  <c r="AH237" i="1"/>
  <c r="AH244" i="1"/>
  <c r="AH251" i="1"/>
  <c r="AH258" i="1"/>
  <c r="AH265" i="1"/>
  <c r="AH272" i="1"/>
  <c r="AH279" i="1"/>
  <c r="AH293" i="1"/>
  <c r="AH300" i="1"/>
  <c r="AH307" i="1"/>
  <c r="AH314" i="1"/>
  <c r="AH335" i="1"/>
  <c r="AH342" i="1"/>
  <c r="AH349" i="1"/>
  <c r="AH356" i="1"/>
  <c r="AH363" i="1"/>
  <c r="AH370" i="1"/>
  <c r="AH377" i="1"/>
  <c r="AH384" i="1"/>
  <c r="AH398" i="1"/>
  <c r="AH391" i="1"/>
  <c r="AH433" i="1"/>
  <c r="AH440" i="1"/>
  <c r="AH496" i="1"/>
  <c r="AH503" i="1"/>
  <c r="AH517" i="1"/>
  <c r="AH524" i="1"/>
  <c r="AH573" i="1"/>
  <c r="AH608" i="1"/>
  <c r="AH615" i="1"/>
  <c r="AH622" i="1"/>
  <c r="AH629" i="1"/>
  <c r="AH636" i="1"/>
  <c r="AH643" i="1"/>
  <c r="AH650" i="1"/>
  <c r="AH657" i="1"/>
  <c r="AH664" i="1"/>
  <c r="AH671" i="1"/>
  <c r="AH678" i="1"/>
  <c r="AH685" i="1"/>
  <c r="AH692" i="1"/>
  <c r="AH699" i="1"/>
  <c r="AH706" i="1"/>
  <c r="AH713" i="1"/>
  <c r="AH720" i="1"/>
  <c r="AH727" i="1"/>
  <c r="AH748" i="1"/>
  <c r="AH769" i="1"/>
  <c r="AH776" i="1"/>
  <c r="AH790" i="1"/>
  <c r="AH797" i="1"/>
  <c r="AH804" i="1"/>
  <c r="AH811" i="1"/>
  <c r="AH818" i="1"/>
  <c r="AH825" i="1"/>
  <c r="AH853" i="1"/>
  <c r="AH867" i="1"/>
  <c r="AH881" i="1"/>
  <c r="AH888" i="1"/>
  <c r="AH895" i="1"/>
  <c r="AH902" i="1"/>
  <c r="AH909" i="1"/>
  <c r="AH916" i="1"/>
  <c r="AH923" i="1"/>
  <c r="AH930" i="1"/>
  <c r="AH944" i="1"/>
  <c r="AH958" i="1"/>
  <c r="AH965" i="1"/>
  <c r="AH972" i="1"/>
  <c r="AH979" i="1"/>
  <c r="AH986" i="1"/>
  <c r="AH1000" i="1"/>
  <c r="AH1014" i="1"/>
  <c r="AH1021" i="1"/>
  <c r="AH1063" i="1"/>
  <c r="AH1070" i="1"/>
  <c r="AH1077" i="1"/>
  <c r="AH1084" i="1"/>
  <c r="AH1091" i="1"/>
  <c r="AH1098" i="1"/>
  <c r="AH1105" i="1"/>
  <c r="AH1119" i="1"/>
  <c r="AH1112" i="1"/>
  <c r="AH1126" i="1"/>
  <c r="AH1133" i="1"/>
  <c r="AH1140" i="1"/>
  <c r="AH1147" i="1"/>
  <c r="AH1154" i="1"/>
  <c r="AH1161" i="1"/>
  <c r="AH1168" i="1"/>
  <c r="AH1175" i="1"/>
  <c r="AH1182" i="1"/>
  <c r="AH1189" i="1"/>
  <c r="AH1196" i="1"/>
  <c r="AH1315" i="1"/>
  <c r="AH1322" i="1"/>
  <c r="AH1329" i="1"/>
  <c r="AH1350" i="1"/>
  <c r="AH1357" i="1"/>
  <c r="AH1497" i="1"/>
  <c r="AH1504" i="1"/>
  <c r="AH1511" i="1"/>
  <c r="AH1518" i="1"/>
  <c r="AH1525" i="1"/>
  <c r="AH1532" i="1"/>
  <c r="AH1539" i="1"/>
  <c r="AH1546" i="1"/>
  <c r="AH1553" i="1"/>
  <c r="AH1560" i="1"/>
  <c r="AH1609" i="1"/>
  <c r="AH1616" i="1"/>
  <c r="AH1623" i="1"/>
  <c r="AH1630" i="1"/>
  <c r="AH1637" i="1"/>
  <c r="AH1644" i="1"/>
  <c r="AH1651" i="1"/>
  <c r="AH1658" i="1"/>
  <c r="AH1665" i="1"/>
  <c r="AH1672" i="1"/>
  <c r="AH1679" i="1"/>
  <c r="AH1693" i="1"/>
  <c r="AH1707" i="1"/>
  <c r="AH1721" i="1"/>
  <c r="AH1728" i="1"/>
  <c r="AH1735" i="1"/>
  <c r="AH1742" i="1"/>
  <c r="AH1749" i="1"/>
  <c r="AH1756" i="1"/>
  <c r="AH1763" i="1"/>
  <c r="AH1770" i="1"/>
  <c r="AH1777" i="1"/>
  <c r="AH1784" i="1"/>
  <c r="AH1798" i="1"/>
  <c r="AH1805" i="1"/>
  <c r="AH1812" i="1"/>
  <c r="AH1826" i="1"/>
  <c r="AH1833" i="1"/>
  <c r="AH1840" i="1"/>
  <c r="AH1854" i="1"/>
  <c r="AH1861" i="1"/>
  <c r="AH1875" i="1"/>
  <c r="AH1882" i="1"/>
  <c r="AH1889" i="1"/>
  <c r="AH1896" i="1"/>
  <c r="AH1903" i="1"/>
  <c r="AH1910" i="1"/>
  <c r="AH1924" i="1"/>
  <c r="AH1931" i="1"/>
  <c r="AH1938" i="1"/>
  <c r="AH1945" i="1"/>
  <c r="AH1952" i="1"/>
  <c r="AH1959" i="1"/>
  <c r="AH1966" i="1"/>
  <c r="AH1987" i="1"/>
  <c r="AH1994" i="1"/>
  <c r="AH2001" i="1"/>
  <c r="AH2008" i="1"/>
  <c r="AH2015" i="1"/>
  <c r="AH2022" i="1"/>
  <c r="AH2029" i="1"/>
  <c r="AH2036" i="1"/>
  <c r="AH2043" i="1"/>
  <c r="AH2050" i="1"/>
  <c r="AH2057" i="1"/>
  <c r="AH2064" i="1"/>
  <c r="AH2071" i="1"/>
  <c r="AH2078" i="1"/>
  <c r="AH2085" i="1"/>
  <c r="AH2092" i="1"/>
  <c r="AH2099" i="1"/>
  <c r="AH2106" i="1"/>
  <c r="AH2113" i="1"/>
  <c r="AH2120" i="1"/>
  <c r="AH2127" i="1"/>
  <c r="AH2134" i="1"/>
  <c r="AH2141" i="1"/>
  <c r="AH2148" i="1"/>
  <c r="AH2155" i="1"/>
  <c r="AH2162" i="1"/>
  <c r="AF13" i="1"/>
  <c r="AF20" i="1"/>
  <c r="AF34" i="1"/>
  <c r="AF48" i="1"/>
  <c r="AF55" i="1"/>
  <c r="AF62" i="1"/>
  <c r="AF69" i="1"/>
  <c r="AF76" i="1"/>
  <c r="AF83" i="1"/>
  <c r="AF90" i="1"/>
  <c r="AF97" i="1"/>
  <c r="AF111" i="1"/>
  <c r="AF118" i="1"/>
  <c r="AF125" i="1"/>
  <c r="AF132" i="1"/>
  <c r="AF139" i="1"/>
  <c r="AF146" i="1"/>
  <c r="AF153" i="1"/>
  <c r="AF167" i="1"/>
  <c r="AF181" i="1"/>
  <c r="AF188" i="1"/>
  <c r="AF195" i="1"/>
  <c r="AF202" i="1"/>
  <c r="AF209" i="1"/>
  <c r="AF216" i="1"/>
  <c r="AF223" i="1"/>
  <c r="AF230" i="1"/>
  <c r="AF237" i="1"/>
  <c r="AF244" i="1"/>
  <c r="AF251" i="1"/>
  <c r="AF258" i="1"/>
  <c r="AF265" i="1"/>
  <c r="AF272" i="1"/>
  <c r="AF279" i="1"/>
  <c r="AF293" i="1"/>
  <c r="AF300" i="1"/>
  <c r="AF307" i="1"/>
  <c r="AF314" i="1"/>
  <c r="AF335" i="1"/>
  <c r="AF342" i="1"/>
  <c r="AF349" i="1"/>
  <c r="AF356" i="1"/>
  <c r="AF363" i="1"/>
  <c r="AF370" i="1"/>
  <c r="AF377" i="1"/>
  <c r="AF384" i="1"/>
  <c r="AF398" i="1"/>
  <c r="AF391" i="1"/>
  <c r="AF433" i="1"/>
  <c r="AF440" i="1"/>
  <c r="AF496" i="1"/>
  <c r="AF503" i="1"/>
  <c r="AF517" i="1"/>
  <c r="AF524" i="1"/>
  <c r="AF573" i="1"/>
  <c r="AF608" i="1"/>
  <c r="AF615" i="1"/>
  <c r="AF622" i="1"/>
  <c r="AF629" i="1"/>
  <c r="AF636" i="1"/>
  <c r="AF643" i="1"/>
  <c r="AF650" i="1"/>
  <c r="AF657" i="1"/>
  <c r="AF664" i="1"/>
  <c r="AF671" i="1"/>
  <c r="AF678" i="1"/>
  <c r="AF685" i="1"/>
  <c r="AF692" i="1"/>
  <c r="AF699" i="1"/>
  <c r="AF706" i="1"/>
  <c r="AF713" i="1"/>
  <c r="AF720" i="1"/>
  <c r="AF727" i="1"/>
  <c r="AF748" i="1"/>
  <c r="AF769" i="1"/>
  <c r="AF776" i="1"/>
  <c r="AF790" i="1"/>
  <c r="AF797" i="1"/>
  <c r="AF804" i="1"/>
  <c r="AF811" i="1"/>
  <c r="AF818" i="1"/>
  <c r="AF825" i="1"/>
  <c r="AF853" i="1"/>
  <c r="AF867" i="1"/>
  <c r="AF881" i="1"/>
  <c r="AF888" i="1"/>
  <c r="AF895" i="1"/>
  <c r="AF902" i="1"/>
  <c r="AF909" i="1"/>
  <c r="AF916" i="1"/>
  <c r="AF923" i="1"/>
  <c r="AF930" i="1"/>
  <c r="AF944" i="1"/>
  <c r="AF958" i="1"/>
  <c r="AF965" i="1"/>
  <c r="AF972" i="1"/>
  <c r="AF979" i="1"/>
  <c r="AF986" i="1"/>
  <c r="AF1000" i="1"/>
  <c r="AF1014" i="1"/>
  <c r="AF1021" i="1"/>
  <c r="AF1063" i="1"/>
  <c r="AF1070" i="1"/>
  <c r="AF1077" i="1"/>
  <c r="AF1084" i="1"/>
  <c r="AF1091" i="1"/>
  <c r="AF1098" i="1"/>
  <c r="AF1105" i="1"/>
  <c r="AF1119" i="1"/>
  <c r="AF1112" i="1"/>
  <c r="AF1126" i="1"/>
  <c r="AF1133" i="1"/>
  <c r="AF1140" i="1"/>
  <c r="AF1147" i="1"/>
  <c r="AF1154" i="1"/>
  <c r="AF1161" i="1"/>
  <c r="AF1168" i="1"/>
  <c r="AF1175" i="1"/>
  <c r="AF1182" i="1"/>
  <c r="AF1189" i="1"/>
  <c r="AF1196" i="1"/>
  <c r="AF1315" i="1"/>
  <c r="AF1322" i="1"/>
  <c r="AF1329" i="1"/>
  <c r="AF1350" i="1"/>
  <c r="AF1357" i="1"/>
  <c r="AF1497" i="1"/>
  <c r="AF1504" i="1"/>
  <c r="AF1511" i="1"/>
  <c r="AF1518" i="1"/>
  <c r="AF1525" i="1"/>
  <c r="AF1532" i="1"/>
  <c r="AF1539" i="1"/>
  <c r="AF1546" i="1"/>
  <c r="AF1553" i="1"/>
  <c r="AF1560" i="1"/>
  <c r="AF1609" i="1"/>
  <c r="AF1616" i="1"/>
  <c r="AF1623" i="1"/>
  <c r="AF1630" i="1"/>
  <c r="AF1637" i="1"/>
  <c r="AF1644" i="1"/>
  <c r="AF1651" i="1"/>
  <c r="AF1658" i="1"/>
  <c r="AF1665" i="1"/>
  <c r="AF1672" i="1"/>
  <c r="AF1679" i="1"/>
  <c r="AF1693" i="1"/>
  <c r="AF1707" i="1"/>
  <c r="AF1721" i="1"/>
  <c r="AF1728" i="1"/>
  <c r="AF1735" i="1"/>
  <c r="AF1742" i="1"/>
  <c r="AF1749" i="1"/>
  <c r="AF1756" i="1"/>
  <c r="AF1763" i="1"/>
  <c r="AF1770" i="1"/>
  <c r="AF1777" i="1"/>
  <c r="AF1784" i="1"/>
  <c r="AF1798" i="1"/>
  <c r="AF1805" i="1"/>
  <c r="AF1812" i="1"/>
  <c r="AF1826" i="1"/>
  <c r="AF1833" i="1"/>
  <c r="AF1840" i="1"/>
  <c r="AF1854" i="1"/>
  <c r="AF1861" i="1"/>
  <c r="AF1875" i="1"/>
  <c r="AF1882" i="1"/>
  <c r="AF1889" i="1"/>
  <c r="AF1896" i="1"/>
  <c r="AF1903" i="1"/>
  <c r="AF1910" i="1"/>
  <c r="AF1924" i="1"/>
  <c r="AF1931" i="1"/>
  <c r="AF1938" i="1"/>
  <c r="AF1945" i="1"/>
  <c r="AF1952" i="1"/>
  <c r="AF1959" i="1"/>
  <c r="AF1966" i="1"/>
  <c r="AF1987" i="1"/>
  <c r="AF1994" i="1"/>
  <c r="AF2001" i="1"/>
  <c r="AF2008" i="1"/>
  <c r="AF2015" i="1"/>
  <c r="AF2022" i="1"/>
  <c r="AF2029" i="1"/>
  <c r="AF2036" i="1"/>
  <c r="AF2043" i="1"/>
  <c r="AF2050" i="1"/>
  <c r="AF2057" i="1"/>
  <c r="AF2064" i="1"/>
  <c r="AF2071" i="1"/>
  <c r="AF2078" i="1"/>
  <c r="AF2085" i="1"/>
  <c r="AF2092" i="1"/>
  <c r="AF2099" i="1"/>
  <c r="AF2106" i="1"/>
  <c r="AF2113" i="1"/>
  <c r="AF2120" i="1"/>
  <c r="AF2127" i="1"/>
  <c r="AF2134" i="1"/>
  <c r="AF2141" i="1"/>
  <c r="AF2148" i="1"/>
  <c r="AF2155" i="1"/>
  <c r="AF2162" i="1"/>
  <c r="AQ13" i="1"/>
  <c r="AQ20" i="1"/>
  <c r="AQ34" i="1"/>
  <c r="AQ48" i="1"/>
  <c r="AQ55" i="1"/>
  <c r="AQ62" i="1"/>
  <c r="AQ69" i="1"/>
  <c r="AQ76" i="1"/>
  <c r="AQ83" i="1"/>
  <c r="AQ90" i="1"/>
  <c r="AQ97" i="1"/>
  <c r="AQ111" i="1"/>
  <c r="AQ118" i="1"/>
  <c r="AQ125" i="1"/>
  <c r="AQ132" i="1"/>
  <c r="AQ139" i="1"/>
  <c r="AQ146" i="1"/>
  <c r="AQ153" i="1"/>
  <c r="AQ167" i="1"/>
  <c r="AQ181" i="1"/>
  <c r="AQ188" i="1"/>
  <c r="AQ195" i="1"/>
  <c r="AQ202" i="1"/>
  <c r="AQ209" i="1"/>
  <c r="AQ216" i="1"/>
  <c r="AQ223" i="1"/>
  <c r="AQ230" i="1"/>
  <c r="AQ237" i="1"/>
  <c r="AQ244" i="1"/>
  <c r="AQ251" i="1"/>
  <c r="AQ258" i="1"/>
  <c r="AQ265" i="1"/>
  <c r="AQ272" i="1"/>
  <c r="AQ279" i="1"/>
  <c r="AQ293" i="1"/>
  <c r="AQ300" i="1"/>
  <c r="AQ307" i="1"/>
  <c r="AQ314" i="1"/>
  <c r="AQ335" i="1"/>
  <c r="AQ342" i="1"/>
  <c r="AQ349" i="1"/>
  <c r="AQ356" i="1"/>
  <c r="AQ363" i="1"/>
  <c r="AQ370" i="1"/>
  <c r="AQ377" i="1"/>
  <c r="AQ384" i="1"/>
  <c r="AQ398" i="1"/>
  <c r="AQ391" i="1"/>
  <c r="AQ433" i="1"/>
  <c r="AQ440" i="1"/>
  <c r="AQ496" i="1"/>
  <c r="AQ503" i="1"/>
  <c r="AQ517" i="1"/>
  <c r="AQ524" i="1"/>
  <c r="AQ573" i="1"/>
  <c r="AQ608" i="1"/>
  <c r="AQ615" i="1"/>
  <c r="AQ622" i="1"/>
  <c r="AQ629" i="1"/>
  <c r="AQ636" i="1"/>
  <c r="AQ643" i="1"/>
  <c r="AQ650" i="1"/>
  <c r="AQ657" i="1"/>
  <c r="AQ664" i="1"/>
  <c r="AQ671" i="1"/>
  <c r="AQ678" i="1"/>
  <c r="AQ685" i="1"/>
  <c r="AQ692" i="1"/>
  <c r="AQ699" i="1"/>
  <c r="AQ706" i="1"/>
  <c r="AQ713" i="1"/>
  <c r="AQ720" i="1"/>
  <c r="AQ727" i="1"/>
  <c r="AQ748" i="1"/>
  <c r="AQ769" i="1"/>
  <c r="AQ776" i="1"/>
  <c r="AQ790" i="1"/>
  <c r="AQ797" i="1"/>
  <c r="AQ804" i="1"/>
  <c r="AQ811" i="1"/>
  <c r="AQ818" i="1"/>
  <c r="AQ825" i="1"/>
  <c r="AQ853" i="1"/>
  <c r="AQ867" i="1"/>
  <c r="AQ881" i="1"/>
  <c r="AQ888" i="1"/>
  <c r="AQ895" i="1"/>
  <c r="AQ902" i="1"/>
  <c r="AQ909" i="1"/>
  <c r="AQ916" i="1"/>
  <c r="AQ923" i="1"/>
  <c r="AQ930" i="1"/>
  <c r="AQ944" i="1"/>
  <c r="AQ958" i="1"/>
  <c r="AQ965" i="1"/>
  <c r="AQ972" i="1"/>
  <c r="AQ979" i="1"/>
  <c r="AQ986" i="1"/>
  <c r="AQ1000" i="1"/>
  <c r="AQ1014" i="1"/>
  <c r="AQ1021" i="1"/>
  <c r="AQ1063" i="1"/>
  <c r="AQ1070" i="1"/>
  <c r="AQ1077" i="1"/>
  <c r="AQ1084" i="1"/>
  <c r="AQ1091" i="1"/>
  <c r="AQ1098" i="1"/>
  <c r="AQ1105" i="1"/>
  <c r="AQ1119" i="1"/>
  <c r="AQ1112" i="1"/>
  <c r="AQ1126" i="1"/>
  <c r="AQ1133" i="1"/>
  <c r="AQ1140" i="1"/>
  <c r="AQ1147" i="1"/>
  <c r="AQ1154" i="1"/>
  <c r="AQ1161" i="1"/>
  <c r="AQ1168" i="1"/>
  <c r="AQ1175" i="1"/>
  <c r="AQ1182" i="1"/>
  <c r="AQ1189" i="1"/>
  <c r="AQ1196" i="1"/>
  <c r="AQ1315" i="1"/>
  <c r="AQ1322" i="1"/>
  <c r="AQ1329" i="1"/>
  <c r="AQ1350" i="1"/>
  <c r="AQ1357" i="1"/>
  <c r="AQ1497" i="1"/>
  <c r="AQ1504" i="1"/>
  <c r="AQ1511" i="1"/>
  <c r="AQ1518" i="1"/>
  <c r="AQ1525" i="1"/>
  <c r="AQ1532" i="1"/>
  <c r="AQ1539" i="1"/>
  <c r="AQ1546" i="1"/>
  <c r="AQ1553" i="1"/>
  <c r="AQ1560" i="1"/>
  <c r="AQ1609" i="1"/>
  <c r="AQ1616" i="1"/>
  <c r="AQ1623" i="1"/>
  <c r="AQ1630" i="1"/>
  <c r="AQ1637" i="1"/>
  <c r="AQ1644" i="1"/>
  <c r="AQ1651" i="1"/>
  <c r="AQ1658" i="1"/>
  <c r="AQ1665" i="1"/>
  <c r="AQ1672" i="1"/>
  <c r="AQ1679" i="1"/>
  <c r="AQ1693" i="1"/>
  <c r="AQ1707" i="1"/>
  <c r="AQ1721" i="1"/>
  <c r="AQ1728" i="1"/>
  <c r="AQ1735" i="1"/>
  <c r="AQ1742" i="1"/>
  <c r="AQ1749" i="1"/>
  <c r="AQ1756" i="1"/>
  <c r="AQ1763" i="1"/>
  <c r="AQ1770" i="1"/>
  <c r="AQ1777" i="1"/>
  <c r="AQ1784" i="1"/>
  <c r="AQ1798" i="1"/>
  <c r="AQ1805" i="1"/>
  <c r="AQ1812" i="1"/>
  <c r="AQ1826" i="1"/>
  <c r="AQ1833" i="1"/>
  <c r="AQ1840" i="1"/>
  <c r="AQ1854" i="1"/>
  <c r="AQ1861" i="1"/>
  <c r="AQ1875" i="1"/>
  <c r="AQ1882" i="1"/>
  <c r="AQ1889" i="1"/>
  <c r="AQ1896" i="1"/>
  <c r="AQ1903" i="1"/>
  <c r="AQ1910" i="1"/>
  <c r="AQ1924" i="1"/>
  <c r="AQ1931" i="1"/>
  <c r="AQ1938" i="1"/>
  <c r="AQ1945" i="1"/>
  <c r="AQ1952" i="1"/>
  <c r="AQ1959" i="1"/>
  <c r="AQ1966" i="1"/>
  <c r="AQ1987" i="1"/>
  <c r="AQ1994" i="1"/>
  <c r="AQ2001" i="1"/>
  <c r="AQ2008" i="1"/>
  <c r="AQ2015" i="1"/>
  <c r="AQ2022" i="1"/>
  <c r="AQ2029" i="1"/>
  <c r="AQ2036" i="1"/>
  <c r="AQ2043" i="1"/>
  <c r="AQ2050" i="1"/>
  <c r="AQ2057" i="1"/>
  <c r="AQ2064" i="1"/>
  <c r="AQ2071" i="1"/>
  <c r="AQ2078" i="1"/>
  <c r="AQ2085" i="1"/>
  <c r="AQ2092" i="1"/>
  <c r="AQ2099" i="1"/>
  <c r="AQ2106" i="1"/>
  <c r="AQ2113" i="1"/>
  <c r="AQ2120" i="1"/>
  <c r="AQ2127" i="1"/>
  <c r="AQ2134" i="1"/>
  <c r="AQ2141" i="1"/>
  <c r="AQ2148" i="1"/>
  <c r="AQ2155" i="1"/>
  <c r="AQ2162" i="1"/>
  <c r="AP13" i="1"/>
  <c r="AP20" i="1"/>
  <c r="AP34" i="1"/>
  <c r="AP48" i="1"/>
  <c r="AP55" i="1"/>
  <c r="AP62" i="1"/>
  <c r="AP69" i="1"/>
  <c r="AP76" i="1"/>
  <c r="AP83" i="1"/>
  <c r="AP90" i="1"/>
  <c r="AP97" i="1"/>
  <c r="AP111" i="1"/>
  <c r="AP118" i="1"/>
  <c r="AP125" i="1"/>
  <c r="AP132" i="1"/>
  <c r="AP139" i="1"/>
  <c r="AP146" i="1"/>
  <c r="AP153" i="1"/>
  <c r="AP167" i="1"/>
  <c r="AP181" i="1"/>
  <c r="AP188" i="1"/>
  <c r="AP195" i="1"/>
  <c r="AP202" i="1"/>
  <c r="AP209" i="1"/>
  <c r="AP216" i="1"/>
  <c r="AP223" i="1"/>
  <c r="AP230" i="1"/>
  <c r="AP237" i="1"/>
  <c r="AP244" i="1"/>
  <c r="AP251" i="1"/>
  <c r="AP258" i="1"/>
  <c r="AP265" i="1"/>
  <c r="AP272" i="1"/>
  <c r="AP279" i="1"/>
  <c r="AP293" i="1"/>
  <c r="AP300" i="1"/>
  <c r="AP307" i="1"/>
  <c r="AP314" i="1"/>
  <c r="AP335" i="1"/>
  <c r="AP342" i="1"/>
  <c r="AP349" i="1"/>
  <c r="AP356" i="1"/>
  <c r="AP363" i="1"/>
  <c r="AP370" i="1"/>
  <c r="AP377" i="1"/>
  <c r="AP384" i="1"/>
  <c r="AP398" i="1"/>
  <c r="AP391" i="1"/>
  <c r="AP433" i="1"/>
  <c r="AP440" i="1"/>
  <c r="AP496" i="1"/>
  <c r="AP503" i="1"/>
  <c r="AP517" i="1"/>
  <c r="AP524" i="1"/>
  <c r="AP573" i="1"/>
  <c r="AP608" i="1"/>
  <c r="AP615" i="1"/>
  <c r="AP622" i="1"/>
  <c r="AP629" i="1"/>
  <c r="AP636" i="1"/>
  <c r="AP643" i="1"/>
  <c r="AP650" i="1"/>
  <c r="AP657" i="1"/>
  <c r="AP664" i="1"/>
  <c r="AP671" i="1"/>
  <c r="AP678" i="1"/>
  <c r="AP685" i="1"/>
  <c r="AP692" i="1"/>
  <c r="AP699" i="1"/>
  <c r="AP706" i="1"/>
  <c r="AP713" i="1"/>
  <c r="AP720" i="1"/>
  <c r="AP727" i="1"/>
  <c r="AP748" i="1"/>
  <c r="AP769" i="1"/>
  <c r="AP776" i="1"/>
  <c r="AP790" i="1"/>
  <c r="AP797" i="1"/>
  <c r="AP804" i="1"/>
  <c r="AP811" i="1"/>
  <c r="AP818" i="1"/>
  <c r="AP825" i="1"/>
  <c r="AP853" i="1"/>
  <c r="AP867" i="1"/>
  <c r="AP881" i="1"/>
  <c r="AP888" i="1"/>
  <c r="AP895" i="1"/>
  <c r="AP902" i="1"/>
  <c r="AP909" i="1"/>
  <c r="AP916" i="1"/>
  <c r="AP923" i="1"/>
  <c r="AP930" i="1"/>
  <c r="AP944" i="1"/>
  <c r="AP958" i="1"/>
  <c r="AP965" i="1"/>
  <c r="AP972" i="1"/>
  <c r="AP979" i="1"/>
  <c r="AP986" i="1"/>
  <c r="AP1000" i="1"/>
  <c r="AP1014" i="1"/>
  <c r="AP1021" i="1"/>
  <c r="AP1063" i="1"/>
  <c r="AP1070" i="1"/>
  <c r="AP1077" i="1"/>
  <c r="AP1084" i="1"/>
  <c r="AP1091" i="1"/>
  <c r="AP1098" i="1"/>
  <c r="AP1105" i="1"/>
  <c r="AP1119" i="1"/>
  <c r="AP1112" i="1"/>
  <c r="AP1126" i="1"/>
  <c r="AP1133" i="1"/>
  <c r="AP1140" i="1"/>
  <c r="AP1147" i="1"/>
  <c r="AP1154" i="1"/>
  <c r="AP1161" i="1"/>
  <c r="AP1168" i="1"/>
  <c r="AP1175" i="1"/>
  <c r="AP1182" i="1"/>
  <c r="AP1189" i="1"/>
  <c r="AP1196" i="1"/>
  <c r="AP1315" i="1"/>
  <c r="AP1322" i="1"/>
  <c r="AP1329" i="1"/>
  <c r="AP1350" i="1"/>
  <c r="AP1357" i="1"/>
  <c r="AP1497" i="1"/>
  <c r="AP1504" i="1"/>
  <c r="AP1511" i="1"/>
  <c r="AP1518" i="1"/>
  <c r="AP1525" i="1"/>
  <c r="AP1532" i="1"/>
  <c r="AP1539" i="1"/>
  <c r="AP1546" i="1"/>
  <c r="AP1553" i="1"/>
  <c r="AP1560" i="1"/>
  <c r="AP1609" i="1"/>
  <c r="AP1616" i="1"/>
  <c r="AP1623" i="1"/>
  <c r="AP1630" i="1"/>
  <c r="AP1637" i="1"/>
  <c r="AP1644" i="1"/>
  <c r="AP1651" i="1"/>
  <c r="AP1658" i="1"/>
  <c r="AP1665" i="1"/>
  <c r="AP1672" i="1"/>
  <c r="AP1679" i="1"/>
  <c r="AP1693" i="1"/>
  <c r="AP1707" i="1"/>
  <c r="AP1721" i="1"/>
  <c r="AP1728" i="1"/>
  <c r="AP1735" i="1"/>
  <c r="AP1742" i="1"/>
  <c r="AP1749" i="1"/>
  <c r="AP1756" i="1"/>
  <c r="AP1763" i="1"/>
  <c r="AP1770" i="1"/>
  <c r="AP1777" i="1"/>
  <c r="AP1784" i="1"/>
  <c r="AP1798" i="1"/>
  <c r="AP1805" i="1"/>
  <c r="AP1812" i="1"/>
  <c r="AP1826" i="1"/>
  <c r="AP1833" i="1"/>
  <c r="AP1840" i="1"/>
  <c r="AP1854" i="1"/>
  <c r="AP1861" i="1"/>
  <c r="AP1875" i="1"/>
  <c r="AP1882" i="1"/>
  <c r="AP1889" i="1"/>
  <c r="AP1896" i="1"/>
  <c r="AP1903" i="1"/>
  <c r="AP1910" i="1"/>
  <c r="AP1924" i="1"/>
  <c r="AP1931" i="1"/>
  <c r="AP1938" i="1"/>
  <c r="AP1945" i="1"/>
  <c r="AP1952" i="1"/>
  <c r="AP1959" i="1"/>
  <c r="AP1966" i="1"/>
  <c r="AP1987" i="1"/>
  <c r="AP1994" i="1"/>
  <c r="AP2001" i="1"/>
  <c r="AP2008" i="1"/>
  <c r="AP2015" i="1"/>
  <c r="AP2022" i="1"/>
  <c r="AP2029" i="1"/>
  <c r="AP2036" i="1"/>
  <c r="AP2043" i="1"/>
  <c r="AP2050" i="1"/>
  <c r="AP2057" i="1"/>
  <c r="AP2064" i="1"/>
  <c r="AP2071" i="1"/>
  <c r="AP2078" i="1"/>
  <c r="AP2085" i="1"/>
  <c r="AP2092" i="1"/>
  <c r="AP2099" i="1"/>
  <c r="AP2106" i="1"/>
  <c r="AP2113" i="1"/>
  <c r="AP2120" i="1"/>
  <c r="AP2127" i="1"/>
  <c r="AP2134" i="1"/>
  <c r="AP2141" i="1"/>
  <c r="AP2148" i="1"/>
  <c r="AP2155" i="1"/>
  <c r="AP2162" i="1"/>
  <c r="AO13" i="1"/>
  <c r="AO20" i="1"/>
  <c r="AO34" i="1"/>
  <c r="AO48" i="1"/>
  <c r="AO55" i="1"/>
  <c r="AO62" i="1"/>
  <c r="AO69" i="1"/>
  <c r="AO76" i="1"/>
  <c r="AO83" i="1"/>
  <c r="AO90" i="1"/>
  <c r="AO97" i="1"/>
  <c r="AO111" i="1"/>
  <c r="AO118" i="1"/>
  <c r="AO125" i="1"/>
  <c r="AO132" i="1"/>
  <c r="AO139" i="1"/>
  <c r="AO146" i="1"/>
  <c r="AO153" i="1"/>
  <c r="AO167" i="1"/>
  <c r="AO181" i="1"/>
  <c r="AO188" i="1"/>
  <c r="AO195" i="1"/>
  <c r="AO202" i="1"/>
  <c r="AO209" i="1"/>
  <c r="AO216" i="1"/>
  <c r="AO223" i="1"/>
  <c r="AO230" i="1"/>
  <c r="AO237" i="1"/>
  <c r="AO244" i="1"/>
  <c r="AO251" i="1"/>
  <c r="AO258" i="1"/>
  <c r="AO265" i="1"/>
  <c r="AO272" i="1"/>
  <c r="AO279" i="1"/>
  <c r="AO293" i="1"/>
  <c r="AO300" i="1"/>
  <c r="AO307" i="1"/>
  <c r="AO314" i="1"/>
  <c r="AO335" i="1"/>
  <c r="AO342" i="1"/>
  <c r="AO349" i="1"/>
  <c r="AO356" i="1"/>
  <c r="AO363" i="1"/>
  <c r="AO370" i="1"/>
  <c r="AO377" i="1"/>
  <c r="AO384" i="1"/>
  <c r="AO398" i="1"/>
  <c r="AO391" i="1"/>
  <c r="AO433" i="1"/>
  <c r="AO440" i="1"/>
  <c r="AO496" i="1"/>
  <c r="AO503" i="1"/>
  <c r="AO517" i="1"/>
  <c r="AO524" i="1"/>
  <c r="AO573" i="1"/>
  <c r="AO608" i="1"/>
  <c r="AO615" i="1"/>
  <c r="AO622" i="1"/>
  <c r="AO629" i="1"/>
  <c r="AO636" i="1"/>
  <c r="AO643" i="1"/>
  <c r="AO650" i="1"/>
  <c r="AO657" i="1"/>
  <c r="AO664" i="1"/>
  <c r="AO671" i="1"/>
  <c r="AO678" i="1"/>
  <c r="AO685" i="1"/>
  <c r="AO692" i="1"/>
  <c r="AO699" i="1"/>
  <c r="AO706" i="1"/>
  <c r="AO713" i="1"/>
  <c r="AO720" i="1"/>
  <c r="AO727" i="1"/>
  <c r="AO748" i="1"/>
  <c r="AO769" i="1"/>
  <c r="AO776" i="1"/>
  <c r="AO790" i="1"/>
  <c r="AO797" i="1"/>
  <c r="AO804" i="1"/>
  <c r="AO811" i="1"/>
  <c r="AO818" i="1"/>
  <c r="AO825" i="1"/>
  <c r="AO853" i="1"/>
  <c r="AO867" i="1"/>
  <c r="AO881" i="1"/>
  <c r="AO888" i="1"/>
  <c r="AO895" i="1"/>
  <c r="AO902" i="1"/>
  <c r="AO909" i="1"/>
  <c r="AO916" i="1"/>
  <c r="AO923" i="1"/>
  <c r="AO930" i="1"/>
  <c r="AO944" i="1"/>
  <c r="AO958" i="1"/>
  <c r="AO965" i="1"/>
  <c r="AO972" i="1"/>
  <c r="AO979" i="1"/>
  <c r="AO986" i="1"/>
  <c r="AO1000" i="1"/>
  <c r="AO1014" i="1"/>
  <c r="AO1021" i="1"/>
  <c r="AO1063" i="1"/>
  <c r="AO1070" i="1"/>
  <c r="AO1077" i="1"/>
  <c r="AO1084" i="1"/>
  <c r="AO1091" i="1"/>
  <c r="AO1098" i="1"/>
  <c r="AO1105" i="1"/>
  <c r="AO1119" i="1"/>
  <c r="AO1112" i="1"/>
  <c r="AO1126" i="1"/>
  <c r="AO1133" i="1"/>
  <c r="AO1140" i="1"/>
  <c r="AO1147" i="1"/>
  <c r="AO1154" i="1"/>
  <c r="AO1161" i="1"/>
  <c r="AO1168" i="1"/>
  <c r="AO1175" i="1"/>
  <c r="AO1182" i="1"/>
  <c r="AO1189" i="1"/>
  <c r="AO1196" i="1"/>
  <c r="AO1315" i="1"/>
  <c r="AO1322" i="1"/>
  <c r="AO1329" i="1"/>
  <c r="AO1350" i="1"/>
  <c r="AO1357" i="1"/>
  <c r="AO1497" i="1"/>
  <c r="AO1504" i="1"/>
  <c r="AO1511" i="1"/>
  <c r="AO1518" i="1"/>
  <c r="AO1525" i="1"/>
  <c r="AO1532" i="1"/>
  <c r="AO1539" i="1"/>
  <c r="AO1546" i="1"/>
  <c r="AO1553" i="1"/>
  <c r="AO1560" i="1"/>
  <c r="AO1609" i="1"/>
  <c r="AO1616" i="1"/>
  <c r="AO1623" i="1"/>
  <c r="AO1630" i="1"/>
  <c r="AO1637" i="1"/>
  <c r="AO1644" i="1"/>
  <c r="AO1651" i="1"/>
  <c r="AO1658" i="1"/>
  <c r="AO1665" i="1"/>
  <c r="AO1672" i="1"/>
  <c r="AO1679" i="1"/>
  <c r="AO1693" i="1"/>
  <c r="AO1707" i="1"/>
  <c r="AO1721" i="1"/>
  <c r="AO1728" i="1"/>
  <c r="AO1735" i="1"/>
  <c r="AO1742" i="1"/>
  <c r="AO1749" i="1"/>
  <c r="AO1756" i="1"/>
  <c r="AO1763" i="1"/>
  <c r="AO1770" i="1"/>
  <c r="AO1777" i="1"/>
  <c r="AO1784" i="1"/>
  <c r="AO1798" i="1"/>
  <c r="AO1805" i="1"/>
  <c r="AO1812" i="1"/>
  <c r="AO1826" i="1"/>
  <c r="AO1833" i="1"/>
  <c r="AO1840" i="1"/>
  <c r="AO1854" i="1"/>
  <c r="AO1861" i="1"/>
  <c r="AO1875" i="1"/>
  <c r="AO1882" i="1"/>
  <c r="AO1889" i="1"/>
  <c r="AO1896" i="1"/>
  <c r="AO1903" i="1"/>
  <c r="AO1910" i="1"/>
  <c r="AO1924" i="1"/>
  <c r="AO1931" i="1"/>
  <c r="AO1938" i="1"/>
  <c r="AO1945" i="1"/>
  <c r="AO1952" i="1"/>
  <c r="AO1959" i="1"/>
  <c r="AO1966" i="1"/>
  <c r="AO1987" i="1"/>
  <c r="AO1994" i="1"/>
  <c r="AO2001" i="1"/>
  <c r="AO2008" i="1"/>
  <c r="AO2015" i="1"/>
  <c r="AO2022" i="1"/>
  <c r="AO2029" i="1"/>
  <c r="AO2036" i="1"/>
  <c r="AO2043" i="1"/>
  <c r="AO2050" i="1"/>
  <c r="AO2057" i="1"/>
  <c r="AO2064" i="1"/>
  <c r="AO2071" i="1"/>
  <c r="AO2078" i="1"/>
  <c r="AO2085" i="1"/>
  <c r="AO2092" i="1"/>
  <c r="AO2099" i="1"/>
  <c r="AO2106" i="1"/>
  <c r="AO2113" i="1"/>
  <c r="AO2120" i="1"/>
  <c r="AO2127" i="1"/>
  <c r="AO2134" i="1"/>
  <c r="AO2141" i="1"/>
  <c r="AO2148" i="1"/>
  <c r="AO2155" i="1"/>
  <c r="AO2162" i="1"/>
  <c r="AM13" i="1"/>
  <c r="AM20" i="1"/>
  <c r="AM34" i="1"/>
  <c r="AM48" i="1"/>
  <c r="AM55" i="1"/>
  <c r="AM62" i="1"/>
  <c r="AM69" i="1"/>
  <c r="AM76" i="1"/>
  <c r="AM83" i="1"/>
  <c r="AM90" i="1"/>
  <c r="AM97" i="1"/>
  <c r="AM111" i="1"/>
  <c r="AM118" i="1"/>
  <c r="AM125" i="1"/>
  <c r="AM132" i="1"/>
  <c r="AM139" i="1"/>
  <c r="AM146" i="1"/>
  <c r="AM153" i="1"/>
  <c r="AM167" i="1"/>
  <c r="AM181" i="1"/>
  <c r="AM188" i="1"/>
  <c r="AM195" i="1"/>
  <c r="AM202" i="1"/>
  <c r="AM209" i="1"/>
  <c r="AM216" i="1"/>
  <c r="AM223" i="1"/>
  <c r="AM230" i="1"/>
  <c r="AM237" i="1"/>
  <c r="AM244" i="1"/>
  <c r="AM251" i="1"/>
  <c r="AM258" i="1"/>
  <c r="AM265" i="1"/>
  <c r="AM272" i="1"/>
  <c r="AM279" i="1"/>
  <c r="AM293" i="1"/>
  <c r="AM300" i="1"/>
  <c r="AM307" i="1"/>
  <c r="AM314" i="1"/>
  <c r="AM335" i="1"/>
  <c r="AM342" i="1"/>
  <c r="AM349" i="1"/>
  <c r="AM356" i="1"/>
  <c r="AM363" i="1"/>
  <c r="AM370" i="1"/>
  <c r="AM377" i="1"/>
  <c r="AM384" i="1"/>
  <c r="AM398" i="1"/>
  <c r="AM391" i="1"/>
  <c r="AM433" i="1"/>
  <c r="AM440" i="1"/>
  <c r="AM496" i="1"/>
  <c r="AM503" i="1"/>
  <c r="AM517" i="1"/>
  <c r="AM524" i="1"/>
  <c r="AM573" i="1"/>
  <c r="AM608" i="1"/>
  <c r="AM615" i="1"/>
  <c r="AM622" i="1"/>
  <c r="AM629" i="1"/>
  <c r="AM636" i="1"/>
  <c r="AM643" i="1"/>
  <c r="AM650" i="1"/>
  <c r="AM657" i="1"/>
  <c r="AM664" i="1"/>
  <c r="AM671" i="1"/>
  <c r="AM678" i="1"/>
  <c r="AM685" i="1"/>
  <c r="AM692" i="1"/>
  <c r="AM699" i="1"/>
  <c r="AM706" i="1"/>
  <c r="AM713" i="1"/>
  <c r="AM720" i="1"/>
  <c r="AM727" i="1"/>
  <c r="AM748" i="1"/>
  <c r="AM769" i="1"/>
  <c r="AM776" i="1"/>
  <c r="AM790" i="1"/>
  <c r="AM797" i="1"/>
  <c r="AM804" i="1"/>
  <c r="AM811" i="1"/>
  <c r="AM818" i="1"/>
  <c r="AM825" i="1"/>
  <c r="AM853" i="1"/>
  <c r="AM867" i="1"/>
  <c r="AM881" i="1"/>
  <c r="AM888" i="1"/>
  <c r="AM895" i="1"/>
  <c r="AM902" i="1"/>
  <c r="AM909" i="1"/>
  <c r="AM916" i="1"/>
  <c r="AM923" i="1"/>
  <c r="AM930" i="1"/>
  <c r="AM944" i="1"/>
  <c r="AM958" i="1"/>
  <c r="AM965" i="1"/>
  <c r="AM972" i="1"/>
  <c r="AM979" i="1"/>
  <c r="AM986" i="1"/>
  <c r="AM1000" i="1"/>
  <c r="AM1014" i="1"/>
  <c r="AM1021" i="1"/>
  <c r="AM1063" i="1"/>
  <c r="AM1070" i="1"/>
  <c r="AM1077" i="1"/>
  <c r="AM1084" i="1"/>
  <c r="AM1091" i="1"/>
  <c r="AM1098" i="1"/>
  <c r="AM1105" i="1"/>
  <c r="AM1119" i="1"/>
  <c r="AM1112" i="1"/>
  <c r="AM1126" i="1"/>
  <c r="AM1133" i="1"/>
  <c r="AM1140" i="1"/>
  <c r="AM1147" i="1"/>
  <c r="AM1154" i="1"/>
  <c r="AM1161" i="1"/>
  <c r="AM1168" i="1"/>
  <c r="AM1175" i="1"/>
  <c r="AM1182" i="1"/>
  <c r="AM1189" i="1"/>
  <c r="AM1196" i="1"/>
  <c r="AM1315" i="1"/>
  <c r="AM1322" i="1"/>
  <c r="AM1329" i="1"/>
  <c r="AM1350" i="1"/>
  <c r="AM1357" i="1"/>
  <c r="AM1497" i="1"/>
  <c r="AM1504" i="1"/>
  <c r="AM1511" i="1"/>
  <c r="AM1518" i="1"/>
  <c r="AM1525" i="1"/>
  <c r="AM1532" i="1"/>
  <c r="AM1539" i="1"/>
  <c r="AM1546" i="1"/>
  <c r="AM1553" i="1"/>
  <c r="AM1560" i="1"/>
  <c r="AM1609" i="1"/>
  <c r="AM1616" i="1"/>
  <c r="AM1623" i="1"/>
  <c r="AM1630" i="1"/>
  <c r="AM1637" i="1"/>
  <c r="AM1644" i="1"/>
  <c r="AM1651" i="1"/>
  <c r="AM1658" i="1"/>
  <c r="AM1665" i="1"/>
  <c r="AM1672" i="1"/>
  <c r="AM1679" i="1"/>
  <c r="AM1693" i="1"/>
  <c r="AM1707" i="1"/>
  <c r="AM1721" i="1"/>
  <c r="AM1728" i="1"/>
  <c r="AM1735" i="1"/>
  <c r="AM1742" i="1"/>
  <c r="AM1749" i="1"/>
  <c r="AM1756" i="1"/>
  <c r="AM1763" i="1"/>
  <c r="AM1770" i="1"/>
  <c r="AM1777" i="1"/>
  <c r="AM1784" i="1"/>
  <c r="AM1798" i="1"/>
  <c r="AM1805" i="1"/>
  <c r="AM1812" i="1"/>
  <c r="AM1826" i="1"/>
  <c r="AM1833" i="1"/>
  <c r="AM1840" i="1"/>
  <c r="AM1854" i="1"/>
  <c r="AM1861" i="1"/>
  <c r="AM1875" i="1"/>
  <c r="AM1882" i="1"/>
  <c r="AM1889" i="1"/>
  <c r="AM1896" i="1"/>
  <c r="AM1903" i="1"/>
  <c r="AM1910" i="1"/>
  <c r="AM1924" i="1"/>
  <c r="AM1931" i="1"/>
  <c r="AM1938" i="1"/>
  <c r="AM1945" i="1"/>
  <c r="AM1952" i="1"/>
  <c r="AM1959" i="1"/>
  <c r="AM1966" i="1"/>
  <c r="AM1987" i="1"/>
  <c r="AM1994" i="1"/>
  <c r="AM2001" i="1"/>
  <c r="AM2008" i="1"/>
  <c r="AM2015" i="1"/>
  <c r="AM2022" i="1"/>
  <c r="AM2029" i="1"/>
  <c r="AM2036" i="1"/>
  <c r="AM2043" i="1"/>
  <c r="AM2050" i="1"/>
  <c r="AM2057" i="1"/>
  <c r="AM2064" i="1"/>
  <c r="AM2071" i="1"/>
  <c r="AM2078" i="1"/>
  <c r="AM2085" i="1"/>
  <c r="AM2092" i="1"/>
  <c r="AM2099" i="1"/>
  <c r="AM2106" i="1"/>
  <c r="AM2113" i="1"/>
  <c r="AM2120" i="1"/>
  <c r="AM2127" i="1"/>
  <c r="AM2134" i="1"/>
  <c r="AM2141" i="1"/>
  <c r="AM2148" i="1"/>
  <c r="AM2155" i="1"/>
  <c r="AM2162" i="1"/>
  <c r="AL13" i="1"/>
  <c r="AL20" i="1"/>
  <c r="AL34" i="1"/>
  <c r="AL48" i="1"/>
  <c r="AL55" i="1"/>
  <c r="AL62" i="1"/>
  <c r="AL69" i="1"/>
  <c r="AL76" i="1"/>
  <c r="AL83" i="1"/>
  <c r="AL90" i="1"/>
  <c r="AL97" i="1"/>
  <c r="AL111" i="1"/>
  <c r="AL118" i="1"/>
  <c r="AL125" i="1"/>
  <c r="AL132" i="1"/>
  <c r="AL139" i="1"/>
  <c r="AL146" i="1"/>
  <c r="AL153" i="1"/>
  <c r="AL167" i="1"/>
  <c r="AL181" i="1"/>
  <c r="AL188" i="1"/>
  <c r="AL195" i="1"/>
  <c r="AL202" i="1"/>
  <c r="AL209" i="1"/>
  <c r="AL216" i="1"/>
  <c r="AL223" i="1"/>
  <c r="AL230" i="1"/>
  <c r="AL237" i="1"/>
  <c r="AL244" i="1"/>
  <c r="AL251" i="1"/>
  <c r="AL258" i="1"/>
  <c r="AL265" i="1"/>
  <c r="AL272" i="1"/>
  <c r="AL279" i="1"/>
  <c r="AL293" i="1"/>
  <c r="AL300" i="1"/>
  <c r="AL307" i="1"/>
  <c r="AL314" i="1"/>
  <c r="AL335" i="1"/>
  <c r="AL342" i="1"/>
  <c r="AL349" i="1"/>
  <c r="AL356" i="1"/>
  <c r="AL363" i="1"/>
  <c r="AL370" i="1"/>
  <c r="AL377" i="1"/>
  <c r="AL384" i="1"/>
  <c r="AL398" i="1"/>
  <c r="AL391" i="1"/>
  <c r="AL433" i="1"/>
  <c r="AL440" i="1"/>
  <c r="AL496" i="1"/>
  <c r="AL503" i="1"/>
  <c r="AL517" i="1"/>
  <c r="AL524" i="1"/>
  <c r="AL573" i="1"/>
  <c r="AL608" i="1"/>
  <c r="AL615" i="1"/>
  <c r="AL622" i="1"/>
  <c r="AL629" i="1"/>
  <c r="AL636" i="1"/>
  <c r="AL643" i="1"/>
  <c r="AL650" i="1"/>
  <c r="AL657" i="1"/>
  <c r="AL664" i="1"/>
  <c r="AL671" i="1"/>
  <c r="AL678" i="1"/>
  <c r="AL685" i="1"/>
  <c r="AL692" i="1"/>
  <c r="AL699" i="1"/>
  <c r="AL706" i="1"/>
  <c r="AL713" i="1"/>
  <c r="AL720" i="1"/>
  <c r="AL727" i="1"/>
  <c r="AL748" i="1"/>
  <c r="AL769" i="1"/>
  <c r="AL776" i="1"/>
  <c r="AL790" i="1"/>
  <c r="AL797" i="1"/>
  <c r="AL804" i="1"/>
  <c r="AL811" i="1"/>
  <c r="AL818" i="1"/>
  <c r="AL825" i="1"/>
  <c r="AL853" i="1"/>
  <c r="AL867" i="1"/>
  <c r="AL881" i="1"/>
  <c r="AL888" i="1"/>
  <c r="AL895" i="1"/>
  <c r="AL902" i="1"/>
  <c r="AL909" i="1"/>
  <c r="AL916" i="1"/>
  <c r="AL923" i="1"/>
  <c r="AL930" i="1"/>
  <c r="AL944" i="1"/>
  <c r="AL958" i="1"/>
  <c r="AL965" i="1"/>
  <c r="AL972" i="1"/>
  <c r="AL979" i="1"/>
  <c r="AL986" i="1"/>
  <c r="AL1000" i="1"/>
  <c r="AL1014" i="1"/>
  <c r="AL1021" i="1"/>
  <c r="AL1063" i="1"/>
  <c r="AL1070" i="1"/>
  <c r="AL1077" i="1"/>
  <c r="AL1084" i="1"/>
  <c r="AL1091" i="1"/>
  <c r="AL1098" i="1"/>
  <c r="AL1105" i="1"/>
  <c r="AL1119" i="1"/>
  <c r="AL1112" i="1"/>
  <c r="AL1126" i="1"/>
  <c r="AL1133" i="1"/>
  <c r="AL1140" i="1"/>
  <c r="AL1147" i="1"/>
  <c r="AL1154" i="1"/>
  <c r="AL1161" i="1"/>
  <c r="AL1168" i="1"/>
  <c r="AL1175" i="1"/>
  <c r="AL1182" i="1"/>
  <c r="AL1189" i="1"/>
  <c r="AL1196" i="1"/>
  <c r="AL1315" i="1"/>
  <c r="AL1322" i="1"/>
  <c r="AL1329" i="1"/>
  <c r="AL1350" i="1"/>
  <c r="AL1357" i="1"/>
  <c r="AL1497" i="1"/>
  <c r="AL1504" i="1"/>
  <c r="AL1511" i="1"/>
  <c r="AL1518" i="1"/>
  <c r="AL1525" i="1"/>
  <c r="AL1532" i="1"/>
  <c r="AL1539" i="1"/>
  <c r="AL1546" i="1"/>
  <c r="AL1553" i="1"/>
  <c r="AL1560" i="1"/>
  <c r="AL1609" i="1"/>
  <c r="AL1616" i="1"/>
  <c r="AL1623" i="1"/>
  <c r="AL1630" i="1"/>
  <c r="AL1637" i="1"/>
  <c r="AL1644" i="1"/>
  <c r="AL1651" i="1"/>
  <c r="AL1658" i="1"/>
  <c r="AL1665" i="1"/>
  <c r="AL1672" i="1"/>
  <c r="AL1679" i="1"/>
  <c r="AL1693" i="1"/>
  <c r="AL1707" i="1"/>
  <c r="AL1721" i="1"/>
  <c r="AL1728" i="1"/>
  <c r="AL1735" i="1"/>
  <c r="AL1742" i="1"/>
  <c r="AL1749" i="1"/>
  <c r="AL1756" i="1"/>
  <c r="AL1763" i="1"/>
  <c r="AL1770" i="1"/>
  <c r="AL1777" i="1"/>
  <c r="AL1784" i="1"/>
  <c r="AL1798" i="1"/>
  <c r="AL1805" i="1"/>
  <c r="AL1812" i="1"/>
  <c r="AL1826" i="1"/>
  <c r="AL1833" i="1"/>
  <c r="AL1840" i="1"/>
  <c r="AL1854" i="1"/>
  <c r="AL1861" i="1"/>
  <c r="AL1875" i="1"/>
  <c r="AL1882" i="1"/>
  <c r="AL1889" i="1"/>
  <c r="AL1896" i="1"/>
  <c r="AL1903" i="1"/>
  <c r="AL1910" i="1"/>
  <c r="AL1924" i="1"/>
  <c r="AL1931" i="1"/>
  <c r="AL1938" i="1"/>
  <c r="AL1945" i="1"/>
  <c r="AL1952" i="1"/>
  <c r="AL1959" i="1"/>
  <c r="AL1966" i="1"/>
  <c r="AL1987" i="1"/>
  <c r="AL1994" i="1"/>
  <c r="AL2001" i="1"/>
  <c r="AL2008" i="1"/>
  <c r="AL2015" i="1"/>
  <c r="AL2022" i="1"/>
  <c r="AL2029" i="1"/>
  <c r="AL2036" i="1"/>
  <c r="AL2043" i="1"/>
  <c r="AL2050" i="1"/>
  <c r="AL2057" i="1"/>
  <c r="AL2064" i="1"/>
  <c r="AL2071" i="1"/>
  <c r="AL2078" i="1"/>
  <c r="AL2085" i="1"/>
  <c r="AL2092" i="1"/>
  <c r="AL2099" i="1"/>
  <c r="AL2106" i="1"/>
  <c r="AL2113" i="1"/>
  <c r="AL2120" i="1"/>
  <c r="AL2127" i="1"/>
  <c r="AL2134" i="1"/>
  <c r="AL2141" i="1"/>
  <c r="AL2148" i="1"/>
  <c r="AL2155" i="1"/>
  <c r="AL2162" i="1"/>
  <c r="W12" i="1"/>
  <c r="W19" i="1"/>
  <c r="W33" i="1"/>
  <c r="W47" i="1"/>
  <c r="W54" i="1"/>
  <c r="W61" i="1"/>
  <c r="W68" i="1"/>
  <c r="W75" i="1"/>
  <c r="W82" i="1"/>
  <c r="W89" i="1"/>
  <c r="W96" i="1"/>
  <c r="W110" i="1"/>
  <c r="W117" i="1"/>
  <c r="W124" i="1"/>
  <c r="W131" i="1"/>
  <c r="W138" i="1"/>
  <c r="W145" i="1"/>
  <c r="W152" i="1"/>
  <c r="W166" i="1"/>
  <c r="W180" i="1"/>
  <c r="W187" i="1"/>
  <c r="W194" i="1"/>
  <c r="W201" i="1"/>
  <c r="W208" i="1"/>
  <c r="W215" i="1"/>
  <c r="W222" i="1"/>
  <c r="W229" i="1"/>
  <c r="W236" i="1"/>
  <c r="W243" i="1"/>
  <c r="W250" i="1"/>
  <c r="W257" i="1"/>
  <c r="W264" i="1"/>
  <c r="W271" i="1"/>
  <c r="W278" i="1"/>
  <c r="W292" i="1"/>
  <c r="W299" i="1"/>
  <c r="W306" i="1"/>
  <c r="W313" i="1"/>
  <c r="W334" i="1"/>
  <c r="W341" i="1"/>
  <c r="W348" i="1"/>
  <c r="W355" i="1"/>
  <c r="W362" i="1"/>
  <c r="W369" i="1"/>
  <c r="W376" i="1"/>
  <c r="W383" i="1"/>
  <c r="W397" i="1"/>
  <c r="W390" i="1"/>
  <c r="W432" i="1"/>
  <c r="W439" i="1"/>
  <c r="W495" i="1"/>
  <c r="W502" i="1"/>
  <c r="W516" i="1"/>
  <c r="W523" i="1"/>
  <c r="W572" i="1"/>
  <c r="W607" i="1"/>
  <c r="W614" i="1"/>
  <c r="W621" i="1"/>
  <c r="W628" i="1"/>
  <c r="W635" i="1"/>
  <c r="W642" i="1"/>
  <c r="W649" i="1"/>
  <c r="W656" i="1"/>
  <c r="W663" i="1"/>
  <c r="W670" i="1"/>
  <c r="W677" i="1"/>
  <c r="W684" i="1"/>
  <c r="W691" i="1"/>
  <c r="W698" i="1"/>
  <c r="W705" i="1"/>
  <c r="W712" i="1"/>
  <c r="W719" i="1"/>
  <c r="W726" i="1"/>
  <c r="W747" i="1"/>
  <c r="W768" i="1"/>
  <c r="W775" i="1"/>
  <c r="W789" i="1"/>
  <c r="W796" i="1"/>
  <c r="W803" i="1"/>
  <c r="W810" i="1"/>
  <c r="W817" i="1"/>
  <c r="W824" i="1"/>
  <c r="W852" i="1"/>
  <c r="W866" i="1"/>
  <c r="W880" i="1"/>
  <c r="W887" i="1"/>
  <c r="W894" i="1"/>
  <c r="W901" i="1"/>
  <c r="W908" i="1"/>
  <c r="W915" i="1"/>
  <c r="W922" i="1"/>
  <c r="W929" i="1"/>
  <c r="W943" i="1"/>
  <c r="W957" i="1"/>
  <c r="W964" i="1"/>
  <c r="W971" i="1"/>
  <c r="W978" i="1"/>
  <c r="W985" i="1"/>
  <c r="W999" i="1"/>
  <c r="W1013" i="1"/>
  <c r="W1020" i="1"/>
  <c r="W1062" i="1"/>
  <c r="W1069" i="1"/>
  <c r="W1076" i="1"/>
  <c r="W1083" i="1"/>
  <c r="W1090" i="1"/>
  <c r="W1097" i="1"/>
  <c r="W1104" i="1"/>
  <c r="W1118" i="1"/>
  <c r="W1111" i="1"/>
  <c r="W1125" i="1"/>
  <c r="W1132" i="1"/>
  <c r="W1139" i="1"/>
  <c r="W1146" i="1"/>
  <c r="W1153" i="1"/>
  <c r="W1160" i="1"/>
  <c r="W1167" i="1"/>
  <c r="W1174" i="1"/>
  <c r="W1181" i="1"/>
  <c r="W1188" i="1"/>
  <c r="W1195" i="1"/>
  <c r="W1314" i="1"/>
  <c r="W1321" i="1"/>
  <c r="W1328" i="1"/>
  <c r="W1349" i="1"/>
  <c r="W1356" i="1"/>
  <c r="W1496" i="1"/>
  <c r="W1503" i="1"/>
  <c r="W1510" i="1"/>
  <c r="W1517" i="1"/>
  <c r="W1524" i="1"/>
  <c r="W1531" i="1"/>
  <c r="W1538" i="1"/>
  <c r="W1545" i="1"/>
  <c r="W1552" i="1"/>
  <c r="W1559" i="1"/>
  <c r="W1608" i="1"/>
  <c r="W1615" i="1"/>
  <c r="W1622" i="1"/>
  <c r="W1629" i="1"/>
  <c r="W1636" i="1"/>
  <c r="W1643" i="1"/>
  <c r="W1650" i="1"/>
  <c r="W1657" i="1"/>
  <c r="W1664" i="1"/>
  <c r="W1671" i="1"/>
  <c r="W1678" i="1"/>
  <c r="W1692" i="1"/>
  <c r="W1706" i="1"/>
  <c r="W1720" i="1"/>
  <c r="W1727" i="1"/>
  <c r="W1734" i="1"/>
  <c r="W1741" i="1"/>
  <c r="W1748" i="1"/>
  <c r="W1755" i="1"/>
  <c r="W1762" i="1"/>
  <c r="W1769" i="1"/>
  <c r="W1776" i="1"/>
  <c r="W1783" i="1"/>
  <c r="W1797" i="1"/>
  <c r="W1804" i="1"/>
  <c r="W1811" i="1"/>
  <c r="W1825" i="1"/>
  <c r="W1832" i="1"/>
  <c r="W1839" i="1"/>
  <c r="W1853" i="1"/>
  <c r="W1860" i="1"/>
  <c r="W1874" i="1"/>
  <c r="W1881" i="1"/>
  <c r="W1888" i="1"/>
  <c r="W1895" i="1"/>
  <c r="W1902" i="1"/>
  <c r="W1909" i="1"/>
  <c r="W1923" i="1"/>
  <c r="W1930" i="1"/>
  <c r="W1937" i="1"/>
  <c r="W1944" i="1"/>
  <c r="W1951" i="1"/>
  <c r="W1958" i="1"/>
  <c r="W1965" i="1"/>
  <c r="W1986" i="1"/>
  <c r="W1993" i="1"/>
  <c r="W2000" i="1"/>
  <c r="W2007" i="1"/>
  <c r="W2014" i="1"/>
  <c r="W2021" i="1"/>
  <c r="W2028" i="1"/>
  <c r="W2035" i="1"/>
  <c r="W2042" i="1"/>
  <c r="W2049" i="1"/>
  <c r="W2056" i="1"/>
  <c r="W2063" i="1"/>
  <c r="W2070" i="1"/>
  <c r="W2077" i="1"/>
  <c r="W2084" i="1"/>
  <c r="W2091" i="1"/>
  <c r="W2098" i="1"/>
  <c r="W2105" i="1"/>
  <c r="W2112" i="1"/>
  <c r="W2119" i="1"/>
  <c r="W2126" i="1"/>
  <c r="W2133" i="1"/>
  <c r="W2140" i="1"/>
  <c r="W2147" i="1"/>
  <c r="W2154" i="1"/>
  <c r="W2161" i="1"/>
  <c r="V12" i="1"/>
  <c r="V19" i="1"/>
  <c r="V33" i="1"/>
  <c r="V47" i="1"/>
  <c r="V54" i="1"/>
  <c r="V61" i="1"/>
  <c r="V68" i="1"/>
  <c r="V75" i="1"/>
  <c r="V82" i="1"/>
  <c r="V89" i="1"/>
  <c r="V96" i="1"/>
  <c r="V110" i="1"/>
  <c r="V117" i="1"/>
  <c r="V124" i="1"/>
  <c r="V131" i="1"/>
  <c r="V138" i="1"/>
  <c r="V145" i="1"/>
  <c r="V152" i="1"/>
  <c r="V166" i="1"/>
  <c r="V180" i="1"/>
  <c r="V187" i="1"/>
  <c r="V194" i="1"/>
  <c r="V201" i="1"/>
  <c r="V208" i="1"/>
  <c r="V215" i="1"/>
  <c r="V222" i="1"/>
  <c r="V229" i="1"/>
  <c r="V236" i="1"/>
  <c r="V243" i="1"/>
  <c r="V250" i="1"/>
  <c r="V257" i="1"/>
  <c r="V264" i="1"/>
  <c r="V271" i="1"/>
  <c r="V278" i="1"/>
  <c r="V292" i="1"/>
  <c r="V299" i="1"/>
  <c r="V306" i="1"/>
  <c r="V313" i="1"/>
  <c r="V334" i="1"/>
  <c r="V341" i="1"/>
  <c r="V348" i="1"/>
  <c r="V355" i="1"/>
  <c r="V362" i="1"/>
  <c r="V369" i="1"/>
  <c r="V376" i="1"/>
  <c r="V383" i="1"/>
  <c r="V397" i="1"/>
  <c r="V390" i="1"/>
  <c r="V432" i="1"/>
  <c r="V439" i="1"/>
  <c r="V495" i="1"/>
  <c r="V502" i="1"/>
  <c r="V516" i="1"/>
  <c r="V523" i="1"/>
  <c r="V572" i="1"/>
  <c r="V607" i="1"/>
  <c r="V614" i="1"/>
  <c r="V621" i="1"/>
  <c r="V628" i="1"/>
  <c r="V635" i="1"/>
  <c r="V642" i="1"/>
  <c r="V649" i="1"/>
  <c r="V656" i="1"/>
  <c r="V663" i="1"/>
  <c r="V670" i="1"/>
  <c r="V677" i="1"/>
  <c r="V684" i="1"/>
  <c r="V691" i="1"/>
  <c r="V698" i="1"/>
  <c r="V705" i="1"/>
  <c r="V712" i="1"/>
  <c r="V719" i="1"/>
  <c r="V726" i="1"/>
  <c r="V747" i="1"/>
  <c r="V768" i="1"/>
  <c r="V775" i="1"/>
  <c r="V789" i="1"/>
  <c r="V796" i="1"/>
  <c r="V803" i="1"/>
  <c r="V810" i="1"/>
  <c r="V817" i="1"/>
  <c r="V824" i="1"/>
  <c r="V852" i="1"/>
  <c r="V866" i="1"/>
  <c r="V880" i="1"/>
  <c r="V887" i="1"/>
  <c r="V894" i="1"/>
  <c r="V901" i="1"/>
  <c r="V908" i="1"/>
  <c r="V915" i="1"/>
  <c r="V922" i="1"/>
  <c r="V929" i="1"/>
  <c r="V943" i="1"/>
  <c r="V957" i="1"/>
  <c r="V964" i="1"/>
  <c r="V971" i="1"/>
  <c r="V978" i="1"/>
  <c r="V985" i="1"/>
  <c r="V999" i="1"/>
  <c r="V1013" i="1"/>
  <c r="V1020" i="1"/>
  <c r="V1062" i="1"/>
  <c r="V1069" i="1"/>
  <c r="V1076" i="1"/>
  <c r="V1083" i="1"/>
  <c r="V1090" i="1"/>
  <c r="V1097" i="1"/>
  <c r="V1104" i="1"/>
  <c r="V1118" i="1"/>
  <c r="V1111" i="1"/>
  <c r="V1125" i="1"/>
  <c r="V1132" i="1"/>
  <c r="V1139" i="1"/>
  <c r="V1146" i="1"/>
  <c r="V1153" i="1"/>
  <c r="V1160" i="1"/>
  <c r="V1167" i="1"/>
  <c r="V1174" i="1"/>
  <c r="V1181" i="1"/>
  <c r="V1188" i="1"/>
  <c r="V1195" i="1"/>
  <c r="V1314" i="1"/>
  <c r="V1321" i="1"/>
  <c r="V1328" i="1"/>
  <c r="V1349" i="1"/>
  <c r="V1356" i="1"/>
  <c r="V1496" i="1"/>
  <c r="V1503" i="1"/>
  <c r="V1510" i="1"/>
  <c r="V1517" i="1"/>
  <c r="V1524" i="1"/>
  <c r="V1531" i="1"/>
  <c r="V1538" i="1"/>
  <c r="V1545" i="1"/>
  <c r="V1552" i="1"/>
  <c r="V1559" i="1"/>
  <c r="V1608" i="1"/>
  <c r="V1615" i="1"/>
  <c r="V1622" i="1"/>
  <c r="V1629" i="1"/>
  <c r="V1636" i="1"/>
  <c r="V1643" i="1"/>
  <c r="V1650" i="1"/>
  <c r="V1657" i="1"/>
  <c r="V1664" i="1"/>
  <c r="V1671" i="1"/>
  <c r="V1678" i="1"/>
  <c r="V1692" i="1"/>
  <c r="V1706" i="1"/>
  <c r="V1720" i="1"/>
  <c r="V1727" i="1"/>
  <c r="V1734" i="1"/>
  <c r="V1741" i="1"/>
  <c r="V1748" i="1"/>
  <c r="V1755" i="1"/>
  <c r="V1762" i="1"/>
  <c r="V1769" i="1"/>
  <c r="V1776" i="1"/>
  <c r="V1783" i="1"/>
  <c r="V1797" i="1"/>
  <c r="V1804" i="1"/>
  <c r="V1811" i="1"/>
  <c r="V1825" i="1"/>
  <c r="V1832" i="1"/>
  <c r="V1839" i="1"/>
  <c r="V1853" i="1"/>
  <c r="V1860" i="1"/>
  <c r="V1874" i="1"/>
  <c r="V1881" i="1"/>
  <c r="V1888" i="1"/>
  <c r="V1895" i="1"/>
  <c r="V1902" i="1"/>
  <c r="V1909" i="1"/>
  <c r="V1923" i="1"/>
  <c r="V1930" i="1"/>
  <c r="V1937" i="1"/>
  <c r="V1944" i="1"/>
  <c r="V1951" i="1"/>
  <c r="V1958" i="1"/>
  <c r="V1965" i="1"/>
  <c r="V1986" i="1"/>
  <c r="V1993" i="1"/>
  <c r="V2000" i="1"/>
  <c r="V2007" i="1"/>
  <c r="V2014" i="1"/>
  <c r="V2021" i="1"/>
  <c r="V2028" i="1"/>
  <c r="V2035" i="1"/>
  <c r="V2042" i="1"/>
  <c r="V2049" i="1"/>
  <c r="V2056" i="1"/>
  <c r="V2063" i="1"/>
  <c r="V2070" i="1"/>
  <c r="V2077" i="1"/>
  <c r="V2084" i="1"/>
  <c r="V2091" i="1"/>
  <c r="V2098" i="1"/>
  <c r="V2105" i="1"/>
  <c r="V2112" i="1"/>
  <c r="V2119" i="1"/>
  <c r="V2126" i="1"/>
  <c r="V2133" i="1"/>
  <c r="V2140" i="1"/>
  <c r="V2147" i="1"/>
  <c r="V2154" i="1"/>
  <c r="V2161" i="1"/>
  <c r="U12" i="1"/>
  <c r="U19" i="1"/>
  <c r="U33" i="1"/>
  <c r="U47" i="1"/>
  <c r="U54" i="1"/>
  <c r="U61" i="1"/>
  <c r="U68" i="1"/>
  <c r="U75" i="1"/>
  <c r="U82" i="1"/>
  <c r="U89" i="1"/>
  <c r="U96" i="1"/>
  <c r="U110" i="1"/>
  <c r="U117" i="1"/>
  <c r="U124" i="1"/>
  <c r="U131" i="1"/>
  <c r="U138" i="1"/>
  <c r="U145" i="1"/>
  <c r="U152" i="1"/>
  <c r="U166" i="1"/>
  <c r="U180" i="1"/>
  <c r="U187" i="1"/>
  <c r="U194" i="1"/>
  <c r="U201" i="1"/>
  <c r="U208" i="1"/>
  <c r="U215" i="1"/>
  <c r="U222" i="1"/>
  <c r="U229" i="1"/>
  <c r="U236" i="1"/>
  <c r="U243" i="1"/>
  <c r="U250" i="1"/>
  <c r="U257" i="1"/>
  <c r="U264" i="1"/>
  <c r="U271" i="1"/>
  <c r="U278" i="1"/>
  <c r="U292" i="1"/>
  <c r="U299" i="1"/>
  <c r="U306" i="1"/>
  <c r="U313" i="1"/>
  <c r="U334" i="1"/>
  <c r="U341" i="1"/>
  <c r="U348" i="1"/>
  <c r="U355" i="1"/>
  <c r="U362" i="1"/>
  <c r="U369" i="1"/>
  <c r="U376" i="1"/>
  <c r="U383" i="1"/>
  <c r="U397" i="1"/>
  <c r="U390" i="1"/>
  <c r="U432" i="1"/>
  <c r="U439" i="1"/>
  <c r="U495" i="1"/>
  <c r="U502" i="1"/>
  <c r="U516" i="1"/>
  <c r="U523" i="1"/>
  <c r="U572" i="1"/>
  <c r="U607" i="1"/>
  <c r="U614" i="1"/>
  <c r="U621" i="1"/>
  <c r="U628" i="1"/>
  <c r="U635" i="1"/>
  <c r="U642" i="1"/>
  <c r="U649" i="1"/>
  <c r="U656" i="1"/>
  <c r="U663" i="1"/>
  <c r="U670" i="1"/>
  <c r="U677" i="1"/>
  <c r="U684" i="1"/>
  <c r="U691" i="1"/>
  <c r="U698" i="1"/>
  <c r="U705" i="1"/>
  <c r="U712" i="1"/>
  <c r="U719" i="1"/>
  <c r="U726" i="1"/>
  <c r="U747" i="1"/>
  <c r="U768" i="1"/>
  <c r="U775" i="1"/>
  <c r="U789" i="1"/>
  <c r="U796" i="1"/>
  <c r="U803" i="1"/>
  <c r="U810" i="1"/>
  <c r="U817" i="1"/>
  <c r="U824" i="1"/>
  <c r="U852" i="1"/>
  <c r="U866" i="1"/>
  <c r="U880" i="1"/>
  <c r="U887" i="1"/>
  <c r="U894" i="1"/>
  <c r="U901" i="1"/>
  <c r="U908" i="1"/>
  <c r="U915" i="1"/>
  <c r="U922" i="1"/>
  <c r="U929" i="1"/>
  <c r="U943" i="1"/>
  <c r="U957" i="1"/>
  <c r="U964" i="1"/>
  <c r="U971" i="1"/>
  <c r="U978" i="1"/>
  <c r="U985" i="1"/>
  <c r="U999" i="1"/>
  <c r="U1013" i="1"/>
  <c r="U1020" i="1"/>
  <c r="U1062" i="1"/>
  <c r="U1069" i="1"/>
  <c r="U1076" i="1"/>
  <c r="U1083" i="1"/>
  <c r="U1090" i="1"/>
  <c r="U1097" i="1"/>
  <c r="U1104" i="1"/>
  <c r="U1118" i="1"/>
  <c r="U1111" i="1"/>
  <c r="U1125" i="1"/>
  <c r="U1132" i="1"/>
  <c r="U1139" i="1"/>
  <c r="U1146" i="1"/>
  <c r="U1153" i="1"/>
  <c r="U1160" i="1"/>
  <c r="U1167" i="1"/>
  <c r="U1174" i="1"/>
  <c r="U1181" i="1"/>
  <c r="U1188" i="1"/>
  <c r="U1195" i="1"/>
  <c r="U1314" i="1"/>
  <c r="U1321" i="1"/>
  <c r="U1328" i="1"/>
  <c r="U1349" i="1"/>
  <c r="U1356" i="1"/>
  <c r="U1496" i="1"/>
  <c r="U1503" i="1"/>
  <c r="U1510" i="1"/>
  <c r="U1517" i="1"/>
  <c r="U1524" i="1"/>
  <c r="U1531" i="1"/>
  <c r="U1538" i="1"/>
  <c r="U1545" i="1"/>
  <c r="U1552" i="1"/>
  <c r="U1559" i="1"/>
  <c r="U1608" i="1"/>
  <c r="U1615" i="1"/>
  <c r="U1622" i="1"/>
  <c r="U1629" i="1"/>
  <c r="U1636" i="1"/>
  <c r="U1643" i="1"/>
  <c r="U1650" i="1"/>
  <c r="U1657" i="1"/>
  <c r="U1664" i="1"/>
  <c r="U1671" i="1"/>
  <c r="U1678" i="1"/>
  <c r="U1692" i="1"/>
  <c r="U1706" i="1"/>
  <c r="U1720" i="1"/>
  <c r="U1727" i="1"/>
  <c r="U1734" i="1"/>
  <c r="U1741" i="1"/>
  <c r="U1748" i="1"/>
  <c r="U1755" i="1"/>
  <c r="U1762" i="1"/>
  <c r="U1769" i="1"/>
  <c r="U1776" i="1"/>
  <c r="U1783" i="1"/>
  <c r="U1797" i="1"/>
  <c r="U1804" i="1"/>
  <c r="U1811" i="1"/>
  <c r="U1825" i="1"/>
  <c r="U1832" i="1"/>
  <c r="U1839" i="1"/>
  <c r="U1853" i="1"/>
  <c r="U1860" i="1"/>
  <c r="U1874" i="1"/>
  <c r="U1881" i="1"/>
  <c r="U1888" i="1"/>
  <c r="U1895" i="1"/>
  <c r="U1902" i="1"/>
  <c r="U1909" i="1"/>
  <c r="U1923" i="1"/>
  <c r="U1930" i="1"/>
  <c r="U1937" i="1"/>
  <c r="U1944" i="1"/>
  <c r="U1951" i="1"/>
  <c r="U1958" i="1"/>
  <c r="U1965" i="1"/>
  <c r="U1986" i="1"/>
  <c r="U1993" i="1"/>
  <c r="U2000" i="1"/>
  <c r="U2007" i="1"/>
  <c r="U2014" i="1"/>
  <c r="U2021" i="1"/>
  <c r="U2028" i="1"/>
  <c r="U2035" i="1"/>
  <c r="U2042" i="1"/>
  <c r="U2049" i="1"/>
  <c r="U2056" i="1"/>
  <c r="U2063" i="1"/>
  <c r="U2070" i="1"/>
  <c r="U2077" i="1"/>
  <c r="U2084" i="1"/>
  <c r="U2091" i="1"/>
  <c r="U2098" i="1"/>
  <c r="U2105" i="1"/>
  <c r="U2112" i="1"/>
  <c r="U2119" i="1"/>
  <c r="U2126" i="1"/>
  <c r="U2133" i="1"/>
  <c r="U2140" i="1"/>
  <c r="U2147" i="1"/>
  <c r="U2154" i="1"/>
  <c r="U2161" i="1"/>
  <c r="T12" i="1"/>
  <c r="T19" i="1"/>
  <c r="T33" i="1"/>
  <c r="T47" i="1"/>
  <c r="T54" i="1"/>
  <c r="T61" i="1"/>
  <c r="T68" i="1"/>
  <c r="T75" i="1"/>
  <c r="T82" i="1"/>
  <c r="T89" i="1"/>
  <c r="T96" i="1"/>
  <c r="T110" i="1"/>
  <c r="T117" i="1"/>
  <c r="T124" i="1"/>
  <c r="T131" i="1"/>
  <c r="T138" i="1"/>
  <c r="T145" i="1"/>
  <c r="T152" i="1"/>
  <c r="T166" i="1"/>
  <c r="T180" i="1"/>
  <c r="T187" i="1"/>
  <c r="T194" i="1"/>
  <c r="T201" i="1"/>
  <c r="T208" i="1"/>
  <c r="T215" i="1"/>
  <c r="T222" i="1"/>
  <c r="T229" i="1"/>
  <c r="T236" i="1"/>
  <c r="T243" i="1"/>
  <c r="T250" i="1"/>
  <c r="T257" i="1"/>
  <c r="T264" i="1"/>
  <c r="T271" i="1"/>
  <c r="T278" i="1"/>
  <c r="T292" i="1"/>
  <c r="T299" i="1"/>
  <c r="T306" i="1"/>
  <c r="T313" i="1"/>
  <c r="T334" i="1"/>
  <c r="T341" i="1"/>
  <c r="T348" i="1"/>
  <c r="T355" i="1"/>
  <c r="T362" i="1"/>
  <c r="T369" i="1"/>
  <c r="T376" i="1"/>
  <c r="T383" i="1"/>
  <c r="T397" i="1"/>
  <c r="T390" i="1"/>
  <c r="T432" i="1"/>
  <c r="T439" i="1"/>
  <c r="T495" i="1"/>
  <c r="T502" i="1"/>
  <c r="T516" i="1"/>
  <c r="T523" i="1"/>
  <c r="T572" i="1"/>
  <c r="T607" i="1"/>
  <c r="T614" i="1"/>
  <c r="T621" i="1"/>
  <c r="T628" i="1"/>
  <c r="T635" i="1"/>
  <c r="T642" i="1"/>
  <c r="T649" i="1"/>
  <c r="T656" i="1"/>
  <c r="T663" i="1"/>
  <c r="T670" i="1"/>
  <c r="T677" i="1"/>
  <c r="T684" i="1"/>
  <c r="T691" i="1"/>
  <c r="T698" i="1"/>
  <c r="T705" i="1"/>
  <c r="T712" i="1"/>
  <c r="T719" i="1"/>
  <c r="T726" i="1"/>
  <c r="T747" i="1"/>
  <c r="T768" i="1"/>
  <c r="T775" i="1"/>
  <c r="T789" i="1"/>
  <c r="T796" i="1"/>
  <c r="T803" i="1"/>
  <c r="T810" i="1"/>
  <c r="T817" i="1"/>
  <c r="T824" i="1"/>
  <c r="T852" i="1"/>
  <c r="T866" i="1"/>
  <c r="T880" i="1"/>
  <c r="T887" i="1"/>
  <c r="T894" i="1"/>
  <c r="T901" i="1"/>
  <c r="T908" i="1"/>
  <c r="T915" i="1"/>
  <c r="T922" i="1"/>
  <c r="T929" i="1"/>
  <c r="T943" i="1"/>
  <c r="T957" i="1"/>
  <c r="T964" i="1"/>
  <c r="T971" i="1"/>
  <c r="T978" i="1"/>
  <c r="T985" i="1"/>
  <c r="T999" i="1"/>
  <c r="T1013" i="1"/>
  <c r="T1020" i="1"/>
  <c r="T1062" i="1"/>
  <c r="T1069" i="1"/>
  <c r="T1076" i="1"/>
  <c r="T1083" i="1"/>
  <c r="T1090" i="1"/>
  <c r="T1097" i="1"/>
  <c r="T1104" i="1"/>
  <c r="T1118" i="1"/>
  <c r="T1111" i="1"/>
  <c r="T1125" i="1"/>
  <c r="T1132" i="1"/>
  <c r="T1139" i="1"/>
  <c r="T1146" i="1"/>
  <c r="T1153" i="1"/>
  <c r="T1160" i="1"/>
  <c r="T1167" i="1"/>
  <c r="T1174" i="1"/>
  <c r="T1181" i="1"/>
  <c r="T1188" i="1"/>
  <c r="T1195" i="1"/>
  <c r="T1314" i="1"/>
  <c r="T1321" i="1"/>
  <c r="T1328" i="1"/>
  <c r="T1349" i="1"/>
  <c r="T1356" i="1"/>
  <c r="T1496" i="1"/>
  <c r="T1503" i="1"/>
  <c r="T1510" i="1"/>
  <c r="T1517" i="1"/>
  <c r="T1524" i="1"/>
  <c r="T1531" i="1"/>
  <c r="T1538" i="1"/>
  <c r="T1545" i="1"/>
  <c r="T1552" i="1"/>
  <c r="T1559" i="1"/>
  <c r="T1608" i="1"/>
  <c r="T1615" i="1"/>
  <c r="T1622" i="1"/>
  <c r="T1629" i="1"/>
  <c r="T1636" i="1"/>
  <c r="T1643" i="1"/>
  <c r="T1650" i="1"/>
  <c r="T1657" i="1"/>
  <c r="T1664" i="1"/>
  <c r="T1671" i="1"/>
  <c r="T1678" i="1"/>
  <c r="T1692" i="1"/>
  <c r="T1706" i="1"/>
  <c r="T1720" i="1"/>
  <c r="T1727" i="1"/>
  <c r="T1734" i="1"/>
  <c r="T1741" i="1"/>
  <c r="T1748" i="1"/>
  <c r="T1755" i="1"/>
  <c r="T1762" i="1"/>
  <c r="T1769" i="1"/>
  <c r="T1776" i="1"/>
  <c r="T1783" i="1"/>
  <c r="T1797" i="1"/>
  <c r="T1804" i="1"/>
  <c r="T1811" i="1"/>
  <c r="T1825" i="1"/>
  <c r="T1832" i="1"/>
  <c r="T1839" i="1"/>
  <c r="T1853" i="1"/>
  <c r="T1860" i="1"/>
  <c r="T1874" i="1"/>
  <c r="T1881" i="1"/>
  <c r="T1888" i="1"/>
  <c r="T1895" i="1"/>
  <c r="T1902" i="1"/>
  <c r="T1909" i="1"/>
  <c r="T1923" i="1"/>
  <c r="T1930" i="1"/>
  <c r="T1937" i="1"/>
  <c r="T1944" i="1"/>
  <c r="T1951" i="1"/>
  <c r="T1958" i="1"/>
  <c r="T1965" i="1"/>
  <c r="T1986" i="1"/>
  <c r="T1993" i="1"/>
  <c r="T2000" i="1"/>
  <c r="T2007" i="1"/>
  <c r="T2014" i="1"/>
  <c r="T2021" i="1"/>
  <c r="T2028" i="1"/>
  <c r="T2035" i="1"/>
  <c r="T2042" i="1"/>
  <c r="T2049" i="1"/>
  <c r="T2056" i="1"/>
  <c r="T2063" i="1"/>
  <c r="T2070" i="1"/>
  <c r="T2077" i="1"/>
  <c r="T2084" i="1"/>
  <c r="T2091" i="1"/>
  <c r="T2098" i="1"/>
  <c r="T2105" i="1"/>
  <c r="T2112" i="1"/>
  <c r="T2119" i="1"/>
  <c r="T2126" i="1"/>
  <c r="T2133" i="1"/>
  <c r="T2140" i="1"/>
  <c r="T2147" i="1"/>
  <c r="T2154" i="1"/>
  <c r="T2161" i="1"/>
  <c r="S12" i="1"/>
  <c r="S19" i="1"/>
  <c r="S33" i="1"/>
  <c r="S47" i="1"/>
  <c r="S54" i="1"/>
  <c r="S61" i="1"/>
  <c r="S68" i="1"/>
  <c r="S75" i="1"/>
  <c r="S82" i="1"/>
  <c r="S89" i="1"/>
  <c r="S96" i="1"/>
  <c r="S110" i="1"/>
  <c r="S117" i="1"/>
  <c r="S124" i="1"/>
  <c r="S131" i="1"/>
  <c r="S138" i="1"/>
  <c r="S145" i="1"/>
  <c r="S152" i="1"/>
  <c r="S166" i="1"/>
  <c r="S180" i="1"/>
  <c r="S187" i="1"/>
  <c r="S194" i="1"/>
  <c r="S201" i="1"/>
  <c r="S208" i="1"/>
  <c r="S215" i="1"/>
  <c r="S222" i="1"/>
  <c r="S229" i="1"/>
  <c r="S236" i="1"/>
  <c r="S243" i="1"/>
  <c r="S250" i="1"/>
  <c r="S257" i="1"/>
  <c r="S264" i="1"/>
  <c r="S271" i="1"/>
  <c r="S278" i="1"/>
  <c r="S292" i="1"/>
  <c r="S299" i="1"/>
  <c r="S306" i="1"/>
  <c r="S313" i="1"/>
  <c r="S334" i="1"/>
  <c r="S341" i="1"/>
  <c r="S348" i="1"/>
  <c r="S355" i="1"/>
  <c r="S362" i="1"/>
  <c r="S369" i="1"/>
  <c r="S376" i="1"/>
  <c r="S383" i="1"/>
  <c r="S397" i="1"/>
  <c r="S390" i="1"/>
  <c r="S432" i="1"/>
  <c r="S439" i="1"/>
  <c r="S495" i="1"/>
  <c r="S502" i="1"/>
  <c r="S516" i="1"/>
  <c r="S523" i="1"/>
  <c r="S572" i="1"/>
  <c r="S607" i="1"/>
  <c r="S614" i="1"/>
  <c r="S621" i="1"/>
  <c r="S628" i="1"/>
  <c r="S635" i="1"/>
  <c r="S642" i="1"/>
  <c r="S649" i="1"/>
  <c r="S656" i="1"/>
  <c r="S663" i="1"/>
  <c r="S670" i="1"/>
  <c r="S677" i="1"/>
  <c r="S684" i="1"/>
  <c r="S691" i="1"/>
  <c r="S698" i="1"/>
  <c r="S705" i="1"/>
  <c r="S712" i="1"/>
  <c r="S719" i="1"/>
  <c r="S726" i="1"/>
  <c r="S747" i="1"/>
  <c r="S768" i="1"/>
  <c r="S775" i="1"/>
  <c r="S789" i="1"/>
  <c r="S796" i="1"/>
  <c r="S803" i="1"/>
  <c r="S810" i="1"/>
  <c r="S817" i="1"/>
  <c r="S824" i="1"/>
  <c r="S852" i="1"/>
  <c r="S866" i="1"/>
  <c r="S880" i="1"/>
  <c r="S887" i="1"/>
  <c r="S894" i="1"/>
  <c r="S901" i="1"/>
  <c r="S908" i="1"/>
  <c r="S915" i="1"/>
  <c r="S922" i="1"/>
  <c r="S929" i="1"/>
  <c r="S943" i="1"/>
  <c r="S957" i="1"/>
  <c r="S964" i="1"/>
  <c r="S971" i="1"/>
  <c r="S978" i="1"/>
  <c r="S985" i="1"/>
  <c r="S999" i="1"/>
  <c r="S1013" i="1"/>
  <c r="S1020" i="1"/>
  <c r="S1062" i="1"/>
  <c r="S1069" i="1"/>
  <c r="S1076" i="1"/>
  <c r="S1083" i="1"/>
  <c r="S1090" i="1"/>
  <c r="S1097" i="1"/>
  <c r="S1104" i="1"/>
  <c r="S1118" i="1"/>
  <c r="S1111" i="1"/>
  <c r="S1125" i="1"/>
  <c r="S1132" i="1"/>
  <c r="S1139" i="1"/>
  <c r="S1146" i="1"/>
  <c r="S1153" i="1"/>
  <c r="S1160" i="1"/>
  <c r="S1167" i="1"/>
  <c r="S1174" i="1"/>
  <c r="S1181" i="1"/>
  <c r="S1188" i="1"/>
  <c r="S1195" i="1"/>
  <c r="S1314" i="1"/>
  <c r="S1321" i="1"/>
  <c r="S1328" i="1"/>
  <c r="S1349" i="1"/>
  <c r="S1356" i="1"/>
  <c r="S1496" i="1"/>
  <c r="S1503" i="1"/>
  <c r="S1510" i="1"/>
  <c r="S1517" i="1"/>
  <c r="S1524" i="1"/>
  <c r="S1531" i="1"/>
  <c r="S1538" i="1"/>
  <c r="S1545" i="1"/>
  <c r="S1552" i="1"/>
  <c r="S1559" i="1"/>
  <c r="S1608" i="1"/>
  <c r="S1615" i="1"/>
  <c r="S1622" i="1"/>
  <c r="S1629" i="1"/>
  <c r="S1636" i="1"/>
  <c r="S1643" i="1"/>
  <c r="S1650" i="1"/>
  <c r="S1657" i="1"/>
  <c r="S1664" i="1"/>
  <c r="S1671" i="1"/>
  <c r="S1678" i="1"/>
  <c r="S1692" i="1"/>
  <c r="S1706" i="1"/>
  <c r="S1720" i="1"/>
  <c r="S1727" i="1"/>
  <c r="S1734" i="1"/>
  <c r="S1741" i="1"/>
  <c r="S1748" i="1"/>
  <c r="S1755" i="1"/>
  <c r="S1762" i="1"/>
  <c r="S1769" i="1"/>
  <c r="S1776" i="1"/>
  <c r="S1783" i="1"/>
  <c r="S1797" i="1"/>
  <c r="S1804" i="1"/>
  <c r="S1811" i="1"/>
  <c r="S1825" i="1"/>
  <c r="S1832" i="1"/>
  <c r="S1839" i="1"/>
  <c r="S1853" i="1"/>
  <c r="S1860" i="1"/>
  <c r="S1874" i="1"/>
  <c r="S1881" i="1"/>
  <c r="S1888" i="1"/>
  <c r="S1895" i="1"/>
  <c r="S1902" i="1"/>
  <c r="S1909" i="1"/>
  <c r="S1923" i="1"/>
  <c r="S1930" i="1"/>
  <c r="S1937" i="1"/>
  <c r="S1944" i="1"/>
  <c r="S1951" i="1"/>
  <c r="S1958" i="1"/>
  <c r="S1965" i="1"/>
  <c r="S1986" i="1"/>
  <c r="S1993" i="1"/>
  <c r="S2000" i="1"/>
  <c r="S2007" i="1"/>
  <c r="S2014" i="1"/>
  <c r="S2021" i="1"/>
  <c r="S2028" i="1"/>
  <c r="S2035" i="1"/>
  <c r="S2042" i="1"/>
  <c r="S2049" i="1"/>
  <c r="S2056" i="1"/>
  <c r="S2063" i="1"/>
  <c r="S2070" i="1"/>
  <c r="S2077" i="1"/>
  <c r="S2084" i="1"/>
  <c r="S2091" i="1"/>
  <c r="S2098" i="1"/>
  <c r="S2105" i="1"/>
  <c r="S2112" i="1"/>
  <c r="S2119" i="1"/>
  <c r="S2126" i="1"/>
  <c r="S2133" i="1"/>
  <c r="S2140" i="1"/>
  <c r="S2147" i="1"/>
  <c r="S2154" i="1"/>
  <c r="S2161" i="1"/>
  <c r="R12" i="1"/>
  <c r="R19" i="1"/>
  <c r="R33" i="1"/>
  <c r="R47" i="1"/>
  <c r="R54" i="1"/>
  <c r="R61" i="1"/>
  <c r="R68" i="1"/>
  <c r="R75" i="1"/>
  <c r="R82" i="1"/>
  <c r="R89" i="1"/>
  <c r="R96" i="1"/>
  <c r="R110" i="1"/>
  <c r="R117" i="1"/>
  <c r="R124" i="1"/>
  <c r="R131" i="1"/>
  <c r="R138" i="1"/>
  <c r="R145" i="1"/>
  <c r="R152" i="1"/>
  <c r="R166" i="1"/>
  <c r="R180" i="1"/>
  <c r="R187" i="1"/>
  <c r="R194" i="1"/>
  <c r="R201" i="1"/>
  <c r="R208" i="1"/>
  <c r="R215" i="1"/>
  <c r="R222" i="1"/>
  <c r="R229" i="1"/>
  <c r="R236" i="1"/>
  <c r="R243" i="1"/>
  <c r="R250" i="1"/>
  <c r="R257" i="1"/>
  <c r="R264" i="1"/>
  <c r="R271" i="1"/>
  <c r="R278" i="1"/>
  <c r="R292" i="1"/>
  <c r="R299" i="1"/>
  <c r="R306" i="1"/>
  <c r="R313" i="1"/>
  <c r="R334" i="1"/>
  <c r="R341" i="1"/>
  <c r="R348" i="1"/>
  <c r="R355" i="1"/>
  <c r="R362" i="1"/>
  <c r="R369" i="1"/>
  <c r="R376" i="1"/>
  <c r="R383" i="1"/>
  <c r="R397" i="1"/>
  <c r="R390" i="1"/>
  <c r="R432" i="1"/>
  <c r="R439" i="1"/>
  <c r="R495" i="1"/>
  <c r="R502" i="1"/>
  <c r="R516" i="1"/>
  <c r="R523" i="1"/>
  <c r="R572" i="1"/>
  <c r="R607" i="1"/>
  <c r="R614" i="1"/>
  <c r="R621" i="1"/>
  <c r="R628" i="1"/>
  <c r="R635" i="1"/>
  <c r="R642" i="1"/>
  <c r="R649" i="1"/>
  <c r="R656" i="1"/>
  <c r="R663" i="1"/>
  <c r="R670" i="1"/>
  <c r="R677" i="1"/>
  <c r="R684" i="1"/>
  <c r="R691" i="1"/>
  <c r="R698" i="1"/>
  <c r="R705" i="1"/>
  <c r="R712" i="1"/>
  <c r="R719" i="1"/>
  <c r="R726" i="1"/>
  <c r="R747" i="1"/>
  <c r="R775" i="1"/>
  <c r="R789" i="1"/>
  <c r="R796" i="1"/>
  <c r="R803" i="1"/>
  <c r="R810" i="1"/>
  <c r="R817" i="1"/>
  <c r="R824" i="1"/>
  <c r="R852" i="1"/>
  <c r="R866" i="1"/>
  <c r="R880" i="1"/>
  <c r="R887" i="1"/>
  <c r="R894" i="1"/>
  <c r="R901" i="1"/>
  <c r="R908" i="1"/>
  <c r="R915" i="1"/>
  <c r="R922" i="1"/>
  <c r="R929" i="1"/>
  <c r="R943" i="1"/>
  <c r="R957" i="1"/>
  <c r="R964" i="1"/>
  <c r="R971" i="1"/>
  <c r="R978" i="1"/>
  <c r="R985" i="1"/>
  <c r="R999" i="1"/>
  <c r="R1013" i="1"/>
  <c r="R1020" i="1"/>
  <c r="R1062" i="1"/>
  <c r="R1069" i="1"/>
  <c r="R1076" i="1"/>
  <c r="R1083" i="1"/>
  <c r="R1090" i="1"/>
  <c r="R1097" i="1"/>
  <c r="R1104" i="1"/>
  <c r="R1118" i="1"/>
  <c r="R1111" i="1"/>
  <c r="R1125" i="1"/>
  <c r="R1132" i="1"/>
  <c r="R1139" i="1"/>
  <c r="R1146" i="1"/>
  <c r="R1153" i="1"/>
  <c r="R1160" i="1"/>
  <c r="R1167" i="1"/>
  <c r="R1174" i="1"/>
  <c r="R1181" i="1"/>
  <c r="R1188" i="1"/>
  <c r="R1195" i="1"/>
  <c r="R1314" i="1"/>
  <c r="R1321" i="1"/>
  <c r="R1328" i="1"/>
  <c r="R1349" i="1"/>
  <c r="R1356" i="1"/>
  <c r="R1496" i="1"/>
  <c r="R1503" i="1"/>
  <c r="R1510" i="1"/>
  <c r="R1517" i="1"/>
  <c r="R1524" i="1"/>
  <c r="R1531" i="1"/>
  <c r="R1538" i="1"/>
  <c r="R1545" i="1"/>
  <c r="R1552" i="1"/>
  <c r="R1559" i="1"/>
  <c r="R1608" i="1"/>
  <c r="R1615" i="1"/>
  <c r="R1622" i="1"/>
  <c r="R1629" i="1"/>
  <c r="R1636" i="1"/>
  <c r="R1643" i="1"/>
  <c r="R1650" i="1"/>
  <c r="R1657" i="1"/>
  <c r="R1664" i="1"/>
  <c r="R1671" i="1"/>
  <c r="R1678" i="1"/>
  <c r="R1692" i="1"/>
  <c r="R1706" i="1"/>
  <c r="R1720" i="1"/>
  <c r="R1727" i="1"/>
  <c r="R1734" i="1"/>
  <c r="R1741" i="1"/>
  <c r="R1748" i="1"/>
  <c r="R1755" i="1"/>
  <c r="R1762" i="1"/>
  <c r="R1769" i="1"/>
  <c r="R1776" i="1"/>
  <c r="R1783" i="1"/>
  <c r="R1797" i="1"/>
  <c r="R1804" i="1"/>
  <c r="R1811" i="1"/>
  <c r="R1825" i="1"/>
  <c r="R1832" i="1"/>
  <c r="R1839" i="1"/>
  <c r="R1853" i="1"/>
  <c r="R1860" i="1"/>
  <c r="R1874" i="1"/>
  <c r="R1881" i="1"/>
  <c r="R1888" i="1"/>
  <c r="R1895" i="1"/>
  <c r="R1902" i="1"/>
  <c r="R1909" i="1"/>
  <c r="R1923" i="1"/>
  <c r="R1930" i="1"/>
  <c r="R1937" i="1"/>
  <c r="R1944" i="1"/>
  <c r="R1951" i="1"/>
  <c r="R1958" i="1"/>
  <c r="R1965" i="1"/>
  <c r="R1986" i="1"/>
  <c r="R1993" i="1"/>
  <c r="R2000" i="1"/>
  <c r="R2007" i="1"/>
  <c r="R2014" i="1"/>
  <c r="R2021" i="1"/>
  <c r="R2028" i="1"/>
  <c r="R2035" i="1"/>
  <c r="R2042" i="1"/>
  <c r="R2049" i="1"/>
  <c r="R2056" i="1"/>
  <c r="R2063" i="1"/>
  <c r="R2070" i="1"/>
  <c r="R2077" i="1"/>
  <c r="R2084" i="1"/>
  <c r="R2091" i="1"/>
  <c r="R2098" i="1"/>
  <c r="R2105" i="1"/>
  <c r="R2112" i="1"/>
  <c r="R2119" i="1"/>
  <c r="R2126" i="1"/>
  <c r="R2133" i="1"/>
  <c r="R2140" i="1"/>
  <c r="R2147" i="1"/>
  <c r="R2154" i="1"/>
  <c r="R2161" i="1"/>
  <c r="J630" i="1"/>
  <c r="I630" i="1"/>
  <c r="H630" i="1"/>
  <c r="G630" i="1"/>
  <c r="F630" i="1"/>
  <c r="E630" i="1"/>
  <c r="P630" i="1"/>
  <c r="O630" i="1"/>
  <c r="N630" i="1"/>
  <c r="M630" i="1"/>
  <c r="L630" i="1"/>
  <c r="K630" i="1"/>
  <c r="J343" i="1"/>
  <c r="I343" i="1"/>
  <c r="H343" i="1"/>
  <c r="G343" i="1"/>
  <c r="F343" i="1"/>
  <c r="E343" i="1"/>
  <c r="P343" i="1"/>
  <c r="O343" i="1"/>
  <c r="N343" i="1"/>
  <c r="M343" i="1"/>
  <c r="L343" i="1"/>
  <c r="K343" i="1"/>
  <c r="J210" i="1"/>
  <c r="I210" i="1"/>
  <c r="H210" i="1"/>
  <c r="G210" i="1"/>
  <c r="F210" i="1"/>
  <c r="E210" i="1"/>
  <c r="P210" i="1"/>
  <c r="O210" i="1"/>
  <c r="N210" i="1"/>
  <c r="M210" i="1"/>
  <c r="L210" i="1"/>
  <c r="K210" i="1"/>
  <c r="J21" i="1"/>
  <c r="I21" i="1"/>
  <c r="H21" i="1"/>
  <c r="G21" i="1"/>
  <c r="F21" i="1"/>
  <c r="E21" i="1"/>
  <c r="P21" i="1"/>
  <c r="O21" i="1"/>
  <c r="N21" i="1"/>
  <c r="M21" i="1"/>
  <c r="L21" i="1"/>
  <c r="K21" i="1"/>
  <c r="J14" i="1"/>
  <c r="I14" i="1"/>
  <c r="H14" i="1"/>
  <c r="G14" i="1"/>
  <c r="F14" i="1"/>
  <c r="E14" i="1"/>
  <c r="P14" i="1"/>
  <c r="O14" i="1"/>
  <c r="N14" i="1"/>
  <c r="M14" i="1"/>
  <c r="L14" i="1"/>
  <c r="K14" i="1"/>
  <c r="AF14" i="2"/>
  <c r="AG14" i="2"/>
  <c r="AH14" i="2"/>
  <c r="AI14" i="2"/>
  <c r="AJ14" i="2"/>
  <c r="AK14" i="2"/>
  <c r="AL14" i="2"/>
  <c r="AM14" i="2"/>
  <c r="AN14" i="2"/>
  <c r="AO14" i="2"/>
  <c r="AP14" i="2"/>
  <c r="AQ14" i="2"/>
  <c r="AF21" i="2"/>
  <c r="AQ21" i="2"/>
  <c r="AF28" i="2"/>
  <c r="AG28" i="2"/>
  <c r="AQ28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F112" i="2"/>
  <c r="AH112" i="2"/>
  <c r="AI112" i="2"/>
  <c r="AJ112" i="2"/>
  <c r="AK112" i="2"/>
  <c r="AL112" i="2"/>
  <c r="AM112" i="2"/>
  <c r="AN112" i="2"/>
  <c r="AO112" i="2"/>
  <c r="AQ112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F126" i="2"/>
  <c r="AG126" i="2"/>
  <c r="AH126" i="2"/>
  <c r="AI126" i="2"/>
  <c r="AL126" i="2"/>
  <c r="AM126" i="2"/>
  <c r="AN126" i="2"/>
  <c r="AO126" i="2"/>
  <c r="AP126" i="2"/>
  <c r="AQ126" i="2"/>
  <c r="AF133" i="2"/>
  <c r="AG133" i="2"/>
  <c r="AH133" i="2"/>
  <c r="AI133" i="2"/>
  <c r="AJ133" i="2"/>
  <c r="AK133" i="2"/>
  <c r="AL133" i="2"/>
  <c r="AM133" i="2"/>
  <c r="AN133" i="2"/>
  <c r="AO133" i="2"/>
  <c r="AP133" i="2"/>
  <c r="AF140" i="2"/>
  <c r="AG140" i="2"/>
  <c r="AH140" i="2"/>
  <c r="AI140" i="2"/>
  <c r="AJ140" i="2"/>
  <c r="AK140" i="2"/>
  <c r="AL140" i="2"/>
  <c r="AM140" i="2"/>
  <c r="AO140" i="2"/>
  <c r="AP140" i="2"/>
  <c r="AQ140" i="2"/>
  <c r="AF147" i="2"/>
  <c r="AG147" i="2"/>
  <c r="AH147" i="2"/>
  <c r="AK147" i="2"/>
  <c r="AL147" i="2"/>
  <c r="AM147" i="2"/>
  <c r="AO147" i="2"/>
  <c r="AP147" i="2"/>
  <c r="AF154" i="2"/>
  <c r="AG154" i="2"/>
  <c r="AH154" i="2"/>
  <c r="AI154" i="2"/>
  <c r="AK154" i="2"/>
  <c r="AL154" i="2"/>
  <c r="AM154" i="2"/>
  <c r="AN154" i="2"/>
  <c r="AO154" i="2"/>
  <c r="AQ154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F196" i="2"/>
  <c r="AH196" i="2"/>
  <c r="AI196" i="2"/>
  <c r="AJ196" i="2"/>
  <c r="AK196" i="2"/>
  <c r="AL196" i="2"/>
  <c r="AN196" i="2"/>
  <c r="AO196" i="2"/>
  <c r="AQ196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F210" i="2"/>
  <c r="AG210" i="2"/>
  <c r="AH210" i="2"/>
  <c r="AI210" i="2"/>
  <c r="AJ210" i="2"/>
  <c r="AK210" i="2"/>
  <c r="AL210" i="2"/>
  <c r="AM210" i="2"/>
  <c r="AO210" i="2"/>
  <c r="AP210" i="2"/>
  <c r="AQ210" i="2"/>
  <c r="AF217" i="2"/>
  <c r="AM217" i="2"/>
  <c r="AN217" i="2"/>
  <c r="AO217" i="2"/>
  <c r="AP217" i="2"/>
  <c r="AQ217" i="2"/>
  <c r="AF231" i="2"/>
  <c r="AJ231" i="2"/>
  <c r="AK231" i="2"/>
  <c r="AL231" i="2"/>
  <c r="AM231" i="2"/>
  <c r="AN231" i="2"/>
  <c r="AO231" i="2"/>
  <c r="AP231" i="2"/>
  <c r="AQ231" i="2"/>
  <c r="AF238" i="2"/>
  <c r="AJ238" i="2"/>
  <c r="AK238" i="2"/>
  <c r="AL238" i="2"/>
  <c r="AM238" i="2"/>
  <c r="AO238" i="2"/>
  <c r="AP238" i="2"/>
  <c r="AQ238" i="2"/>
  <c r="AF364" i="2"/>
  <c r="AJ364" i="2"/>
  <c r="AK364" i="2"/>
  <c r="AL364" i="2"/>
  <c r="AM364" i="2"/>
  <c r="AO364" i="2"/>
  <c r="AP364" i="2"/>
  <c r="AQ364" i="2"/>
  <c r="AF371" i="2"/>
  <c r="AG371" i="2"/>
  <c r="AH371" i="2"/>
  <c r="AI371" i="2"/>
  <c r="AJ371" i="2"/>
  <c r="AK371" i="2"/>
  <c r="AL371" i="2"/>
  <c r="AM371" i="2"/>
  <c r="AN371" i="2"/>
  <c r="AO371" i="2"/>
  <c r="AP371" i="2"/>
  <c r="AF378" i="2"/>
  <c r="AJ378" i="2"/>
  <c r="AK378" i="2"/>
  <c r="AL378" i="2"/>
  <c r="AM378" i="2"/>
  <c r="AN378" i="2"/>
  <c r="AO378" i="2"/>
  <c r="AP378" i="2"/>
  <c r="AQ378" i="2"/>
  <c r="AF385" i="2"/>
  <c r="AG385" i="2"/>
  <c r="AH385" i="2"/>
  <c r="AI385" i="2"/>
  <c r="AJ385" i="2"/>
  <c r="AK385" i="2"/>
  <c r="AL385" i="2"/>
  <c r="AM385" i="2"/>
  <c r="AO385" i="2"/>
  <c r="AQ385" i="2"/>
  <c r="AF392" i="2"/>
  <c r="AJ392" i="2"/>
  <c r="AK392" i="2"/>
  <c r="AL392" i="2"/>
  <c r="AM392" i="2"/>
  <c r="AO392" i="2"/>
  <c r="AP392" i="2"/>
  <c r="AQ392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F427" i="2"/>
  <c r="AI427" i="2"/>
  <c r="AJ427" i="2"/>
  <c r="AK427" i="2"/>
  <c r="AL427" i="2"/>
  <c r="AM427" i="2"/>
  <c r="AN427" i="2"/>
  <c r="AO427" i="2"/>
  <c r="AP427" i="2"/>
  <c r="AQ427" i="2"/>
  <c r="AF448" i="2"/>
  <c r="AI448" i="2"/>
  <c r="AJ448" i="2"/>
  <c r="AK448" i="2"/>
  <c r="AL448" i="2"/>
  <c r="AM448" i="2"/>
  <c r="AN448" i="2"/>
  <c r="AO448" i="2"/>
  <c r="AP448" i="2"/>
  <c r="AQ448" i="2"/>
  <c r="AF504" i="2"/>
  <c r="AI504" i="2"/>
  <c r="AJ504" i="2"/>
  <c r="AK504" i="2"/>
  <c r="AL504" i="2"/>
  <c r="AM504" i="2"/>
  <c r="AN504" i="2"/>
  <c r="AO504" i="2"/>
  <c r="AP504" i="2"/>
  <c r="AQ504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F525" i="2"/>
  <c r="AI525" i="2"/>
  <c r="AJ525" i="2"/>
  <c r="AK525" i="2"/>
  <c r="AL525" i="2"/>
  <c r="AM525" i="2"/>
  <c r="AN525" i="2"/>
  <c r="AO525" i="2"/>
  <c r="AP525" i="2"/>
  <c r="AQ525" i="2"/>
  <c r="AF532" i="2"/>
  <c r="AI532" i="2"/>
  <c r="AJ532" i="2"/>
  <c r="AK532" i="2"/>
  <c r="AL532" i="2"/>
  <c r="AM532" i="2"/>
  <c r="AN532" i="2"/>
  <c r="AO532" i="2"/>
  <c r="AP532" i="2"/>
  <c r="AQ532" i="2"/>
  <c r="AF539" i="2"/>
  <c r="AI539" i="2"/>
  <c r="AJ539" i="2"/>
  <c r="AK539" i="2"/>
  <c r="AL539" i="2"/>
  <c r="AM539" i="2"/>
  <c r="AN539" i="2"/>
  <c r="AO539" i="2"/>
  <c r="AP539" i="2"/>
  <c r="AQ539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F553" i="2"/>
  <c r="AG553" i="2"/>
  <c r="AI553" i="2"/>
  <c r="AJ553" i="2"/>
  <c r="AK553" i="2"/>
  <c r="AL553" i="2"/>
  <c r="AM553" i="2"/>
  <c r="AN553" i="2"/>
  <c r="AO553" i="2"/>
  <c r="AP553" i="2"/>
  <c r="AQ553" i="2"/>
  <c r="AF560" i="2"/>
  <c r="AH560" i="2"/>
  <c r="AI560" i="2"/>
  <c r="AJ560" i="2"/>
  <c r="AK560" i="2"/>
  <c r="AL560" i="2"/>
  <c r="AM560" i="2"/>
  <c r="AN560" i="2"/>
  <c r="AO560" i="2"/>
  <c r="AP560" i="2"/>
  <c r="AQ560" i="2"/>
  <c r="AF567" i="2"/>
  <c r="AJ567" i="2"/>
  <c r="AK567" i="2"/>
  <c r="AM567" i="2"/>
  <c r="AN567" i="2"/>
  <c r="AO567" i="2"/>
  <c r="AP567" i="2"/>
  <c r="AQ567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F581" i="2"/>
  <c r="AI581" i="2"/>
  <c r="AK581" i="2"/>
  <c r="AL581" i="2"/>
  <c r="AM581" i="2"/>
  <c r="AN581" i="2"/>
  <c r="AO581" i="2"/>
  <c r="AP581" i="2"/>
  <c r="AQ581" i="2"/>
  <c r="AF595" i="2"/>
  <c r="AI595" i="2"/>
  <c r="AJ595" i="2"/>
  <c r="AK595" i="2"/>
  <c r="AL595" i="2"/>
  <c r="AM595" i="2"/>
  <c r="AN595" i="2"/>
  <c r="AO595" i="2"/>
  <c r="AP595" i="2"/>
  <c r="AQ595" i="2"/>
  <c r="AF602" i="2"/>
  <c r="AH602" i="2"/>
  <c r="AI602" i="2"/>
  <c r="AJ602" i="2"/>
  <c r="AK602" i="2"/>
  <c r="AL602" i="2"/>
  <c r="AN602" i="2"/>
  <c r="AO602" i="2"/>
  <c r="AF609" i="2"/>
  <c r="AH609" i="2"/>
  <c r="AI609" i="2"/>
  <c r="AJ609" i="2"/>
  <c r="AL609" i="2"/>
  <c r="AM609" i="2"/>
  <c r="AN609" i="2"/>
  <c r="AO609" i="2"/>
  <c r="AP609" i="2"/>
  <c r="AQ609" i="2"/>
  <c r="AF616" i="2"/>
  <c r="AJ616" i="2"/>
  <c r="AK616" i="2"/>
  <c r="AL616" i="2"/>
  <c r="AM616" i="2"/>
  <c r="AN616" i="2"/>
  <c r="AO616" i="2"/>
  <c r="AP616" i="2"/>
  <c r="AQ616" i="2"/>
  <c r="AF623" i="2"/>
  <c r="AH623" i="2"/>
  <c r="AI623" i="2"/>
  <c r="AJ623" i="2"/>
  <c r="AK623" i="2"/>
  <c r="AL623" i="2"/>
  <c r="AM623" i="2"/>
  <c r="AN623" i="2"/>
  <c r="AO623" i="2"/>
  <c r="AP623" i="2"/>
  <c r="AQ623" i="2"/>
  <c r="AF630" i="2"/>
  <c r="AI630" i="2"/>
  <c r="AJ630" i="2"/>
  <c r="AK630" i="2"/>
  <c r="AL630" i="2"/>
  <c r="AN630" i="2"/>
  <c r="AO630" i="2"/>
  <c r="AQ630" i="2"/>
  <c r="AF637" i="2"/>
  <c r="AG637" i="2"/>
  <c r="AH637" i="2"/>
  <c r="AI637" i="2"/>
  <c r="AJ637" i="2"/>
  <c r="AK637" i="2"/>
  <c r="AL637" i="2"/>
  <c r="AM637" i="2"/>
  <c r="AN637" i="2"/>
  <c r="AO637" i="2"/>
  <c r="AP637" i="2"/>
  <c r="AF644" i="2"/>
  <c r="AG644" i="2"/>
  <c r="AH644" i="2"/>
  <c r="AI644" i="2"/>
  <c r="AJ644" i="2"/>
  <c r="AK644" i="2"/>
  <c r="AL644" i="2"/>
  <c r="AM644" i="2"/>
  <c r="AN644" i="2"/>
  <c r="AO644" i="2"/>
  <c r="AP644" i="2"/>
  <c r="AQ644" i="2"/>
  <c r="AF651" i="2"/>
  <c r="AG651" i="2"/>
  <c r="AH651" i="2"/>
  <c r="AI651" i="2"/>
  <c r="AJ651" i="2"/>
  <c r="AK651" i="2"/>
  <c r="AL651" i="2"/>
  <c r="AM651" i="2"/>
  <c r="AN651" i="2"/>
  <c r="AO651" i="2"/>
  <c r="AP651" i="2"/>
  <c r="AQ651" i="2"/>
  <c r="AF658" i="2"/>
  <c r="AG658" i="2"/>
  <c r="AH658" i="2"/>
  <c r="AI658" i="2"/>
  <c r="AJ658" i="2"/>
  <c r="AK658" i="2"/>
  <c r="AL658" i="2"/>
  <c r="AM658" i="2"/>
  <c r="AN658" i="2"/>
  <c r="AO658" i="2"/>
  <c r="AP658" i="2"/>
  <c r="AQ658" i="2"/>
  <c r="AF665" i="2"/>
  <c r="AG665" i="2"/>
  <c r="AH665" i="2"/>
  <c r="AI665" i="2"/>
  <c r="AJ665" i="2"/>
  <c r="AK665" i="2"/>
  <c r="AL665" i="2"/>
  <c r="AM665" i="2"/>
  <c r="AN665" i="2"/>
  <c r="AO665" i="2"/>
  <c r="AP665" i="2"/>
  <c r="AQ665" i="2"/>
  <c r="AF672" i="2"/>
  <c r="AG672" i="2"/>
  <c r="AH672" i="2"/>
  <c r="AI672" i="2"/>
  <c r="AJ672" i="2"/>
  <c r="AK672" i="2"/>
  <c r="AL672" i="2"/>
  <c r="AM672" i="2"/>
  <c r="AN672" i="2"/>
  <c r="AO672" i="2"/>
  <c r="AP672" i="2"/>
  <c r="AQ672" i="2"/>
  <c r="AF679" i="2"/>
  <c r="AG679" i="2"/>
  <c r="AH679" i="2"/>
  <c r="AI679" i="2"/>
  <c r="AJ679" i="2"/>
  <c r="AK679" i="2"/>
  <c r="AL679" i="2"/>
  <c r="AM679" i="2"/>
  <c r="AN679" i="2"/>
  <c r="AO679" i="2"/>
  <c r="AP679" i="2"/>
  <c r="AQ679" i="2"/>
  <c r="AF700" i="2"/>
  <c r="AG700" i="2"/>
  <c r="AH700" i="2"/>
  <c r="AI700" i="2"/>
  <c r="AJ700" i="2"/>
  <c r="AK700" i="2"/>
  <c r="AL700" i="2"/>
  <c r="AM700" i="2"/>
  <c r="AN700" i="2"/>
  <c r="AO700" i="2"/>
  <c r="AP700" i="2"/>
  <c r="AQ700" i="2"/>
  <c r="AF707" i="2"/>
  <c r="AG707" i="2"/>
  <c r="AH707" i="2"/>
  <c r="AI707" i="2"/>
  <c r="AJ707" i="2"/>
  <c r="AK707" i="2"/>
  <c r="AL707" i="2"/>
  <c r="AM707" i="2"/>
  <c r="AN707" i="2"/>
  <c r="AO707" i="2"/>
  <c r="AP707" i="2"/>
  <c r="AQ707" i="2"/>
  <c r="AF728" i="2"/>
  <c r="AI728" i="2"/>
  <c r="AJ728" i="2"/>
  <c r="AK728" i="2"/>
  <c r="AN728" i="2"/>
  <c r="AO728" i="2"/>
  <c r="AP728" i="2"/>
  <c r="AQ728" i="2"/>
  <c r="AF735" i="2"/>
  <c r="AK735" i="2"/>
  <c r="AL735" i="2"/>
  <c r="AM735" i="2"/>
  <c r="AN735" i="2"/>
  <c r="AO735" i="2"/>
  <c r="AP735" i="2"/>
  <c r="AQ735" i="2"/>
  <c r="AF742" i="2"/>
  <c r="AH742" i="2"/>
  <c r="AI742" i="2"/>
  <c r="AJ742" i="2"/>
  <c r="AK742" i="2"/>
  <c r="AL742" i="2"/>
  <c r="AM742" i="2"/>
  <c r="AN742" i="2"/>
  <c r="AO742" i="2"/>
  <c r="AP742" i="2"/>
  <c r="AQ742" i="2"/>
  <c r="AF749" i="2"/>
  <c r="AI749" i="2"/>
  <c r="AJ749" i="2"/>
  <c r="AK749" i="2"/>
  <c r="AL749" i="2"/>
  <c r="AM749" i="2"/>
  <c r="AN749" i="2"/>
  <c r="AO749" i="2"/>
  <c r="AP749" i="2"/>
  <c r="AQ749" i="2"/>
  <c r="AF756" i="2"/>
  <c r="AI756" i="2"/>
  <c r="AJ756" i="2"/>
  <c r="AK756" i="2"/>
  <c r="AL756" i="2"/>
  <c r="AM756" i="2"/>
  <c r="AN756" i="2"/>
  <c r="AO756" i="2"/>
  <c r="AP756" i="2"/>
  <c r="AQ756" i="2"/>
  <c r="AF770" i="2"/>
  <c r="AI770" i="2"/>
  <c r="AJ770" i="2"/>
  <c r="AK770" i="2"/>
  <c r="AL770" i="2"/>
  <c r="AM770" i="2"/>
  <c r="AN770" i="2"/>
  <c r="AO770" i="2"/>
  <c r="AP770" i="2"/>
  <c r="AQ770" i="2"/>
  <c r="AF777" i="2"/>
  <c r="AI777" i="2"/>
  <c r="AJ777" i="2"/>
  <c r="AK777" i="2"/>
  <c r="AL777" i="2"/>
  <c r="AM777" i="2"/>
  <c r="AN777" i="2"/>
  <c r="AO777" i="2"/>
  <c r="AP777" i="2"/>
  <c r="AQ777" i="2"/>
  <c r="AF784" i="2"/>
  <c r="AG784" i="2"/>
  <c r="AI784" i="2"/>
  <c r="AJ784" i="2"/>
  <c r="AK784" i="2"/>
  <c r="AL784" i="2"/>
  <c r="AM784" i="2"/>
  <c r="AN784" i="2"/>
  <c r="AO784" i="2"/>
  <c r="AP784" i="2"/>
  <c r="AQ784" i="2"/>
  <c r="AF791" i="2"/>
  <c r="AI791" i="2"/>
  <c r="AJ791" i="2"/>
  <c r="AK791" i="2"/>
  <c r="AL791" i="2"/>
  <c r="AM791" i="2"/>
  <c r="AN791" i="2"/>
  <c r="AO791" i="2"/>
  <c r="AP791" i="2"/>
  <c r="AQ791" i="2"/>
  <c r="AF798" i="2"/>
  <c r="AG798" i="2"/>
  <c r="AH798" i="2"/>
  <c r="AI798" i="2"/>
  <c r="AJ798" i="2"/>
  <c r="AK798" i="2"/>
  <c r="AL798" i="2"/>
  <c r="AM798" i="2"/>
  <c r="AN798" i="2"/>
  <c r="AO798" i="2"/>
  <c r="AP798" i="2"/>
  <c r="AQ798" i="2"/>
  <c r="AF875" i="2"/>
  <c r="AI875" i="2"/>
  <c r="AJ875" i="2"/>
  <c r="AK875" i="2"/>
  <c r="AL875" i="2"/>
  <c r="AM875" i="2"/>
  <c r="AN875" i="2"/>
  <c r="AP875" i="2"/>
  <c r="AQ875" i="2"/>
  <c r="AF882" i="2"/>
  <c r="AI882" i="2"/>
  <c r="AJ882" i="2"/>
  <c r="AK882" i="2"/>
  <c r="AL882" i="2"/>
  <c r="AM882" i="2"/>
  <c r="AN882" i="2"/>
  <c r="AO882" i="2"/>
  <c r="AP882" i="2"/>
  <c r="AQ882" i="2"/>
  <c r="AF889" i="2"/>
  <c r="AH889" i="2"/>
  <c r="AI889" i="2"/>
  <c r="AJ889" i="2"/>
  <c r="AK889" i="2"/>
  <c r="AL889" i="2"/>
  <c r="AM889" i="2"/>
  <c r="AN889" i="2"/>
  <c r="AO889" i="2"/>
  <c r="AP889" i="2"/>
  <c r="AQ889" i="2"/>
  <c r="AF896" i="2"/>
  <c r="AH896" i="2"/>
  <c r="AI896" i="2"/>
  <c r="AJ896" i="2"/>
  <c r="AK896" i="2"/>
  <c r="AL896" i="2"/>
  <c r="AN896" i="2"/>
  <c r="AO896" i="2"/>
  <c r="AP896" i="2"/>
  <c r="AQ896" i="2"/>
  <c r="AF903" i="2"/>
  <c r="AG903" i="2"/>
  <c r="AH903" i="2"/>
  <c r="AI903" i="2"/>
  <c r="AJ903" i="2"/>
  <c r="AK903" i="2"/>
  <c r="AL903" i="2"/>
  <c r="AM903" i="2"/>
  <c r="AN903" i="2"/>
  <c r="AO903" i="2"/>
  <c r="AP903" i="2"/>
  <c r="AQ903" i="2"/>
  <c r="AF910" i="2"/>
  <c r="AI910" i="2"/>
  <c r="AJ910" i="2"/>
  <c r="AK910" i="2"/>
  <c r="AL910" i="2"/>
  <c r="AM910" i="2"/>
  <c r="AN910" i="2"/>
  <c r="AO910" i="2"/>
  <c r="AP910" i="2"/>
  <c r="AQ910" i="2"/>
  <c r="AF917" i="2"/>
  <c r="AH917" i="2"/>
  <c r="AI917" i="2"/>
  <c r="AJ917" i="2"/>
  <c r="AK917" i="2"/>
  <c r="AL917" i="2"/>
  <c r="AM917" i="2"/>
  <c r="AN917" i="2"/>
  <c r="AO917" i="2"/>
  <c r="AP917" i="2"/>
  <c r="AQ917" i="2"/>
  <c r="AF931" i="2"/>
  <c r="AG931" i="2"/>
  <c r="AI931" i="2"/>
  <c r="AJ931" i="2"/>
  <c r="AL931" i="2"/>
  <c r="AM931" i="2"/>
  <c r="AN931" i="2"/>
  <c r="AO931" i="2"/>
  <c r="AP931" i="2"/>
  <c r="AQ931" i="2"/>
  <c r="AF938" i="2"/>
  <c r="AI938" i="2"/>
  <c r="AJ938" i="2"/>
  <c r="AK938" i="2"/>
  <c r="AM938" i="2"/>
  <c r="AN938" i="2"/>
  <c r="AP938" i="2"/>
  <c r="AQ938" i="2"/>
  <c r="AF945" i="2"/>
  <c r="AG945" i="2"/>
  <c r="AJ945" i="2"/>
  <c r="AK945" i="2"/>
  <c r="AL945" i="2"/>
  <c r="AM945" i="2"/>
  <c r="AN945" i="2"/>
  <c r="AP945" i="2"/>
  <c r="AQ945" i="2"/>
  <c r="AF952" i="2"/>
  <c r="AP952" i="2"/>
  <c r="AQ952" i="2"/>
  <c r="AF959" i="2"/>
  <c r="AJ959" i="2"/>
  <c r="AK959" i="2"/>
  <c r="AL959" i="2"/>
  <c r="AM959" i="2"/>
  <c r="AN959" i="2"/>
  <c r="AP959" i="2"/>
  <c r="AQ959" i="2"/>
  <c r="AF966" i="2"/>
  <c r="AH966" i="2"/>
  <c r="AJ966" i="2"/>
  <c r="AK966" i="2"/>
  <c r="AL966" i="2"/>
  <c r="AM966" i="2"/>
  <c r="AO966" i="2"/>
  <c r="AP966" i="2"/>
  <c r="AQ966" i="2"/>
  <c r="AF973" i="2"/>
  <c r="AJ973" i="2"/>
  <c r="AK973" i="2"/>
  <c r="AL973" i="2"/>
  <c r="AM973" i="2"/>
  <c r="AN973" i="2"/>
  <c r="AO973" i="2"/>
  <c r="AQ973" i="2"/>
  <c r="AF980" i="2"/>
  <c r="AG980" i="2"/>
  <c r="AH980" i="2"/>
  <c r="AI980" i="2"/>
  <c r="AJ980" i="2"/>
  <c r="AK980" i="2"/>
  <c r="AL980" i="2"/>
  <c r="AM980" i="2"/>
  <c r="AN980" i="2"/>
  <c r="AO980" i="2"/>
  <c r="AP980" i="2"/>
  <c r="AQ980" i="2"/>
  <c r="AF987" i="2"/>
  <c r="AG987" i="2"/>
  <c r="AJ987" i="2"/>
  <c r="AL987" i="2"/>
  <c r="AM987" i="2"/>
  <c r="AN987" i="2"/>
  <c r="AO987" i="2"/>
  <c r="AP987" i="2"/>
  <c r="AQ987" i="2"/>
  <c r="AF994" i="2"/>
  <c r="AI994" i="2"/>
  <c r="AJ994" i="2"/>
  <c r="AK994" i="2"/>
  <c r="AL994" i="2"/>
  <c r="AM994" i="2"/>
  <c r="AN994" i="2"/>
  <c r="AP994" i="2"/>
  <c r="AQ994" i="2"/>
  <c r="AF1001" i="2"/>
  <c r="AH1001" i="2"/>
  <c r="AI1001" i="2"/>
  <c r="AK1001" i="2"/>
  <c r="AL1001" i="2"/>
  <c r="AN1001" i="2"/>
  <c r="AO1001" i="2"/>
  <c r="AP1001" i="2"/>
  <c r="AQ1001" i="2"/>
  <c r="AF1008" i="2"/>
  <c r="AG1008" i="2"/>
  <c r="AH1008" i="2"/>
  <c r="AI1008" i="2"/>
  <c r="AJ1008" i="2"/>
  <c r="AK1008" i="2"/>
  <c r="AL1008" i="2"/>
  <c r="AM1008" i="2"/>
  <c r="AN1008" i="2"/>
  <c r="AO1008" i="2"/>
  <c r="AP1008" i="2"/>
  <c r="AQ1008" i="2"/>
  <c r="AF1015" i="2"/>
  <c r="AK1015" i="2"/>
  <c r="AM1015" i="2"/>
  <c r="AO1015" i="2"/>
  <c r="AP1015" i="2"/>
  <c r="AQ1015" i="2"/>
  <c r="AF1022" i="2"/>
  <c r="AG1022" i="2"/>
  <c r="AH1022" i="2"/>
  <c r="AI1022" i="2"/>
  <c r="AJ1022" i="2"/>
  <c r="AK1022" i="2"/>
  <c r="AL1022" i="2"/>
  <c r="AM1022" i="2"/>
  <c r="AN1022" i="2"/>
  <c r="AO1022" i="2"/>
  <c r="AP1022" i="2"/>
  <c r="AQ1022" i="2"/>
  <c r="AF1029" i="2"/>
  <c r="AG1029" i="2"/>
  <c r="AH1029" i="2"/>
  <c r="AI1029" i="2"/>
  <c r="AJ1029" i="2"/>
  <c r="AK1029" i="2"/>
  <c r="AL1029" i="2"/>
  <c r="AM1029" i="2"/>
  <c r="AN1029" i="2"/>
  <c r="AO1029" i="2"/>
  <c r="AP1029" i="2"/>
  <c r="AQ1029" i="2"/>
  <c r="AF1036" i="2"/>
  <c r="AJ1036" i="2"/>
  <c r="AM1036" i="2"/>
  <c r="AN1036" i="2"/>
  <c r="AP1036" i="2"/>
  <c r="AQ1036" i="2"/>
  <c r="AF1050" i="2"/>
  <c r="AJ1050" i="2"/>
  <c r="AK1050" i="2"/>
  <c r="AM1050" i="2"/>
  <c r="AN1050" i="2"/>
  <c r="AO1050" i="2"/>
  <c r="AP1050" i="2"/>
  <c r="AQ1050" i="2"/>
  <c r="AF1057" i="2"/>
  <c r="AL1057" i="2"/>
  <c r="AM1057" i="2"/>
  <c r="AO1057" i="2"/>
  <c r="AP1057" i="2"/>
  <c r="AQ1057" i="2"/>
  <c r="AF1064" i="2"/>
  <c r="AG1064" i="2"/>
  <c r="AH1064" i="2"/>
  <c r="AI1064" i="2"/>
  <c r="AJ1064" i="2"/>
  <c r="AK1064" i="2"/>
  <c r="AL1064" i="2"/>
  <c r="AM1064" i="2"/>
  <c r="AN1064" i="2"/>
  <c r="AO1064" i="2"/>
  <c r="AP1064" i="2"/>
  <c r="AQ1064" i="2"/>
  <c r="AF1071" i="2"/>
  <c r="AI1071" i="2"/>
  <c r="AK1071" i="2"/>
  <c r="AL1071" i="2"/>
  <c r="AM1071" i="2"/>
  <c r="AN1071" i="2"/>
  <c r="AO1071" i="2"/>
  <c r="AP1071" i="2"/>
  <c r="AF1078" i="2"/>
  <c r="AG1078" i="2"/>
  <c r="AJ1078" i="2"/>
  <c r="AL1078" i="2"/>
  <c r="AM1078" i="2"/>
  <c r="AN1078" i="2"/>
  <c r="AO1078" i="2"/>
  <c r="AP1078" i="2"/>
  <c r="AQ1078" i="2"/>
  <c r="AF1085" i="2"/>
  <c r="AI1085" i="2"/>
  <c r="AJ1085" i="2"/>
  <c r="AK1085" i="2"/>
  <c r="AL1085" i="2"/>
  <c r="AM1085" i="2"/>
  <c r="AN1085" i="2"/>
  <c r="AO1085" i="2"/>
  <c r="AP1085" i="2"/>
  <c r="AQ1085" i="2"/>
  <c r="AF1106" i="2"/>
  <c r="AG1106" i="2"/>
  <c r="AH1106" i="2"/>
  <c r="AI1106" i="2"/>
  <c r="AJ1106" i="2"/>
  <c r="AK1106" i="2"/>
  <c r="AL1106" i="2"/>
  <c r="AM1106" i="2"/>
  <c r="AN1106" i="2"/>
  <c r="AO1106" i="2"/>
  <c r="AP1106" i="2"/>
  <c r="AQ1106" i="2"/>
  <c r="AF1113" i="2"/>
  <c r="AG1113" i="2"/>
  <c r="AH1113" i="2"/>
  <c r="AI1113" i="2"/>
  <c r="AJ1113" i="2"/>
  <c r="AK1113" i="2"/>
  <c r="AL1113" i="2"/>
  <c r="AM1113" i="2"/>
  <c r="AN1113" i="2"/>
  <c r="AO1113" i="2"/>
  <c r="AP1113" i="2"/>
  <c r="AQ1113" i="2"/>
  <c r="AF1120" i="2"/>
  <c r="AG1120" i="2"/>
  <c r="AH1120" i="2"/>
  <c r="AI1120" i="2"/>
  <c r="AJ1120" i="2"/>
  <c r="AK1120" i="2"/>
  <c r="AL1120" i="2"/>
  <c r="AM1120" i="2"/>
  <c r="AN1120" i="2"/>
  <c r="AO1120" i="2"/>
  <c r="AP1120" i="2"/>
  <c r="AQ1120" i="2"/>
  <c r="AF1127" i="2"/>
  <c r="AG1127" i="2"/>
  <c r="AH1127" i="2"/>
  <c r="AI1127" i="2"/>
  <c r="AJ1127" i="2"/>
  <c r="AK1127" i="2"/>
  <c r="AL1127" i="2"/>
  <c r="AM1127" i="2"/>
  <c r="AN1127" i="2"/>
  <c r="AO1127" i="2"/>
  <c r="AP1127" i="2"/>
  <c r="AQ1127" i="2"/>
  <c r="AF1134" i="2"/>
  <c r="AI1134" i="2"/>
  <c r="AJ1134" i="2"/>
  <c r="AK1134" i="2"/>
  <c r="AL1134" i="2"/>
  <c r="AN1134" i="2"/>
  <c r="AO1134" i="2"/>
  <c r="AP1134" i="2"/>
  <c r="AQ1134" i="2"/>
  <c r="AF1162" i="2"/>
  <c r="AG1162" i="2"/>
  <c r="AH1162" i="2"/>
  <c r="AI1162" i="2"/>
  <c r="AJ1162" i="2"/>
  <c r="AK1162" i="2"/>
  <c r="AL1162" i="2"/>
  <c r="AM1162" i="2"/>
  <c r="AN1162" i="2"/>
  <c r="AO1162" i="2"/>
  <c r="AP1162" i="2"/>
  <c r="AQ1162" i="2"/>
  <c r="AF1169" i="2"/>
  <c r="AL1169" i="2"/>
  <c r="AM1169" i="2"/>
  <c r="AN1169" i="2"/>
  <c r="AP1169" i="2"/>
  <c r="AF1176" i="2"/>
  <c r="AG1176" i="2"/>
  <c r="AH1176" i="2"/>
  <c r="AI1176" i="2"/>
  <c r="AJ1176" i="2"/>
  <c r="AK1176" i="2"/>
  <c r="AL1176" i="2"/>
  <c r="AM1176" i="2"/>
  <c r="AN1176" i="2"/>
  <c r="AO1176" i="2"/>
  <c r="AP1176" i="2"/>
  <c r="AQ1176" i="2"/>
  <c r="AF1183" i="2"/>
  <c r="AG1183" i="2"/>
  <c r="AH1183" i="2"/>
  <c r="AI1183" i="2"/>
  <c r="AJ1183" i="2"/>
  <c r="AK1183" i="2"/>
  <c r="AL1183" i="2"/>
  <c r="AM1183" i="2"/>
  <c r="AN1183" i="2"/>
  <c r="AO1183" i="2"/>
  <c r="AP1183" i="2"/>
  <c r="AQ1183" i="2"/>
  <c r="AF1190" i="2"/>
  <c r="AG1190" i="2"/>
  <c r="AH1190" i="2"/>
  <c r="AI1190" i="2"/>
  <c r="AJ1190" i="2"/>
  <c r="AK1190" i="2"/>
  <c r="AL1190" i="2"/>
  <c r="AM1190" i="2"/>
  <c r="AN1190" i="2"/>
  <c r="AO1190" i="2"/>
  <c r="AP1190" i="2"/>
  <c r="AQ1190" i="2"/>
  <c r="AF1211" i="2"/>
  <c r="AG1211" i="2"/>
  <c r="AH1211" i="2"/>
  <c r="AI1211" i="2"/>
  <c r="AJ1211" i="2"/>
  <c r="AK1211" i="2"/>
  <c r="AL1211" i="2"/>
  <c r="AM1211" i="2"/>
  <c r="AN1211" i="2"/>
  <c r="AO1211" i="2"/>
  <c r="AP1211" i="2"/>
  <c r="AQ1211" i="2"/>
  <c r="AF1218" i="2"/>
  <c r="AG1218" i="2"/>
  <c r="AH1218" i="2"/>
  <c r="AI1218" i="2"/>
  <c r="AJ1218" i="2"/>
  <c r="AK1218" i="2"/>
  <c r="AL1218" i="2"/>
  <c r="AM1218" i="2"/>
  <c r="AN1218" i="2"/>
  <c r="AO1218" i="2"/>
  <c r="AP1218" i="2"/>
  <c r="AQ1218" i="2"/>
  <c r="AF1225" i="2"/>
  <c r="AG1225" i="2"/>
  <c r="AH1225" i="2"/>
  <c r="AI1225" i="2"/>
  <c r="AJ1225" i="2"/>
  <c r="AK1225" i="2"/>
  <c r="AL1225" i="2"/>
  <c r="AM1225" i="2"/>
  <c r="AN1225" i="2"/>
  <c r="AO1225" i="2"/>
  <c r="AP1225" i="2"/>
  <c r="AQ1225" i="2"/>
  <c r="AF1246" i="2"/>
  <c r="AK1246" i="2"/>
  <c r="AL1246" i="2"/>
  <c r="AM1246" i="2"/>
  <c r="AN1246" i="2"/>
  <c r="AO1246" i="2"/>
  <c r="AQ1246" i="2"/>
  <c r="AF1253" i="2"/>
  <c r="AG1253" i="2"/>
  <c r="AH1253" i="2"/>
  <c r="AI1253" i="2"/>
  <c r="AJ1253" i="2"/>
  <c r="AK1253" i="2"/>
  <c r="AL1253" i="2"/>
  <c r="AM1253" i="2"/>
  <c r="AN1253" i="2"/>
  <c r="AO1253" i="2"/>
  <c r="AP1253" i="2"/>
  <c r="AQ1253" i="2"/>
  <c r="AF1274" i="2"/>
  <c r="AG1274" i="2"/>
  <c r="AH1274" i="2"/>
  <c r="AI1274" i="2"/>
  <c r="AJ1274" i="2"/>
  <c r="AK1274" i="2"/>
  <c r="AL1274" i="2"/>
  <c r="AM1274" i="2"/>
  <c r="AN1274" i="2"/>
  <c r="AO1274" i="2"/>
  <c r="AP1274" i="2"/>
  <c r="AQ1274" i="2"/>
  <c r="AF1281" i="2"/>
  <c r="AI1281" i="2"/>
  <c r="AJ1281" i="2"/>
  <c r="AK1281" i="2"/>
  <c r="AL1281" i="2"/>
  <c r="AM1281" i="2"/>
  <c r="AN1281" i="2"/>
  <c r="AP1281" i="2"/>
  <c r="AQ1281" i="2"/>
  <c r="AF1309" i="2"/>
  <c r="AG1309" i="2"/>
  <c r="AH1309" i="2"/>
  <c r="AI1309" i="2"/>
  <c r="AJ1309" i="2"/>
  <c r="AK1309" i="2"/>
  <c r="AL1309" i="2"/>
  <c r="AM1309" i="2"/>
  <c r="AN1309" i="2"/>
  <c r="AO1309" i="2"/>
  <c r="AP1309" i="2"/>
  <c r="AQ1309" i="2"/>
  <c r="AF1316" i="2"/>
  <c r="AG1316" i="2"/>
  <c r="AH1316" i="2"/>
  <c r="AI1316" i="2"/>
  <c r="AJ1316" i="2"/>
  <c r="AK1316" i="2"/>
  <c r="AL1316" i="2"/>
  <c r="AM1316" i="2"/>
  <c r="AN1316" i="2"/>
  <c r="AO1316" i="2"/>
  <c r="AP1316" i="2"/>
  <c r="AQ1316" i="2"/>
  <c r="AF1323" i="2"/>
  <c r="AL1323" i="2"/>
  <c r="AM1323" i="2"/>
  <c r="AN1323" i="2"/>
  <c r="AO1323" i="2"/>
  <c r="AP1323" i="2"/>
  <c r="AQ1323" i="2"/>
  <c r="AF1330" i="2"/>
  <c r="AJ1330" i="2"/>
  <c r="AK1330" i="2"/>
  <c r="AN1330" i="2"/>
  <c r="AO1330" i="2"/>
  <c r="AP1330" i="2"/>
  <c r="AQ1330" i="2"/>
  <c r="AF1337" i="2"/>
  <c r="AJ1337" i="2"/>
  <c r="AL1337" i="2"/>
  <c r="AM1337" i="2"/>
  <c r="AN1337" i="2"/>
  <c r="AO1337" i="2"/>
  <c r="AP1337" i="2"/>
  <c r="AQ1337" i="2"/>
  <c r="AF1344" i="2"/>
  <c r="AJ1344" i="2"/>
  <c r="AL1344" i="2"/>
  <c r="AM1344" i="2"/>
  <c r="AN1344" i="2"/>
  <c r="AO1344" i="2"/>
  <c r="AP1344" i="2"/>
  <c r="AQ1344" i="2"/>
  <c r="AF1365" i="2"/>
  <c r="AG1365" i="2"/>
  <c r="AH1365" i="2"/>
  <c r="AI1365" i="2"/>
  <c r="AJ1365" i="2"/>
  <c r="AK1365" i="2"/>
  <c r="AL1365" i="2"/>
  <c r="AM1365" i="2"/>
  <c r="AN1365" i="2"/>
  <c r="AO1365" i="2"/>
  <c r="AP1365" i="2"/>
  <c r="AQ1365" i="2"/>
  <c r="AF1372" i="2"/>
  <c r="AG1372" i="2"/>
  <c r="AH1372" i="2"/>
  <c r="AI1372" i="2"/>
  <c r="AJ1372" i="2"/>
  <c r="AK1372" i="2"/>
  <c r="AL1372" i="2"/>
  <c r="AM1372" i="2"/>
  <c r="AN1372" i="2"/>
  <c r="AO1372" i="2"/>
  <c r="AP1372" i="2"/>
  <c r="AQ1372" i="2"/>
  <c r="AF1379" i="2"/>
  <c r="AG1379" i="2"/>
  <c r="AH1379" i="2"/>
  <c r="AI1379" i="2"/>
  <c r="AJ1379" i="2"/>
  <c r="AK1379" i="2"/>
  <c r="AL1379" i="2"/>
  <c r="AM1379" i="2"/>
  <c r="AN1379" i="2"/>
  <c r="AO1379" i="2"/>
  <c r="AP1379" i="2"/>
  <c r="AQ1379" i="2"/>
  <c r="AF1386" i="2"/>
  <c r="AJ1386" i="2"/>
  <c r="AK1386" i="2"/>
  <c r="AL1386" i="2"/>
  <c r="AP1386" i="2"/>
  <c r="AQ1386" i="2"/>
  <c r="AF1393" i="2"/>
  <c r="AG1393" i="2"/>
  <c r="AH1393" i="2"/>
  <c r="AI1393" i="2"/>
  <c r="AJ1393" i="2"/>
  <c r="AK1393" i="2"/>
  <c r="AL1393" i="2"/>
  <c r="AM1393" i="2"/>
  <c r="AN1393" i="2"/>
  <c r="AO1393" i="2"/>
  <c r="AP1393" i="2"/>
  <c r="AQ1393" i="2"/>
  <c r="AF1414" i="2"/>
  <c r="AG1414" i="2"/>
  <c r="AH1414" i="2"/>
  <c r="AI1414" i="2"/>
  <c r="AJ1414" i="2"/>
  <c r="AK1414" i="2"/>
  <c r="AL1414" i="2"/>
  <c r="AM1414" i="2"/>
  <c r="AN1414" i="2"/>
  <c r="AO1414" i="2"/>
  <c r="AP1414" i="2"/>
  <c r="AQ1414" i="2"/>
  <c r="AF1421" i="2"/>
  <c r="AG1421" i="2"/>
  <c r="AH1421" i="2"/>
  <c r="AI1421" i="2"/>
  <c r="AJ1421" i="2"/>
  <c r="AK1421" i="2"/>
  <c r="AL1421" i="2"/>
  <c r="AM1421" i="2"/>
  <c r="AN1421" i="2"/>
  <c r="AO1421" i="2"/>
  <c r="AP1421" i="2"/>
  <c r="AQ1421" i="2"/>
  <c r="R13" i="2"/>
  <c r="R20" i="2"/>
  <c r="R27" i="2"/>
  <c r="R55" i="2"/>
  <c r="R62" i="2"/>
  <c r="R69" i="2"/>
  <c r="R90" i="2"/>
  <c r="R97" i="2"/>
  <c r="R111" i="2"/>
  <c r="R118" i="2"/>
  <c r="R125" i="2"/>
  <c r="R132" i="2"/>
  <c r="R139" i="2"/>
  <c r="R146" i="2"/>
  <c r="R153" i="2"/>
  <c r="R160" i="2"/>
  <c r="R167" i="2"/>
  <c r="R174" i="2"/>
  <c r="R181" i="2"/>
  <c r="R188" i="2"/>
  <c r="R195" i="2"/>
  <c r="R202" i="2"/>
  <c r="R209" i="2"/>
  <c r="R216" i="2"/>
  <c r="R230" i="2"/>
  <c r="R237" i="2"/>
  <c r="R363" i="2"/>
  <c r="R370" i="2"/>
  <c r="R377" i="2"/>
  <c r="R384" i="2"/>
  <c r="R391" i="2"/>
  <c r="R398" i="2"/>
  <c r="R426" i="2"/>
  <c r="R447" i="2"/>
  <c r="R503" i="2"/>
  <c r="R510" i="2"/>
  <c r="R517" i="2"/>
  <c r="R524" i="2"/>
  <c r="R531" i="2"/>
  <c r="R538" i="2"/>
  <c r="R545" i="2"/>
  <c r="R552" i="2"/>
  <c r="R559" i="2"/>
  <c r="R566" i="2"/>
  <c r="R573" i="2"/>
  <c r="R580" i="2"/>
  <c r="R594" i="2"/>
  <c r="R601" i="2"/>
  <c r="R608" i="2"/>
  <c r="R615" i="2"/>
  <c r="R622" i="2"/>
  <c r="R629" i="2"/>
  <c r="R636" i="2"/>
  <c r="R643" i="2"/>
  <c r="R650" i="2"/>
  <c r="R657" i="2"/>
  <c r="R664" i="2"/>
  <c r="R671" i="2"/>
  <c r="R678" i="2"/>
  <c r="R699" i="2"/>
  <c r="R706" i="2"/>
  <c r="R727" i="2"/>
  <c r="R734" i="2"/>
  <c r="R741" i="2"/>
  <c r="R748" i="2"/>
  <c r="R755" i="2"/>
  <c r="R769" i="2"/>
  <c r="R776" i="2"/>
  <c r="R783" i="2"/>
  <c r="R790" i="2"/>
  <c r="R797" i="2"/>
  <c r="R874" i="2"/>
  <c r="R881" i="2"/>
  <c r="R888" i="2"/>
  <c r="R895" i="2"/>
  <c r="R902" i="2"/>
  <c r="R909" i="2"/>
  <c r="R916" i="2"/>
  <c r="R930" i="2"/>
  <c r="R937" i="2"/>
  <c r="R944" i="2"/>
  <c r="R951" i="2"/>
  <c r="R958" i="2"/>
  <c r="R965" i="2"/>
  <c r="R972" i="2"/>
  <c r="R979" i="2"/>
  <c r="R986" i="2"/>
  <c r="R993" i="2"/>
  <c r="R1000" i="2"/>
  <c r="R1007" i="2"/>
  <c r="R1014" i="2"/>
  <c r="R1021" i="2"/>
  <c r="R1028" i="2"/>
  <c r="R1035" i="2"/>
  <c r="R1049" i="2"/>
  <c r="R1056" i="2"/>
  <c r="R1063" i="2"/>
  <c r="R1070" i="2"/>
  <c r="R1077" i="2"/>
  <c r="R1084" i="2"/>
  <c r="R1105" i="2"/>
  <c r="R1112" i="2"/>
  <c r="R1119" i="2"/>
  <c r="R1126" i="2"/>
  <c r="R1133" i="2"/>
  <c r="R1161" i="2"/>
  <c r="R1168" i="2"/>
  <c r="R1175" i="2"/>
  <c r="R1182" i="2"/>
  <c r="R1189" i="2"/>
  <c r="R1210" i="2"/>
  <c r="R1217" i="2"/>
  <c r="R1224" i="2"/>
  <c r="R1245" i="2"/>
  <c r="R1252" i="2"/>
  <c r="R1273" i="2"/>
  <c r="R1280" i="2"/>
  <c r="R1308" i="2"/>
  <c r="R1315" i="2"/>
  <c r="R1322" i="2"/>
  <c r="R1329" i="2"/>
  <c r="R1336" i="2"/>
  <c r="R1343" i="2"/>
  <c r="R1364" i="2"/>
  <c r="R1371" i="2"/>
  <c r="R1378" i="2"/>
  <c r="R1385" i="2"/>
  <c r="R1392" i="2"/>
  <c r="R1413" i="2"/>
  <c r="R1420" i="2"/>
  <c r="S20" i="2"/>
  <c r="S55" i="2"/>
  <c r="S62" i="2"/>
  <c r="S69" i="2"/>
  <c r="S90" i="2"/>
  <c r="S97" i="2"/>
  <c r="S118" i="2"/>
  <c r="S125" i="2"/>
  <c r="S132" i="2"/>
  <c r="S139" i="2"/>
  <c r="S146" i="2"/>
  <c r="S153" i="2"/>
  <c r="S160" i="2"/>
  <c r="S167" i="2"/>
  <c r="S174" i="2"/>
  <c r="S181" i="2"/>
  <c r="S188" i="2"/>
  <c r="S195" i="2"/>
  <c r="S202" i="2"/>
  <c r="S237" i="2"/>
  <c r="S370" i="2"/>
  <c r="S377" i="2"/>
  <c r="S426" i="2"/>
  <c r="S447" i="2"/>
  <c r="S517" i="2"/>
  <c r="Q524" i="2"/>
  <c r="S531" i="2"/>
  <c r="S545" i="2"/>
  <c r="S552" i="2"/>
  <c r="S580" i="2"/>
  <c r="S594" i="2"/>
  <c r="S629" i="2"/>
  <c r="S643" i="2"/>
  <c r="S650" i="2"/>
  <c r="S664" i="2"/>
  <c r="S678" i="2"/>
  <c r="S741" i="2"/>
  <c r="S748" i="2"/>
  <c r="S881" i="2"/>
  <c r="S937" i="2"/>
  <c r="S951" i="2"/>
  <c r="S979" i="2"/>
  <c r="S1021" i="2"/>
  <c r="S1028" i="2"/>
  <c r="S1049" i="2"/>
  <c r="T1077" i="2"/>
  <c r="S1084" i="2"/>
  <c r="S1112" i="2"/>
  <c r="S1119" i="2"/>
  <c r="S1126" i="2"/>
  <c r="T1133" i="2"/>
  <c r="S1161" i="2"/>
  <c r="S1168" i="2"/>
  <c r="S1189" i="2"/>
  <c r="S1224" i="2"/>
  <c r="S1280" i="2"/>
  <c r="S1315" i="2"/>
  <c r="S1322" i="2"/>
  <c r="S1336" i="2"/>
  <c r="T1343" i="2"/>
  <c r="S1378" i="2"/>
  <c r="S1385" i="2"/>
  <c r="S1413" i="2"/>
  <c r="T55" i="2"/>
  <c r="T62" i="2"/>
  <c r="T69" i="2"/>
  <c r="T90" i="2"/>
  <c r="T97" i="2"/>
  <c r="T118" i="2"/>
  <c r="T125" i="2"/>
  <c r="T132" i="2"/>
  <c r="T146" i="2"/>
  <c r="T153" i="2"/>
  <c r="T160" i="2"/>
  <c r="T167" i="2"/>
  <c r="T174" i="2"/>
  <c r="T181" i="2"/>
  <c r="T188" i="2"/>
  <c r="T195" i="2"/>
  <c r="T202" i="2"/>
  <c r="T209" i="2"/>
  <c r="T237" i="2"/>
  <c r="T370" i="2"/>
  <c r="T447" i="2"/>
  <c r="T517" i="2"/>
  <c r="T524" i="2"/>
  <c r="T531" i="2"/>
  <c r="T545" i="2"/>
  <c r="T552" i="2"/>
  <c r="T573" i="2"/>
  <c r="T594" i="2"/>
  <c r="T629" i="2"/>
  <c r="T636" i="2"/>
  <c r="T643" i="2"/>
  <c r="T650" i="2"/>
  <c r="T664" i="2"/>
  <c r="T678" i="2"/>
  <c r="T748" i="2"/>
  <c r="T874" i="2"/>
  <c r="T930" i="2"/>
  <c r="T944" i="2"/>
  <c r="T951" i="2"/>
  <c r="T979" i="2"/>
  <c r="T1021" i="2"/>
  <c r="T1028" i="2"/>
  <c r="T1119" i="2"/>
  <c r="T1126" i="2"/>
  <c r="T1161" i="2"/>
  <c r="T1189" i="2"/>
  <c r="T1280" i="2"/>
  <c r="T1315" i="2"/>
  <c r="T1322" i="2"/>
  <c r="T1385" i="2"/>
  <c r="U55" i="2"/>
  <c r="U62" i="2"/>
  <c r="U69" i="2"/>
  <c r="U90" i="2"/>
  <c r="U97" i="2"/>
  <c r="U111" i="2"/>
  <c r="U118" i="2"/>
  <c r="U132" i="2"/>
  <c r="U139" i="2"/>
  <c r="U146" i="2"/>
  <c r="U153" i="2"/>
  <c r="U160" i="2"/>
  <c r="U167" i="2"/>
  <c r="U181" i="2"/>
  <c r="U188" i="2"/>
  <c r="U202" i="2"/>
  <c r="U209" i="2"/>
  <c r="U237" i="2"/>
  <c r="U370" i="2"/>
  <c r="U391" i="2"/>
  <c r="U398" i="2"/>
  <c r="Q447" i="2"/>
  <c r="U503" i="2"/>
  <c r="U510" i="2"/>
  <c r="U517" i="2"/>
  <c r="U524" i="2"/>
  <c r="U531" i="2"/>
  <c r="U538" i="2"/>
  <c r="U545" i="2"/>
  <c r="U552" i="2"/>
  <c r="U559" i="2"/>
  <c r="U573" i="2"/>
  <c r="U580" i="2"/>
  <c r="U594" i="2"/>
  <c r="U608" i="2"/>
  <c r="U615" i="2"/>
  <c r="U622" i="2"/>
  <c r="U629" i="2"/>
  <c r="U636" i="2"/>
  <c r="U643" i="2"/>
  <c r="U650" i="2"/>
  <c r="U657" i="2"/>
  <c r="U664" i="2"/>
  <c r="U671" i="2"/>
  <c r="U678" i="2"/>
  <c r="U699" i="2"/>
  <c r="U727" i="2"/>
  <c r="U734" i="2"/>
  <c r="U741" i="2"/>
  <c r="U748" i="2"/>
  <c r="U755" i="2"/>
  <c r="U769" i="2"/>
  <c r="U776" i="2"/>
  <c r="U783" i="2"/>
  <c r="U790" i="2"/>
  <c r="U797" i="2"/>
  <c r="U874" i="2"/>
  <c r="U881" i="2"/>
  <c r="U888" i="2"/>
  <c r="U895" i="2"/>
  <c r="U902" i="2"/>
  <c r="U909" i="2"/>
  <c r="U916" i="2"/>
  <c r="U930" i="2"/>
  <c r="U937" i="2"/>
  <c r="U944" i="2"/>
  <c r="U951" i="2"/>
  <c r="U958" i="2"/>
  <c r="U972" i="2"/>
  <c r="U979" i="2"/>
  <c r="U993" i="2"/>
  <c r="U1021" i="2"/>
  <c r="U1028" i="2"/>
  <c r="U1105" i="2"/>
  <c r="U1112" i="2"/>
  <c r="U1119" i="2"/>
  <c r="U1126" i="2"/>
  <c r="U1133" i="2"/>
  <c r="U1161" i="2"/>
  <c r="U1168" i="2"/>
  <c r="U1182" i="2"/>
  <c r="U1210" i="2"/>
  <c r="U1245" i="2"/>
  <c r="U1280" i="2"/>
  <c r="U1315" i="2"/>
  <c r="U1322" i="2"/>
  <c r="U1336" i="2"/>
  <c r="U1343" i="2"/>
  <c r="U1364" i="2"/>
  <c r="U1371" i="2"/>
  <c r="U1378" i="2"/>
  <c r="U1385" i="2"/>
  <c r="U1392" i="2"/>
  <c r="U1413" i="2"/>
  <c r="V55" i="2"/>
  <c r="V62" i="2"/>
  <c r="V69" i="2"/>
  <c r="V90" i="2"/>
  <c r="V97" i="2"/>
  <c r="V118" i="2"/>
  <c r="V125" i="2"/>
  <c r="V132" i="2"/>
  <c r="V139" i="2"/>
  <c r="V146" i="2"/>
  <c r="V153" i="2"/>
  <c r="V160" i="2"/>
  <c r="V167" i="2"/>
  <c r="V174" i="2"/>
  <c r="V188" i="2"/>
  <c r="V230" i="2"/>
  <c r="V237" i="2"/>
  <c r="V363" i="2"/>
  <c r="V370" i="2"/>
  <c r="V377" i="2"/>
  <c r="V391" i="2"/>
  <c r="V398" i="2"/>
  <c r="V426" i="2"/>
  <c r="V447" i="2"/>
  <c r="V503" i="2"/>
  <c r="V510" i="2"/>
  <c r="V517" i="2"/>
  <c r="V524" i="2"/>
  <c r="V531" i="2"/>
  <c r="V538" i="2"/>
  <c r="V545" i="2"/>
  <c r="V552" i="2"/>
  <c r="V559" i="2"/>
  <c r="V566" i="2"/>
  <c r="V573" i="2"/>
  <c r="V580" i="2"/>
  <c r="V594" i="2"/>
  <c r="V608" i="2"/>
  <c r="V615" i="2"/>
  <c r="V629" i="2"/>
  <c r="V636" i="2"/>
  <c r="V643" i="2"/>
  <c r="V650" i="2"/>
  <c r="V657" i="2"/>
  <c r="V664" i="2"/>
  <c r="V671" i="2"/>
  <c r="V678" i="2"/>
  <c r="V727" i="2"/>
  <c r="V734" i="2"/>
  <c r="V741" i="2"/>
  <c r="V748" i="2"/>
  <c r="V755" i="2"/>
  <c r="V769" i="2"/>
  <c r="V776" i="2"/>
  <c r="V783" i="2"/>
  <c r="V790" i="2"/>
  <c r="V797" i="2"/>
  <c r="V881" i="2"/>
  <c r="V888" i="2"/>
  <c r="V895" i="2"/>
  <c r="V902" i="2"/>
  <c r="V909" i="2"/>
  <c r="V916" i="2"/>
  <c r="V972" i="2"/>
  <c r="V986" i="2"/>
  <c r="V993" i="2"/>
  <c r="V1000" i="2"/>
  <c r="V1007" i="2"/>
  <c r="V1014" i="2"/>
  <c r="V1021" i="2"/>
  <c r="V1035" i="2"/>
  <c r="V1049" i="2"/>
  <c r="V1056" i="2"/>
  <c r="V1070" i="2"/>
  <c r="V1077" i="2"/>
  <c r="V1112" i="2"/>
  <c r="V1119" i="2"/>
  <c r="V1126" i="2"/>
  <c r="V1133" i="2"/>
  <c r="V1161" i="2"/>
  <c r="V1168" i="2"/>
  <c r="V1189" i="2"/>
  <c r="V1210" i="2"/>
  <c r="V1245" i="2"/>
  <c r="V1273" i="2"/>
  <c r="V1315" i="2"/>
  <c r="V1322" i="2"/>
  <c r="V1329" i="2"/>
  <c r="V1364" i="2"/>
  <c r="V1371" i="2"/>
  <c r="V1378" i="2"/>
  <c r="V1385" i="2"/>
  <c r="V1392" i="2"/>
  <c r="V1413" i="2"/>
  <c r="V1420" i="2"/>
  <c r="W55" i="2"/>
  <c r="W62" i="2"/>
  <c r="W69" i="2"/>
  <c r="W90" i="2"/>
  <c r="W97" i="2"/>
  <c r="W111" i="2"/>
  <c r="W118" i="2"/>
  <c r="W125" i="2"/>
  <c r="W132" i="2"/>
  <c r="W146" i="2"/>
  <c r="W153" i="2"/>
  <c r="W160" i="2"/>
  <c r="W167" i="2"/>
  <c r="W174" i="2"/>
  <c r="W188" i="2"/>
  <c r="W195" i="2"/>
  <c r="W216" i="2"/>
  <c r="W363" i="2"/>
  <c r="W370" i="2"/>
  <c r="W384" i="2"/>
  <c r="W391" i="2"/>
  <c r="W398" i="2"/>
  <c r="W447" i="2"/>
  <c r="W503" i="2"/>
  <c r="W510" i="2"/>
  <c r="W517" i="2"/>
  <c r="W524" i="2"/>
  <c r="W531" i="2"/>
  <c r="W538" i="2"/>
  <c r="W545" i="2"/>
  <c r="W552" i="2"/>
  <c r="W559" i="2"/>
  <c r="W566" i="2"/>
  <c r="W573" i="2"/>
  <c r="W580" i="2"/>
  <c r="W594" i="2"/>
  <c r="W608" i="2"/>
  <c r="W615" i="2"/>
  <c r="W622" i="2"/>
  <c r="W629" i="2"/>
  <c r="W636" i="2"/>
  <c r="W643" i="2"/>
  <c r="W650" i="2"/>
  <c r="W657" i="2"/>
  <c r="W664" i="2"/>
  <c r="W671" i="2"/>
  <c r="W678" i="2"/>
  <c r="W699" i="2"/>
  <c r="W727" i="2"/>
  <c r="W734" i="2"/>
  <c r="W741" i="2"/>
  <c r="W748" i="2"/>
  <c r="W755" i="2"/>
  <c r="W769" i="2"/>
  <c r="W776" i="2"/>
  <c r="W783" i="2"/>
  <c r="W790" i="2"/>
  <c r="W797" i="2"/>
  <c r="W874" i="2"/>
  <c r="W881" i="2"/>
  <c r="W888" i="2"/>
  <c r="W895" i="2"/>
  <c r="W902" i="2"/>
  <c r="W909" i="2"/>
  <c r="W916" i="2"/>
  <c r="W930" i="2"/>
  <c r="W937" i="2"/>
  <c r="W951" i="2"/>
  <c r="W958" i="2"/>
  <c r="W972" i="2"/>
  <c r="W979" i="2"/>
  <c r="W986" i="2"/>
  <c r="W993" i="2"/>
  <c r="W1021" i="2"/>
  <c r="W1028" i="2"/>
  <c r="W1035" i="2"/>
  <c r="W1056" i="2"/>
  <c r="W1070" i="2"/>
  <c r="W1077" i="2"/>
  <c r="W1105" i="2"/>
  <c r="W1112" i="2"/>
  <c r="W1119" i="2"/>
  <c r="W1126" i="2"/>
  <c r="W1161" i="2"/>
  <c r="W1168" i="2"/>
  <c r="W1175" i="2"/>
  <c r="W1210" i="2"/>
  <c r="W1224" i="2"/>
  <c r="W1273" i="2"/>
  <c r="W1315" i="2"/>
  <c r="W1322" i="2"/>
  <c r="W1336" i="2"/>
  <c r="W1343" i="2"/>
  <c r="W1371" i="2"/>
  <c r="W1378" i="2"/>
  <c r="W1385" i="2"/>
  <c r="W1392" i="2"/>
  <c r="W1413" i="2"/>
  <c r="X55" i="2"/>
  <c r="X62" i="2"/>
  <c r="X69" i="2"/>
  <c r="X90" i="2"/>
  <c r="X97" i="2"/>
  <c r="X111" i="2"/>
  <c r="X125" i="2"/>
  <c r="X132" i="2"/>
  <c r="X139" i="2"/>
  <c r="X146" i="2"/>
  <c r="X153" i="2"/>
  <c r="X160" i="2"/>
  <c r="X167" i="2"/>
  <c r="X174" i="2"/>
  <c r="X188" i="2"/>
  <c r="X216" i="2"/>
  <c r="X230" i="2"/>
  <c r="X363" i="2"/>
  <c r="X370" i="2"/>
  <c r="X377" i="2"/>
  <c r="X391" i="2"/>
  <c r="X398" i="2"/>
  <c r="X426" i="2"/>
  <c r="X447" i="2"/>
  <c r="X503" i="2"/>
  <c r="X510" i="2"/>
  <c r="X517" i="2"/>
  <c r="X524" i="2"/>
  <c r="X531" i="2"/>
  <c r="X538" i="2"/>
  <c r="X545" i="2"/>
  <c r="X552" i="2"/>
  <c r="X559" i="2"/>
  <c r="X566" i="2"/>
  <c r="X573" i="2"/>
  <c r="X580" i="2"/>
  <c r="X594" i="2"/>
  <c r="X601" i="2"/>
  <c r="X608" i="2"/>
  <c r="X622" i="2"/>
  <c r="X629" i="2"/>
  <c r="X636" i="2"/>
  <c r="X643" i="2"/>
  <c r="X650" i="2"/>
  <c r="X657" i="2"/>
  <c r="X664" i="2"/>
  <c r="X671" i="2"/>
  <c r="X678" i="2"/>
  <c r="X699" i="2"/>
  <c r="X727" i="2"/>
  <c r="X734" i="2"/>
  <c r="X741" i="2"/>
  <c r="X748" i="2"/>
  <c r="X755" i="2"/>
  <c r="X769" i="2"/>
  <c r="X776" i="2"/>
  <c r="X783" i="2"/>
  <c r="X790" i="2"/>
  <c r="X797" i="2"/>
  <c r="X874" i="2"/>
  <c r="X881" i="2"/>
  <c r="X888" i="2"/>
  <c r="X895" i="2"/>
  <c r="X902" i="2"/>
  <c r="X909" i="2"/>
  <c r="X916" i="2"/>
  <c r="X930" i="2"/>
  <c r="X937" i="2"/>
  <c r="X944" i="2"/>
  <c r="X951" i="2"/>
  <c r="X979" i="2"/>
  <c r="X1014" i="2"/>
  <c r="X1021" i="2"/>
  <c r="X1028" i="2"/>
  <c r="X1035" i="2"/>
  <c r="X1049" i="2"/>
  <c r="X1063" i="2"/>
  <c r="X1105" i="2"/>
  <c r="X1119" i="2"/>
  <c r="X1126" i="2"/>
  <c r="X1161" i="2"/>
  <c r="X1189" i="2"/>
  <c r="X1315" i="2"/>
  <c r="X1322" i="2"/>
  <c r="X1329" i="2"/>
  <c r="X1364" i="2"/>
  <c r="X1371" i="2"/>
  <c r="X1378" i="2"/>
  <c r="X1392" i="2"/>
  <c r="X1413" i="2"/>
  <c r="Y55" i="2"/>
  <c r="Y62" i="2"/>
  <c r="Y69" i="2"/>
  <c r="Y90" i="2"/>
  <c r="Y97" i="2"/>
  <c r="Y111" i="2"/>
  <c r="Y125" i="2"/>
  <c r="Y132" i="2"/>
  <c r="Y139" i="2"/>
  <c r="Y146" i="2"/>
  <c r="Y153" i="2"/>
  <c r="Y160" i="2"/>
  <c r="Y167" i="2"/>
  <c r="Y174" i="2"/>
  <c r="Y181" i="2"/>
  <c r="Y188" i="2"/>
  <c r="Y195" i="2"/>
  <c r="Y202" i="2"/>
  <c r="Y216" i="2"/>
  <c r="Y230" i="2"/>
  <c r="Y237" i="2"/>
  <c r="Y363" i="2"/>
  <c r="Y377" i="2"/>
  <c r="Y384" i="2"/>
  <c r="Y398" i="2"/>
  <c r="Y426" i="2"/>
  <c r="Y447" i="2"/>
  <c r="Y503" i="2"/>
  <c r="Y510" i="2"/>
  <c r="Y517" i="2"/>
  <c r="Y524" i="2"/>
  <c r="Y531" i="2"/>
  <c r="Y538" i="2"/>
  <c r="Y545" i="2"/>
  <c r="Y552" i="2"/>
  <c r="Y559" i="2"/>
  <c r="Y566" i="2"/>
  <c r="Y573" i="2"/>
  <c r="Y580" i="2"/>
  <c r="Y594" i="2"/>
  <c r="Y601" i="2"/>
  <c r="Y608" i="2"/>
  <c r="Y615" i="2"/>
  <c r="Y622" i="2"/>
  <c r="Y629" i="2"/>
  <c r="Y636" i="2"/>
  <c r="Y643" i="2"/>
  <c r="Y650" i="2"/>
  <c r="Y657" i="2"/>
  <c r="Y664" i="2"/>
  <c r="Y671" i="2"/>
  <c r="Y678" i="2"/>
  <c r="Y699" i="2"/>
  <c r="Y727" i="2"/>
  <c r="Y741" i="2"/>
  <c r="Y748" i="2"/>
  <c r="Y755" i="2"/>
  <c r="Y769" i="2"/>
  <c r="Y776" i="2"/>
  <c r="Y783" i="2"/>
  <c r="Y790" i="2"/>
  <c r="Y797" i="2"/>
  <c r="Y874" i="2"/>
  <c r="Y881" i="2"/>
  <c r="Y888" i="2"/>
  <c r="Y895" i="2"/>
  <c r="Y902" i="2"/>
  <c r="Y909" i="2"/>
  <c r="Y916" i="2"/>
  <c r="Y930" i="2"/>
  <c r="Y944" i="2"/>
  <c r="Y951" i="2"/>
  <c r="Y979" i="2"/>
  <c r="Y986" i="2"/>
  <c r="Y993" i="2"/>
  <c r="Y1000" i="2"/>
  <c r="Y1021" i="2"/>
  <c r="Y1028" i="2"/>
  <c r="Y1035" i="2"/>
  <c r="Y1049" i="2"/>
  <c r="Y1063" i="2"/>
  <c r="Y1070" i="2"/>
  <c r="Y1105" i="2"/>
  <c r="Y1112" i="2"/>
  <c r="Y1119" i="2"/>
  <c r="Y1126" i="2"/>
  <c r="Y1133" i="2"/>
  <c r="Y1161" i="2"/>
  <c r="Y1168" i="2"/>
  <c r="Y1182" i="2"/>
  <c r="Y1252" i="2"/>
  <c r="Y1315" i="2"/>
  <c r="Y1329" i="2"/>
  <c r="Y1371" i="2"/>
  <c r="Y1385" i="2"/>
  <c r="Y1392" i="2"/>
  <c r="Y1413" i="2"/>
  <c r="Z55" i="2"/>
  <c r="Z62" i="2"/>
  <c r="Z69" i="2"/>
  <c r="Z90" i="2"/>
  <c r="Z97" i="2"/>
  <c r="Z111" i="2"/>
  <c r="Z118" i="2"/>
  <c r="Z125" i="2"/>
  <c r="Z132" i="2"/>
  <c r="Z139" i="2"/>
  <c r="Z146" i="2"/>
  <c r="Z167" i="2"/>
  <c r="Z181" i="2"/>
  <c r="Z188" i="2"/>
  <c r="Z195" i="2"/>
  <c r="Z202" i="2"/>
  <c r="Z209" i="2"/>
  <c r="Z216" i="2"/>
  <c r="Z237" i="2"/>
  <c r="Z363" i="2"/>
  <c r="Z370" i="2"/>
  <c r="Z377" i="2"/>
  <c r="Z391" i="2"/>
  <c r="Z398" i="2"/>
  <c r="Z426" i="2"/>
  <c r="Z447" i="2"/>
  <c r="Z503" i="2"/>
  <c r="Z510" i="2"/>
  <c r="Z517" i="2"/>
  <c r="Z524" i="2"/>
  <c r="Z531" i="2"/>
  <c r="Z538" i="2"/>
  <c r="Z545" i="2"/>
  <c r="Z552" i="2"/>
  <c r="Z559" i="2"/>
  <c r="Z566" i="2"/>
  <c r="Z573" i="2"/>
  <c r="Z580" i="2"/>
  <c r="Z594" i="2"/>
  <c r="Z601" i="2"/>
  <c r="Z608" i="2"/>
  <c r="Z622" i="2"/>
  <c r="Z629" i="2"/>
  <c r="Z636" i="2"/>
  <c r="Z643" i="2"/>
  <c r="Z650" i="2"/>
  <c r="Z657" i="2"/>
  <c r="Z664" i="2"/>
  <c r="Z671" i="2"/>
  <c r="Z678" i="2"/>
  <c r="Z727" i="2"/>
  <c r="Z741" i="2"/>
  <c r="Z748" i="2"/>
  <c r="Z755" i="2"/>
  <c r="Z769" i="2"/>
  <c r="Z776" i="2"/>
  <c r="Z783" i="2"/>
  <c r="Z790" i="2"/>
  <c r="Z797" i="2"/>
  <c r="Z874" i="2"/>
  <c r="Z881" i="2"/>
  <c r="Z888" i="2"/>
  <c r="Z895" i="2"/>
  <c r="Z902" i="2"/>
  <c r="Z909" i="2"/>
  <c r="Z916" i="2"/>
  <c r="Z930" i="2"/>
  <c r="Z937" i="2"/>
  <c r="Z951" i="2"/>
  <c r="Z965" i="2"/>
  <c r="Z979" i="2"/>
  <c r="Z993" i="2"/>
  <c r="Z1014" i="2"/>
  <c r="Z1021" i="2"/>
  <c r="Z1035" i="2"/>
  <c r="Z1056" i="2"/>
  <c r="Z1063" i="2"/>
  <c r="Z1070" i="2"/>
  <c r="Z1105" i="2"/>
  <c r="Z1119" i="2"/>
  <c r="Z1126" i="2"/>
  <c r="Z1133" i="2"/>
  <c r="Z1161" i="2"/>
  <c r="Z1175" i="2"/>
  <c r="Z1224" i="2"/>
  <c r="Z1245" i="2"/>
  <c r="Z1273" i="2"/>
  <c r="Z1385" i="2"/>
  <c r="Z1392" i="2"/>
  <c r="Z1413" i="2"/>
  <c r="AA55" i="2"/>
  <c r="AA62" i="2"/>
  <c r="AA69" i="2"/>
  <c r="AA90" i="2"/>
  <c r="AA97" i="2"/>
  <c r="AA111" i="2"/>
  <c r="AA118" i="2"/>
  <c r="AA125" i="2"/>
  <c r="AA132" i="2"/>
  <c r="AA139" i="2"/>
  <c r="AA146" i="2"/>
  <c r="AA153" i="2"/>
  <c r="AA160" i="2"/>
  <c r="AA167" i="2"/>
  <c r="AA188" i="2"/>
  <c r="AA195" i="2"/>
  <c r="AA202" i="2"/>
  <c r="AA209" i="2"/>
  <c r="AA216" i="2"/>
  <c r="AA237" i="2"/>
  <c r="AA363" i="2"/>
  <c r="AA384" i="2"/>
  <c r="AA391" i="2"/>
  <c r="AA398" i="2"/>
  <c r="AA447" i="2"/>
  <c r="AA503" i="2"/>
  <c r="AA510" i="2"/>
  <c r="AA517" i="2"/>
  <c r="AA524" i="2"/>
  <c r="AA531" i="2"/>
  <c r="AA538" i="2"/>
  <c r="AA545" i="2"/>
  <c r="AA552" i="2"/>
  <c r="AA559" i="2"/>
  <c r="AA566" i="2"/>
  <c r="AA573" i="2"/>
  <c r="AA580" i="2"/>
  <c r="AA594" i="2"/>
  <c r="AA601" i="2"/>
  <c r="AA629" i="2"/>
  <c r="AA636" i="2"/>
  <c r="AA643" i="2"/>
  <c r="AA650" i="2"/>
  <c r="AA657" i="2"/>
  <c r="AA664" i="2"/>
  <c r="AA671" i="2"/>
  <c r="AA678" i="2"/>
  <c r="AA699" i="2"/>
  <c r="AA727" i="2"/>
  <c r="AA741" i="2"/>
  <c r="AA748" i="2"/>
  <c r="AA755" i="2"/>
  <c r="AA769" i="2"/>
  <c r="AA776" i="2"/>
  <c r="AA783" i="2"/>
  <c r="AA790" i="2"/>
  <c r="AA797" i="2"/>
  <c r="AA874" i="2"/>
  <c r="AA881" i="2"/>
  <c r="AA888" i="2"/>
  <c r="AA895" i="2"/>
  <c r="AA902" i="2"/>
  <c r="AA909" i="2"/>
  <c r="AA916" i="2"/>
  <c r="AA937" i="2"/>
  <c r="AA944" i="2"/>
  <c r="AA951" i="2"/>
  <c r="AA958" i="2"/>
  <c r="AA965" i="2"/>
  <c r="AA972" i="2"/>
  <c r="AA979" i="2"/>
  <c r="AA986" i="2"/>
  <c r="AA993" i="2"/>
  <c r="AA1007" i="2"/>
  <c r="AA1014" i="2"/>
  <c r="AA1021" i="2"/>
  <c r="AA1028" i="2"/>
  <c r="AA1035" i="2"/>
  <c r="AA1049" i="2"/>
  <c r="AA1056" i="2"/>
  <c r="AA1070" i="2"/>
  <c r="AA1126" i="2"/>
  <c r="AA1133" i="2"/>
  <c r="AA1161" i="2"/>
  <c r="AA1168" i="2"/>
  <c r="AA1175" i="2"/>
  <c r="AA1273" i="2"/>
  <c r="AA1280" i="2"/>
  <c r="AA1308" i="2"/>
  <c r="AA1315" i="2"/>
  <c r="AA1343" i="2"/>
  <c r="AA1364" i="2"/>
  <c r="AA1371" i="2"/>
  <c r="AA1385" i="2"/>
  <c r="AA1392" i="2"/>
  <c r="AA1413" i="2"/>
  <c r="AB55" i="2"/>
  <c r="AB62" i="2"/>
  <c r="AB69" i="2"/>
  <c r="AB90" i="2"/>
  <c r="AB97" i="2"/>
  <c r="AB111" i="2"/>
  <c r="AB118" i="2"/>
  <c r="AB125" i="2"/>
  <c r="AB132" i="2"/>
  <c r="AB146" i="2"/>
  <c r="AB153" i="2"/>
  <c r="AB160" i="2"/>
  <c r="AB167" i="2"/>
  <c r="AB174" i="2"/>
  <c r="AB181" i="2"/>
  <c r="AB188" i="2"/>
  <c r="AB195" i="2"/>
  <c r="AB237" i="2"/>
  <c r="AB363" i="2"/>
  <c r="AB370" i="2"/>
  <c r="AB384" i="2"/>
  <c r="AB391" i="2"/>
  <c r="AB398" i="2"/>
  <c r="AB426" i="2"/>
  <c r="AB447" i="2"/>
  <c r="AB503" i="2"/>
  <c r="AB510" i="2"/>
  <c r="AB517" i="2"/>
  <c r="AB524" i="2"/>
  <c r="AB531" i="2"/>
  <c r="AB538" i="2"/>
  <c r="AB545" i="2"/>
  <c r="AB552" i="2"/>
  <c r="AB559" i="2"/>
  <c r="AB566" i="2"/>
  <c r="AB573" i="2"/>
  <c r="AB580" i="2"/>
  <c r="AB594" i="2"/>
  <c r="AB601" i="2"/>
  <c r="AB615" i="2"/>
  <c r="AB629" i="2"/>
  <c r="AB636" i="2"/>
  <c r="AB643" i="2"/>
  <c r="AB650" i="2"/>
  <c r="AB657" i="2"/>
  <c r="AB664" i="2"/>
  <c r="AB671" i="2"/>
  <c r="AB678" i="2"/>
  <c r="AB699" i="2"/>
  <c r="AB727" i="2"/>
  <c r="AB734" i="2"/>
  <c r="AB741" i="2"/>
  <c r="AB748" i="2"/>
  <c r="AB755" i="2"/>
  <c r="AB769" i="2"/>
  <c r="AB776" i="2"/>
  <c r="AB783" i="2"/>
  <c r="AB790" i="2"/>
  <c r="AB797" i="2"/>
  <c r="AB874" i="2"/>
  <c r="AB881" i="2"/>
  <c r="AB888" i="2"/>
  <c r="AB895" i="2"/>
  <c r="AB902" i="2"/>
  <c r="AB909" i="2"/>
  <c r="AB916" i="2"/>
  <c r="AB930" i="2"/>
  <c r="AB937" i="2"/>
  <c r="AB944" i="2"/>
  <c r="AB951" i="2"/>
  <c r="AB958" i="2"/>
  <c r="AB972" i="2"/>
  <c r="AB979" i="2"/>
  <c r="AB1007" i="2"/>
  <c r="AB1014" i="2"/>
  <c r="AB1021" i="2"/>
  <c r="AB1028" i="2"/>
  <c r="AB1049" i="2"/>
  <c r="AB1063" i="2"/>
  <c r="AB1126" i="2"/>
  <c r="AB1161" i="2"/>
  <c r="AB1182" i="2"/>
  <c r="AB1189" i="2"/>
  <c r="AB1217" i="2"/>
  <c r="AB1245" i="2"/>
  <c r="AB1280" i="2"/>
  <c r="AB1308" i="2"/>
  <c r="AB1315" i="2"/>
  <c r="AB1329" i="2"/>
  <c r="AB1343" i="2"/>
  <c r="AB1378" i="2"/>
  <c r="AB1385" i="2"/>
  <c r="AB1392" i="2"/>
  <c r="AB1413" i="2"/>
  <c r="AC13" i="2"/>
  <c r="AC20" i="2"/>
  <c r="AC55" i="2"/>
  <c r="AC62" i="2"/>
  <c r="AC69" i="2"/>
  <c r="AC90" i="2"/>
  <c r="AC97" i="2"/>
  <c r="AC118" i="2"/>
  <c r="AC125" i="2"/>
  <c r="AC132" i="2"/>
  <c r="AC139" i="2"/>
  <c r="AC146" i="2"/>
  <c r="AC153" i="2"/>
  <c r="AC167" i="2"/>
  <c r="AC174" i="2"/>
  <c r="AC188" i="2"/>
  <c r="AC202" i="2"/>
  <c r="AC209" i="2"/>
  <c r="AC216" i="2"/>
  <c r="AC230" i="2"/>
  <c r="AC237" i="2"/>
  <c r="AC370" i="2"/>
  <c r="AC377" i="2"/>
  <c r="AC384" i="2"/>
  <c r="AC426" i="2"/>
  <c r="AC447" i="2"/>
  <c r="AC503" i="2"/>
  <c r="AC510" i="2"/>
  <c r="AC517" i="2"/>
  <c r="AC524" i="2"/>
  <c r="AC531" i="2"/>
  <c r="AC538" i="2"/>
  <c r="AC545" i="2"/>
  <c r="AC552" i="2"/>
  <c r="AC559" i="2"/>
  <c r="AC566" i="2"/>
  <c r="AC580" i="2"/>
  <c r="AC594" i="2"/>
  <c r="AC601" i="2"/>
  <c r="AC608" i="2"/>
  <c r="AC622" i="2"/>
  <c r="AC629" i="2"/>
  <c r="AC636" i="2"/>
  <c r="AC643" i="2"/>
  <c r="AC650" i="2"/>
  <c r="AC657" i="2"/>
  <c r="AC664" i="2"/>
  <c r="AC671" i="2"/>
  <c r="AC678" i="2"/>
  <c r="AC699" i="2"/>
  <c r="AC706" i="2"/>
  <c r="AC727" i="2"/>
  <c r="AC741" i="2"/>
  <c r="AC748" i="2"/>
  <c r="AC755" i="2"/>
  <c r="AC769" i="2"/>
  <c r="AC776" i="2"/>
  <c r="AC783" i="2"/>
  <c r="AC790" i="2"/>
  <c r="AC797" i="2"/>
  <c r="AC874" i="2"/>
  <c r="AC881" i="2"/>
  <c r="AC888" i="2"/>
  <c r="AC895" i="2"/>
  <c r="AC902" i="2"/>
  <c r="AC909" i="2"/>
  <c r="AC916" i="2"/>
  <c r="AC944" i="2"/>
  <c r="AC951" i="2"/>
  <c r="AC965" i="2"/>
  <c r="AC972" i="2"/>
  <c r="AC979" i="2"/>
  <c r="AC986" i="2"/>
  <c r="AC993" i="2"/>
  <c r="AC1007" i="2"/>
  <c r="AC1014" i="2"/>
  <c r="AC1021" i="2"/>
  <c r="AC1028" i="2"/>
  <c r="AC1035" i="2"/>
  <c r="AC1056" i="2"/>
  <c r="AC1070" i="2"/>
  <c r="AC1077" i="2"/>
  <c r="AC1084" i="2"/>
  <c r="AC1119" i="2"/>
  <c r="AC1126" i="2"/>
  <c r="AC1161" i="2"/>
  <c r="AC1168" i="2"/>
  <c r="AC1189" i="2"/>
  <c r="AC1245" i="2"/>
  <c r="AC1273" i="2"/>
  <c r="AC1315" i="2"/>
  <c r="AC1329" i="2"/>
  <c r="AC1371" i="2"/>
  <c r="AC1385" i="2"/>
  <c r="AC1413" i="2"/>
  <c r="Q1414" i="2"/>
  <c r="Q1393" i="2"/>
  <c r="Q1372" i="2"/>
  <c r="Q1162" i="2"/>
  <c r="Q1161" i="2"/>
  <c r="Q1127" i="2"/>
  <c r="Q1126" i="2"/>
  <c r="Q1120" i="2"/>
  <c r="Q1022" i="2"/>
  <c r="Q1021" i="2"/>
  <c r="Q798" i="2"/>
  <c r="Q748" i="2"/>
  <c r="Q679" i="2"/>
  <c r="Q678" i="2"/>
  <c r="Q665" i="2"/>
  <c r="Q664" i="2"/>
  <c r="Q658" i="2"/>
  <c r="Q651" i="2"/>
  <c r="Q650" i="2"/>
  <c r="Q644" i="2"/>
  <c r="Q594" i="2"/>
  <c r="Q574" i="2"/>
  <c r="Q546" i="2"/>
  <c r="Q545" i="2"/>
  <c r="Q531" i="2"/>
  <c r="Q518" i="2"/>
  <c r="Q517" i="2"/>
  <c r="Q399" i="2"/>
  <c r="Q189" i="2"/>
  <c r="Q188" i="2"/>
  <c r="Q98" i="2"/>
  <c r="Q97" i="2"/>
  <c r="Q91" i="2"/>
  <c r="Q90" i="2"/>
  <c r="Q70" i="2"/>
  <c r="Q63" i="2"/>
  <c r="Q56" i="2"/>
  <c r="T2165" i="1" l="1"/>
  <c r="T2166" i="1" s="1"/>
  <c r="AD1161" i="2"/>
  <c r="AD1126" i="2"/>
  <c r="AD1021" i="2"/>
  <c r="AD748" i="2"/>
  <c r="AD678" i="2"/>
  <c r="AD650" i="2"/>
  <c r="AD664" i="2"/>
  <c r="AD629" i="2"/>
  <c r="AD594" i="2"/>
  <c r="AD643" i="2"/>
  <c r="AD552" i="2"/>
  <c r="AD531" i="2"/>
  <c r="AD545" i="2"/>
  <c r="AD517" i="2"/>
  <c r="AD188" i="2"/>
  <c r="AD167" i="2"/>
  <c r="AD146" i="2"/>
  <c r="AD132" i="2"/>
  <c r="AD69" i="2"/>
  <c r="AD97" i="2"/>
  <c r="AD90" i="2"/>
  <c r="AD62" i="2"/>
  <c r="AD55" i="2"/>
  <c r="AD2161" i="1"/>
  <c r="AD2140" i="1"/>
  <c r="AD2112" i="1"/>
  <c r="AD2035" i="1"/>
  <c r="AD2007" i="1"/>
  <c r="AD1944" i="1"/>
  <c r="AD1860" i="1"/>
  <c r="AD1804" i="1"/>
  <c r="AD1783" i="1"/>
  <c r="AD1755" i="1"/>
  <c r="AD1734" i="1"/>
  <c r="AD1692" i="1"/>
  <c r="AD1657" i="1"/>
  <c r="AD1629" i="1"/>
  <c r="AD1531" i="1"/>
  <c r="AD1195" i="1"/>
  <c r="AD1062" i="1"/>
  <c r="AD985" i="1"/>
  <c r="AD894" i="1"/>
  <c r="AD852" i="1"/>
  <c r="AD803" i="1"/>
  <c r="AD712" i="1"/>
  <c r="AD684" i="1"/>
  <c r="AD656" i="1"/>
  <c r="AD628" i="1"/>
  <c r="AD607" i="1"/>
  <c r="AD257" i="1"/>
  <c r="AD229" i="1"/>
  <c r="AD201" i="1"/>
  <c r="AD54" i="1"/>
  <c r="U2165" i="1"/>
  <c r="U2166" i="1" s="1"/>
  <c r="V2165" i="1"/>
  <c r="V2166" i="1" s="1"/>
  <c r="AD2147" i="1"/>
  <c r="AD2126" i="1"/>
  <c r="AD2070" i="1"/>
  <c r="AD2049" i="1"/>
  <c r="AD1993" i="1"/>
  <c r="AD1958" i="1"/>
  <c r="AD1930" i="1"/>
  <c r="AD1874" i="1"/>
  <c r="AD1811" i="1"/>
  <c r="AD1741" i="1"/>
  <c r="AD1720" i="1"/>
  <c r="AD1643" i="1"/>
  <c r="AD1615" i="1"/>
  <c r="AD1496" i="1"/>
  <c r="AD1349" i="1"/>
  <c r="AD1118" i="1"/>
  <c r="AD1097" i="1"/>
  <c r="AD1076" i="1"/>
  <c r="AD1013" i="1"/>
  <c r="AD971" i="1"/>
  <c r="AD922" i="1"/>
  <c r="AD908" i="1"/>
  <c r="AD880" i="1"/>
  <c r="AD817" i="1"/>
  <c r="AD789" i="1"/>
  <c r="AD726" i="1"/>
  <c r="AD670" i="1"/>
  <c r="AD642" i="1"/>
  <c r="AD523" i="1"/>
  <c r="AD271" i="1"/>
  <c r="AD243" i="1"/>
  <c r="AD215" i="1"/>
  <c r="R2165" i="1"/>
  <c r="R2166" i="1" s="1"/>
  <c r="S2165" i="1"/>
  <c r="S2166" i="1" s="1"/>
  <c r="W2165" i="1"/>
  <c r="W2166" i="1" s="1"/>
  <c r="AF2165" i="1"/>
  <c r="AF2166" i="1" s="1"/>
  <c r="AL2165" i="1"/>
  <c r="AL2166" i="1" s="1"/>
  <c r="AN2165" i="1"/>
  <c r="AN2166" i="1" s="1"/>
  <c r="AH2165" i="1"/>
  <c r="AH2166" i="1" s="1"/>
  <c r="AK2165" i="1"/>
  <c r="AK2166" i="1" s="1"/>
  <c r="AM2165" i="1"/>
  <c r="AM2166" i="1" s="1"/>
  <c r="AI2165" i="1"/>
  <c r="AI2166" i="1" s="1"/>
  <c r="AG2165" i="1"/>
  <c r="AG2166" i="1" s="1"/>
  <c r="AO2165" i="1"/>
  <c r="AO2166" i="1" s="1"/>
  <c r="AP2165" i="1"/>
  <c r="AP2166" i="1" s="1"/>
  <c r="AQ2165" i="1"/>
  <c r="AQ2166" i="1" s="1"/>
  <c r="AJ2165" i="1"/>
  <c r="AJ2166" i="1" s="1"/>
  <c r="AD2098" i="1"/>
  <c r="AD2084" i="1"/>
  <c r="AD2021" i="1"/>
  <c r="AD1909" i="1"/>
  <c r="AD1895" i="1"/>
  <c r="AD1832" i="1"/>
  <c r="AD1671" i="1"/>
  <c r="AD1559" i="1"/>
  <c r="AD1545" i="1"/>
  <c r="AD1517" i="1"/>
  <c r="AD1181" i="1"/>
  <c r="AD1167" i="1"/>
  <c r="AD1146" i="1"/>
  <c r="AD943" i="1"/>
  <c r="AD768" i="1"/>
  <c r="AD698" i="1"/>
  <c r="AD516" i="1"/>
  <c r="AD2154" i="1"/>
  <c r="AD2133" i="1"/>
  <c r="AD2105" i="1"/>
  <c r="AD2077" i="1"/>
  <c r="AD2056" i="1"/>
  <c r="AD2028" i="1"/>
  <c r="AD2000" i="1"/>
  <c r="AD1965" i="1"/>
  <c r="AD1937" i="1"/>
  <c r="AD1902" i="1"/>
  <c r="AD1881" i="1"/>
  <c r="AD1853" i="1"/>
  <c r="AD1825" i="1"/>
  <c r="AD1797" i="1"/>
  <c r="AD1776" i="1"/>
  <c r="AD1748" i="1"/>
  <c r="AD1727" i="1"/>
  <c r="AD1678" i="1"/>
  <c r="AD1650" i="1"/>
  <c r="AD1622" i="1"/>
  <c r="AD1552" i="1"/>
  <c r="AD1524" i="1"/>
  <c r="AD1503" i="1"/>
  <c r="AD1356" i="1"/>
  <c r="AD1321" i="1"/>
  <c r="AD1188" i="1"/>
  <c r="AD1160" i="1"/>
  <c r="AD1139" i="1"/>
  <c r="AD1125" i="1"/>
  <c r="AD1111" i="1"/>
  <c r="AD1104" i="1"/>
  <c r="AD1083" i="1"/>
  <c r="AD1020" i="1"/>
  <c r="AD978" i="1"/>
  <c r="AD957" i="1"/>
  <c r="AD929" i="1"/>
  <c r="AD915" i="1"/>
  <c r="AD887" i="1"/>
  <c r="AD824" i="1"/>
  <c r="AD796" i="1"/>
  <c r="AD747" i="1"/>
  <c r="AD705" i="1"/>
  <c r="AD677" i="1"/>
  <c r="AD649" i="1"/>
  <c r="AD621" i="1"/>
  <c r="AD572" i="1"/>
  <c r="AD250" i="1"/>
  <c r="AD222" i="1"/>
  <c r="AD68" i="1"/>
  <c r="AD47" i="1"/>
  <c r="AD2119" i="1"/>
  <c r="AD2091" i="1"/>
  <c r="AD2063" i="1"/>
  <c r="AD2042" i="1"/>
  <c r="AD2014" i="1"/>
  <c r="AD1986" i="1"/>
  <c r="AD1951" i="1"/>
  <c r="AD1923" i="1"/>
  <c r="AD1888" i="1"/>
  <c r="AD1839" i="1"/>
  <c r="AD1762" i="1"/>
  <c r="AD1706" i="1"/>
  <c r="AD1664" i="1"/>
  <c r="AD1636" i="1"/>
  <c r="AD1608" i="1"/>
  <c r="AD1538" i="1"/>
  <c r="AD1510" i="1"/>
  <c r="AD1328" i="1"/>
  <c r="AD1314" i="1"/>
  <c r="AD1174" i="1"/>
  <c r="AD1153" i="1"/>
  <c r="AD1132" i="1"/>
  <c r="AD1090" i="1"/>
  <c r="AD1069" i="1"/>
  <c r="AD999" i="1"/>
  <c r="AD964" i="1"/>
  <c r="AD901" i="1"/>
  <c r="AD866" i="1"/>
  <c r="AD810" i="1"/>
  <c r="AD775" i="1"/>
  <c r="AD719" i="1"/>
  <c r="AD691" i="1"/>
  <c r="AD663" i="1"/>
  <c r="AD635" i="1"/>
  <c r="AD614" i="1"/>
  <c r="AD502" i="1"/>
  <c r="AD439" i="1"/>
  <c r="AD383" i="1"/>
  <c r="AD355" i="1"/>
  <c r="AD313" i="1"/>
  <c r="AD278" i="1"/>
  <c r="AD264" i="1"/>
  <c r="AD236" i="1"/>
  <c r="AD208" i="1"/>
  <c r="AD180" i="1"/>
  <c r="AD145" i="1"/>
  <c r="AD117" i="1"/>
  <c r="AD82" i="1"/>
  <c r="AD61" i="1"/>
  <c r="AD33" i="1"/>
  <c r="AR2155" i="1"/>
  <c r="AR2134" i="1"/>
  <c r="AR2106" i="1"/>
  <c r="AR2078" i="1"/>
  <c r="AR2057" i="1"/>
  <c r="AR2029" i="1"/>
  <c r="AR2148" i="1"/>
  <c r="AR2127" i="1"/>
  <c r="AR2099" i="1"/>
  <c r="AR2071" i="1"/>
  <c r="AR2050" i="1"/>
  <c r="AR2022" i="1"/>
  <c r="AR1994" i="1"/>
  <c r="AR2120" i="1"/>
  <c r="AR2092" i="1"/>
  <c r="AR2064" i="1"/>
  <c r="AR2043" i="1"/>
  <c r="AR2015" i="1"/>
  <c r="AR1987" i="1"/>
  <c r="AR1952" i="1"/>
  <c r="AR1924" i="1"/>
  <c r="AR1889" i="1"/>
  <c r="AR1840" i="1"/>
  <c r="AR1763" i="1"/>
  <c r="AR1707" i="1"/>
  <c r="AR1665" i="1"/>
  <c r="AR1637" i="1"/>
  <c r="AR1609" i="1"/>
  <c r="AR1539" i="1"/>
  <c r="AR1511" i="1"/>
  <c r="AR1329" i="1"/>
  <c r="AR1315" i="1"/>
  <c r="AR1175" i="1"/>
  <c r="AR1154" i="1"/>
  <c r="AR1133" i="1"/>
  <c r="AR1091" i="1"/>
  <c r="AR1070" i="1"/>
  <c r="AR1000" i="1"/>
  <c r="AR965" i="1"/>
  <c r="AR902" i="1"/>
  <c r="AR867" i="1"/>
  <c r="AR811" i="1"/>
  <c r="AR776" i="1"/>
  <c r="AR727" i="1"/>
  <c r="AR699" i="1"/>
  <c r="AR671" i="1"/>
  <c r="AR643" i="1"/>
  <c r="AR524" i="1"/>
  <c r="AR517" i="1"/>
  <c r="AR398" i="1"/>
  <c r="AR363" i="1"/>
  <c r="AR293" i="1"/>
  <c r="AR272" i="1"/>
  <c r="AR244" i="1"/>
  <c r="AR216" i="1"/>
  <c r="AR188" i="1"/>
  <c r="AR125" i="1"/>
  <c r="AR90" i="1"/>
  <c r="AR13" i="1"/>
  <c r="AR104" i="1"/>
  <c r="AR328" i="1"/>
  <c r="AR510" i="1"/>
  <c r="AR559" i="1"/>
  <c r="AD579" i="1"/>
  <c r="AD586" i="1"/>
  <c r="AR594" i="1"/>
  <c r="AD600" i="1"/>
  <c r="AR2162" i="1"/>
  <c r="AR2141" i="1"/>
  <c r="AR2113" i="1"/>
  <c r="AR2085" i="1"/>
  <c r="AR2036" i="1"/>
  <c r="AR2008" i="1"/>
  <c r="AR1945" i="1"/>
  <c r="AR1910" i="1"/>
  <c r="AR1861" i="1"/>
  <c r="AR1833" i="1"/>
  <c r="AR1805" i="1"/>
  <c r="AR1784" i="1"/>
  <c r="AR1756" i="1"/>
  <c r="AR1735" i="1"/>
  <c r="AR1693" i="1"/>
  <c r="AR1658" i="1"/>
  <c r="AR1630" i="1"/>
  <c r="AR1560" i="1"/>
  <c r="AR1532" i="1"/>
  <c r="AR1196" i="1"/>
  <c r="AR1168" i="1"/>
  <c r="AR1147" i="1"/>
  <c r="AR1063" i="1"/>
  <c r="AR986" i="1"/>
  <c r="AR895" i="1"/>
  <c r="AR853" i="1"/>
  <c r="AR804" i="1"/>
  <c r="AR720" i="1"/>
  <c r="AR692" i="1"/>
  <c r="AR664" i="1"/>
  <c r="AR636" i="1"/>
  <c r="AR615" i="1"/>
  <c r="AR503" i="1"/>
  <c r="AR440" i="1"/>
  <c r="AR384" i="1"/>
  <c r="AR356" i="1"/>
  <c r="AR314" i="1"/>
  <c r="AR279" i="1"/>
  <c r="AR265" i="1"/>
  <c r="AR237" i="1"/>
  <c r="AR209" i="1"/>
  <c r="AR181" i="1"/>
  <c r="AR146" i="1"/>
  <c r="AR118" i="1"/>
  <c r="AR83" i="1"/>
  <c r="AR62" i="1"/>
  <c r="AR34" i="1"/>
  <c r="AR27" i="1"/>
  <c r="AR2001" i="1"/>
  <c r="AR1966" i="1"/>
  <c r="AR1938" i="1"/>
  <c r="AR1903" i="1"/>
  <c r="AR1882" i="1"/>
  <c r="AR1854" i="1"/>
  <c r="AR1826" i="1"/>
  <c r="AR1798" i="1"/>
  <c r="AR1777" i="1"/>
  <c r="AR1749" i="1"/>
  <c r="AR1728" i="1"/>
  <c r="AR1679" i="1"/>
  <c r="AR1651" i="1"/>
  <c r="AR1623" i="1"/>
  <c r="AR1553" i="1"/>
  <c r="AR1525" i="1"/>
  <c r="AR1504" i="1"/>
  <c r="AR1357" i="1"/>
  <c r="AR1322" i="1"/>
  <c r="AR1189" i="1"/>
  <c r="AR1161" i="1"/>
  <c r="AR1140" i="1"/>
  <c r="AR1126" i="1"/>
  <c r="AR1112" i="1"/>
  <c r="AR1105" i="1"/>
  <c r="AR1084" i="1"/>
  <c r="AR1021" i="1"/>
  <c r="AR979" i="1"/>
  <c r="AR958" i="1"/>
  <c r="AR930" i="1"/>
  <c r="AR916" i="1"/>
  <c r="AR888" i="1"/>
  <c r="AR825" i="1"/>
  <c r="AR797" i="1"/>
  <c r="AR769" i="1"/>
  <c r="AR713" i="1"/>
  <c r="AR685" i="1"/>
  <c r="AR657" i="1"/>
  <c r="AR629" i="1"/>
  <c r="AR608" i="1"/>
  <c r="AR496" i="1"/>
  <c r="AR433" i="1"/>
  <c r="AR377" i="1"/>
  <c r="AR349" i="1"/>
  <c r="AR307" i="1"/>
  <c r="AR258" i="1"/>
  <c r="AR230" i="1"/>
  <c r="AR202" i="1"/>
  <c r="AR167" i="1"/>
  <c r="AR139" i="1"/>
  <c r="AR111" i="1"/>
  <c r="AR76" i="1"/>
  <c r="AR55" i="1"/>
  <c r="AD103" i="1"/>
  <c r="AR160" i="1"/>
  <c r="AD327" i="1"/>
  <c r="AR489" i="1"/>
  <c r="AD509" i="1"/>
  <c r="AD558" i="1"/>
  <c r="AR580" i="1"/>
  <c r="AR587" i="1"/>
  <c r="AD593" i="1"/>
  <c r="AR601" i="1"/>
  <c r="AR1959" i="1"/>
  <c r="AR1931" i="1"/>
  <c r="AR1896" i="1"/>
  <c r="AR1875" i="1"/>
  <c r="AR1812" i="1"/>
  <c r="AR1770" i="1"/>
  <c r="AR1742" i="1"/>
  <c r="AR1721" i="1"/>
  <c r="AR1672" i="1"/>
  <c r="AR1644" i="1"/>
  <c r="AR1616" i="1"/>
  <c r="AR1546" i="1"/>
  <c r="AR1518" i="1"/>
  <c r="AR1497" i="1"/>
  <c r="AR1350" i="1"/>
  <c r="AR1182" i="1"/>
  <c r="AR1119" i="1"/>
  <c r="AR1098" i="1"/>
  <c r="AR1077" i="1"/>
  <c r="AR1014" i="1"/>
  <c r="AR972" i="1"/>
  <c r="AR944" i="1"/>
  <c r="AR923" i="1"/>
  <c r="AR909" i="1"/>
  <c r="AR881" i="1"/>
  <c r="AR818" i="1"/>
  <c r="AR790" i="1"/>
  <c r="AR748" i="1"/>
  <c r="AR706" i="1"/>
  <c r="AR678" i="1"/>
  <c r="AR650" i="1"/>
  <c r="AR622" i="1"/>
  <c r="AR573" i="1"/>
  <c r="AR391" i="1"/>
  <c r="AR370" i="1"/>
  <c r="AR342" i="1"/>
  <c r="AR335" i="1"/>
  <c r="AR300" i="1"/>
  <c r="AR251" i="1"/>
  <c r="AR223" i="1"/>
  <c r="AR195" i="1"/>
  <c r="AR153" i="1"/>
  <c r="AR132" i="1"/>
  <c r="AR97" i="1"/>
  <c r="AR69" i="1"/>
  <c r="AR48" i="1"/>
  <c r="AR20" i="1"/>
  <c r="AR321" i="1"/>
  <c r="AD495" i="1"/>
  <c r="AD488" i="1"/>
  <c r="AD432" i="1"/>
  <c r="AD390" i="1"/>
  <c r="AD397" i="1"/>
  <c r="AD376" i="1"/>
  <c r="AD348" i="1"/>
  <c r="AD369" i="1"/>
  <c r="AD341" i="1"/>
  <c r="AD334" i="1"/>
  <c r="AD362" i="1"/>
  <c r="AD306" i="1"/>
  <c r="AD299" i="1"/>
  <c r="AD292" i="1"/>
  <c r="AD320" i="1"/>
  <c r="AD166" i="1"/>
  <c r="AD194" i="1"/>
  <c r="AD152" i="1"/>
  <c r="AD159" i="1"/>
  <c r="AD187" i="1"/>
  <c r="AD75" i="1"/>
  <c r="AD131" i="1"/>
  <c r="AD96" i="1"/>
  <c r="AD138" i="1"/>
  <c r="AD110" i="1"/>
  <c r="AD124" i="1"/>
  <c r="AD89" i="1"/>
  <c r="AD26" i="1"/>
  <c r="AD19" i="1"/>
  <c r="AD12" i="1"/>
  <c r="AD1769" i="1"/>
  <c r="R1425" i="2"/>
  <c r="R1427" i="2" s="1"/>
  <c r="AF1425" i="2"/>
  <c r="AF1427" i="2" s="1"/>
  <c r="AA713" i="2"/>
  <c r="Q917" i="2"/>
  <c r="Q1379" i="2"/>
  <c r="S1175" i="2"/>
  <c r="AG1071" i="2"/>
  <c r="Q742" i="2"/>
  <c r="AJ147" i="2"/>
  <c r="Q552" i="2"/>
  <c r="Q57" i="2"/>
  <c r="X1210" i="2"/>
  <c r="Q64" i="2"/>
  <c r="Q903" i="2"/>
  <c r="AB202" i="2"/>
  <c r="Q153" i="2"/>
  <c r="Q889" i="2"/>
  <c r="Q55" i="2"/>
  <c r="Q167" i="2"/>
  <c r="AB1224" i="2"/>
  <c r="W209" i="2"/>
  <c r="Q645" i="2"/>
  <c r="Q1274" i="2"/>
  <c r="Q1365" i="2"/>
  <c r="X209" i="2"/>
  <c r="V1336" i="2"/>
  <c r="T580" i="2"/>
  <c r="AD580" i="2" s="1"/>
  <c r="AG959" i="2"/>
  <c r="Q643" i="2"/>
  <c r="Q1190" i="2"/>
  <c r="Q896" i="2"/>
  <c r="Q1008" i="2"/>
  <c r="Q1113" i="2"/>
  <c r="Q672" i="2"/>
  <c r="T1168" i="2"/>
  <c r="Y209" i="2"/>
  <c r="AC1049" i="2"/>
  <c r="AC391" i="2"/>
  <c r="AB1084" i="2"/>
  <c r="AB1070" i="2"/>
  <c r="AB1035" i="2"/>
  <c r="AA1063" i="2"/>
  <c r="AA370" i="2"/>
  <c r="Z1077" i="2"/>
  <c r="Z699" i="2"/>
  <c r="AN966" i="2"/>
  <c r="AM602" i="2"/>
  <c r="Y118" i="2"/>
  <c r="X1133" i="2"/>
  <c r="T1112" i="2"/>
  <c r="S776" i="2"/>
  <c r="T776" i="2"/>
  <c r="AH1036" i="2"/>
  <c r="AG1036" i="2"/>
  <c r="AA1182" i="2"/>
  <c r="AA1112" i="2"/>
  <c r="U1084" i="2"/>
  <c r="U174" i="2"/>
  <c r="V1175" i="2"/>
  <c r="Q1176" i="2"/>
  <c r="W1280" i="2"/>
  <c r="W1133" i="2"/>
  <c r="W601" i="2"/>
  <c r="W230" i="2"/>
  <c r="S895" i="2"/>
  <c r="AO1036" i="2"/>
  <c r="W237" i="2"/>
  <c r="AP112" i="2"/>
  <c r="Z160" i="2"/>
  <c r="Y1189" i="2"/>
  <c r="AG1330" i="2"/>
  <c r="AI1330" i="2"/>
  <c r="Y734" i="2"/>
  <c r="V384" i="2"/>
  <c r="Q385" i="2"/>
  <c r="T139" i="2"/>
  <c r="V1308" i="2"/>
  <c r="Q1309" i="2"/>
  <c r="V1224" i="2"/>
  <c r="Q1225" i="2"/>
  <c r="T111" i="2"/>
  <c r="AB1252" i="2"/>
  <c r="AB986" i="2"/>
  <c r="AB377" i="2"/>
  <c r="AB209" i="2"/>
  <c r="Z734" i="2"/>
  <c r="Z174" i="2"/>
  <c r="X195" i="2"/>
  <c r="AJ581" i="2"/>
  <c r="Q1421" i="2"/>
  <c r="Q160" i="2"/>
  <c r="AG1246" i="2"/>
  <c r="T1084" i="2"/>
  <c r="Q62" i="2"/>
  <c r="Q133" i="2"/>
  <c r="AC1105" i="2"/>
  <c r="Q111" i="2"/>
  <c r="W944" i="2"/>
  <c r="AO875" i="2"/>
  <c r="Y1224" i="2"/>
  <c r="S972" i="2"/>
  <c r="T972" i="2"/>
  <c r="S671" i="2"/>
  <c r="Q671" i="2"/>
  <c r="AM896" i="2"/>
  <c r="Z1217" i="2"/>
  <c r="Y965" i="2"/>
  <c r="X181" i="2"/>
  <c r="U1224" i="2"/>
  <c r="AM728" i="2"/>
  <c r="AN385" i="2"/>
  <c r="AQ133" i="2"/>
  <c r="AJ126" i="2"/>
  <c r="Q126" i="2"/>
  <c r="AB139" i="2"/>
  <c r="Y1084" i="2"/>
  <c r="AA615" i="2"/>
  <c r="V181" i="2"/>
  <c r="Q182" i="2"/>
  <c r="Q371" i="2"/>
  <c r="AB1420" i="2"/>
  <c r="AA230" i="2"/>
  <c r="Z615" i="2"/>
  <c r="V965" i="2"/>
  <c r="AQ371" i="2"/>
  <c r="Q154" i="2"/>
  <c r="AN147" i="2"/>
  <c r="AB216" i="2"/>
  <c r="W1084" i="2"/>
  <c r="W1063" i="2"/>
  <c r="W202" i="2"/>
  <c r="V1084" i="2"/>
  <c r="AG196" i="2"/>
  <c r="Q1211" i="2"/>
  <c r="Q119" i="2"/>
  <c r="Q511" i="2"/>
  <c r="Q573" i="2"/>
  <c r="AC573" i="2"/>
  <c r="AB622" i="2"/>
  <c r="AB230" i="2"/>
  <c r="AA1217" i="2"/>
  <c r="AA426" i="2"/>
  <c r="AA174" i="2"/>
  <c r="S699" i="2"/>
  <c r="Q699" i="2"/>
  <c r="S559" i="2"/>
  <c r="S216" i="2"/>
  <c r="S111" i="2"/>
  <c r="AH756" i="2"/>
  <c r="AB1077" i="2"/>
  <c r="X1336" i="2"/>
  <c r="W1217" i="2"/>
  <c r="AC1308" i="2"/>
  <c r="AL1330" i="2"/>
  <c r="AP630" i="2"/>
  <c r="X202" i="2"/>
  <c r="S1133" i="2"/>
  <c r="S573" i="2"/>
  <c r="AB1056" i="2"/>
  <c r="Z1000" i="2"/>
  <c r="U1000" i="2"/>
  <c r="T1224" i="2"/>
  <c r="AK1078" i="2"/>
  <c r="AN1057" i="2"/>
  <c r="AG504" i="2"/>
  <c r="AH504" i="2"/>
  <c r="AP385" i="2"/>
  <c r="Q560" i="2"/>
  <c r="X958" i="2"/>
  <c r="V601" i="2"/>
  <c r="Q602" i="2"/>
  <c r="S916" i="2"/>
  <c r="Q916" i="2"/>
  <c r="AO959" i="2"/>
  <c r="AO938" i="2"/>
  <c r="AG770" i="2"/>
  <c r="AH770" i="2"/>
  <c r="S13" i="2"/>
  <c r="AG889" i="2"/>
  <c r="Q140" i="2"/>
  <c r="AA377" i="2"/>
  <c r="W377" i="2"/>
  <c r="V195" i="2"/>
  <c r="Q196" i="2"/>
  <c r="AC937" i="2"/>
  <c r="AC615" i="2"/>
  <c r="AC160" i="2"/>
  <c r="AB608" i="2"/>
  <c r="AA1119" i="2"/>
  <c r="Q1121" i="2"/>
  <c r="W1364" i="2"/>
  <c r="W1000" i="2"/>
  <c r="V951" i="2"/>
  <c r="AD951" i="2" s="1"/>
  <c r="V930" i="2"/>
  <c r="V699" i="2"/>
  <c r="Q700" i="2"/>
  <c r="V202" i="2"/>
  <c r="Q203" i="2"/>
  <c r="S398" i="2"/>
  <c r="Q398" i="2"/>
  <c r="AK1337" i="2"/>
  <c r="AM1330" i="2"/>
  <c r="AG1281" i="2"/>
  <c r="AQ1169" i="2"/>
  <c r="AJ1169" i="2"/>
  <c r="AL1015" i="2"/>
  <c r="AQ602" i="2"/>
  <c r="AL567" i="2"/>
  <c r="X1308" i="2"/>
  <c r="X1000" i="2"/>
  <c r="V1063" i="2"/>
  <c r="Q1064" i="2"/>
  <c r="S608" i="2"/>
  <c r="AC1112" i="2"/>
  <c r="AL938" i="2"/>
  <c r="AC1133" i="2"/>
  <c r="AC27" i="2"/>
  <c r="Z986" i="2"/>
  <c r="Q629" i="2"/>
  <c r="Y1378" i="2"/>
  <c r="AA181" i="2"/>
  <c r="Q181" i="2"/>
  <c r="Z1189" i="2"/>
  <c r="Z384" i="2"/>
  <c r="Y937" i="2"/>
  <c r="W139" i="2"/>
  <c r="U1420" i="2"/>
  <c r="U1007" i="2"/>
  <c r="U195" i="2"/>
  <c r="U125" i="2"/>
  <c r="AD125" i="2" s="1"/>
  <c r="S944" i="2"/>
  <c r="Q741" i="2"/>
  <c r="S524" i="2"/>
  <c r="AD524" i="2" s="1"/>
  <c r="AM1001" i="2"/>
  <c r="AK987" i="2"/>
  <c r="AP973" i="2"/>
  <c r="AN210" i="2"/>
  <c r="AQ147" i="2"/>
  <c r="AA734" i="2"/>
  <c r="V1028" i="2"/>
  <c r="Q1029" i="2"/>
  <c r="AG427" i="2"/>
  <c r="Z958" i="2"/>
  <c r="X993" i="2"/>
  <c r="AA1322" i="2"/>
  <c r="Z1210" i="2"/>
  <c r="S1000" i="2"/>
  <c r="AG728" i="2"/>
  <c r="AH728" i="2"/>
  <c r="AG231" i="2"/>
  <c r="AH231" i="2"/>
  <c r="AC958" i="2"/>
  <c r="AC734" i="2"/>
  <c r="AC111" i="2"/>
  <c r="Z1112" i="2"/>
  <c r="Z1049" i="2"/>
  <c r="Z153" i="2"/>
  <c r="AD153" i="2" s="1"/>
  <c r="Y391" i="2"/>
  <c r="Y370" i="2"/>
  <c r="Q112" i="2"/>
  <c r="V111" i="2"/>
  <c r="Q608" i="2"/>
  <c r="S622" i="2"/>
  <c r="Q622" i="2"/>
  <c r="AK1036" i="2"/>
  <c r="AN1015" i="2"/>
  <c r="AM196" i="2"/>
  <c r="AI147" i="2"/>
  <c r="AK126" i="2"/>
  <c r="U601" i="2"/>
  <c r="AN140" i="2"/>
  <c r="AK609" i="2"/>
  <c r="Q609" i="2"/>
  <c r="AC181" i="2"/>
  <c r="AA1245" i="2"/>
  <c r="Z972" i="2"/>
  <c r="X1385" i="2"/>
  <c r="AD1385" i="2" s="1"/>
  <c r="Q1385" i="2"/>
  <c r="X1182" i="2"/>
  <c r="W1007" i="2"/>
  <c r="V1343" i="2"/>
  <c r="V874" i="2"/>
  <c r="V622" i="2"/>
  <c r="Q623" i="2"/>
  <c r="V209" i="2"/>
  <c r="Q210" i="2"/>
  <c r="T699" i="2"/>
  <c r="S1329" i="2"/>
  <c r="T1329" i="2"/>
  <c r="S930" i="2"/>
  <c r="AK1169" i="2"/>
  <c r="AM1134" i="2"/>
  <c r="AJ1071" i="2"/>
  <c r="AJ1057" i="2"/>
  <c r="AG581" i="2"/>
  <c r="AG364" i="2"/>
  <c r="AI364" i="2"/>
  <c r="X1224" i="2"/>
  <c r="S1392" i="2"/>
  <c r="T1392" i="2"/>
  <c r="S503" i="2"/>
  <c r="AG1134" i="2"/>
  <c r="AC1336" i="2"/>
  <c r="AB1371" i="2"/>
  <c r="Z1007" i="2"/>
  <c r="S1343" i="2"/>
  <c r="S1308" i="2"/>
  <c r="S1105" i="2"/>
  <c r="Q1105" i="2"/>
  <c r="S783" i="2"/>
  <c r="T783" i="2"/>
  <c r="T566" i="2"/>
  <c r="S566" i="2"/>
  <c r="AG238" i="2"/>
  <c r="V1105" i="2"/>
  <c r="Q1106" i="2"/>
  <c r="T1308" i="2"/>
  <c r="V1280" i="2"/>
  <c r="S1364" i="2"/>
  <c r="S769" i="2"/>
  <c r="S1371" i="2"/>
  <c r="S1014" i="2"/>
  <c r="AG917" i="2"/>
  <c r="AH987" i="2"/>
  <c r="AH931" i="2"/>
  <c r="AG602" i="2"/>
  <c r="Q237" i="2"/>
  <c r="S615" i="2"/>
  <c r="AJ1015" i="2"/>
  <c r="AG112" i="2"/>
  <c r="Q69" i="2"/>
  <c r="Z230" i="2"/>
  <c r="Y1336" i="2"/>
  <c r="Y1245" i="2"/>
  <c r="U447" i="2"/>
  <c r="AD447" i="2" s="1"/>
  <c r="T1413" i="2"/>
  <c r="AD1413" i="2" s="1"/>
  <c r="AG896" i="2"/>
  <c r="AQ637" i="2"/>
  <c r="Q637" i="2"/>
  <c r="AM630" i="2"/>
  <c r="AC1224" i="2"/>
  <c r="AC1175" i="2"/>
  <c r="AC1063" i="2"/>
  <c r="AC930" i="2"/>
  <c r="AC398" i="2"/>
  <c r="AC363" i="2"/>
  <c r="X1056" i="2"/>
  <c r="X615" i="2"/>
  <c r="X384" i="2"/>
  <c r="X237" i="2"/>
  <c r="X118" i="2"/>
  <c r="W1245" i="2"/>
  <c r="W1189" i="2"/>
  <c r="Q1189" i="2"/>
  <c r="W426" i="2"/>
  <c r="W181" i="2"/>
  <c r="X972" i="2"/>
  <c r="AL1036" i="2"/>
  <c r="S636" i="2"/>
  <c r="AD636" i="2" s="1"/>
  <c r="Q636" i="2"/>
  <c r="Q1163" i="2"/>
  <c r="S874" i="2"/>
  <c r="Q874" i="2"/>
  <c r="AO1386" i="2"/>
  <c r="AN392" i="2"/>
  <c r="AB1336" i="2"/>
  <c r="T1182" i="2"/>
  <c r="AK1057" i="2"/>
  <c r="AA1189" i="2"/>
  <c r="X1112" i="2"/>
  <c r="AN364" i="2"/>
  <c r="Q146" i="2"/>
  <c r="Q638" i="2"/>
  <c r="AL1050" i="2"/>
  <c r="AC1322" i="2"/>
  <c r="AC1217" i="2"/>
  <c r="AC1000" i="2"/>
  <c r="X1217" i="2"/>
  <c r="W1420" i="2"/>
  <c r="Q71" i="2"/>
  <c r="AA1224" i="2"/>
  <c r="Q902" i="2"/>
  <c r="S902" i="2"/>
  <c r="S391" i="2"/>
  <c r="Q391" i="2"/>
  <c r="S209" i="2"/>
  <c r="Q209" i="2"/>
  <c r="T20" i="2"/>
  <c r="AP196" i="2"/>
  <c r="Q680" i="2"/>
  <c r="Q1023" i="2"/>
  <c r="AC195" i="2"/>
  <c r="AQ1071" i="2"/>
  <c r="AG749" i="2"/>
  <c r="AL728" i="2"/>
  <c r="AP602" i="2"/>
  <c r="Z1420" i="2"/>
  <c r="Z1364" i="2"/>
  <c r="Y1217" i="2"/>
  <c r="W1252" i="2"/>
  <c r="V1252" i="2"/>
  <c r="Q1253" i="2"/>
  <c r="V1217" i="2"/>
  <c r="Q1218" i="2"/>
  <c r="AO994" i="2"/>
  <c r="Q630" i="2"/>
  <c r="AG630" i="2"/>
  <c r="AH392" i="2"/>
  <c r="Q161" i="2"/>
  <c r="Q202" i="2"/>
  <c r="AB1210" i="2"/>
  <c r="T13" i="2"/>
  <c r="Q147" i="2"/>
  <c r="Q168" i="2"/>
  <c r="AC1210" i="2"/>
  <c r="Z1378" i="2"/>
  <c r="Z1280" i="2"/>
  <c r="Z1168" i="2"/>
  <c r="S1273" i="2"/>
  <c r="Q1273" i="2"/>
  <c r="S1077" i="2"/>
  <c r="Q1077" i="2"/>
  <c r="S734" i="2"/>
  <c r="S706" i="2"/>
  <c r="S657" i="2"/>
  <c r="AM1386" i="2"/>
  <c r="AJ1323" i="2"/>
  <c r="X965" i="2"/>
  <c r="AK1323" i="2"/>
  <c r="Q1071" i="2"/>
  <c r="AC1378" i="2"/>
  <c r="Z1371" i="2"/>
  <c r="Z1343" i="2"/>
  <c r="Z1308" i="2"/>
  <c r="Z1084" i="2"/>
  <c r="X1280" i="2"/>
  <c r="Q1280" i="2"/>
  <c r="X1245" i="2"/>
  <c r="X1168" i="2"/>
  <c r="V1182" i="2"/>
  <c r="Q1183" i="2"/>
  <c r="S1070" i="2"/>
  <c r="Q1070" i="2"/>
  <c r="S958" i="2"/>
  <c r="X1252" i="2"/>
  <c r="S1182" i="2"/>
  <c r="S965" i="2"/>
  <c r="U965" i="2"/>
  <c r="Q118" i="2"/>
  <c r="AB1273" i="2"/>
  <c r="AB1175" i="2"/>
  <c r="AB1105" i="2"/>
  <c r="AA1210" i="2"/>
  <c r="AA1105" i="2"/>
  <c r="W1049" i="2"/>
  <c r="U1273" i="2"/>
  <c r="Q1336" i="2"/>
  <c r="S1217" i="2"/>
  <c r="AG1169" i="2"/>
  <c r="AG994" i="2"/>
  <c r="S1245" i="2"/>
  <c r="AG938" i="2"/>
  <c r="S1007" i="2"/>
  <c r="Q1007" i="2"/>
  <c r="AG525" i="2"/>
  <c r="S909" i="2"/>
  <c r="AG1323" i="2"/>
  <c r="AG1085" i="2"/>
  <c r="AC1364" i="2"/>
  <c r="Q1182" i="2"/>
  <c r="S1210" i="2"/>
  <c r="S230" i="2"/>
  <c r="AG1015" i="2"/>
  <c r="AG1001" i="2"/>
  <c r="AH959" i="2"/>
  <c r="AG735" i="2"/>
  <c r="AJ154" i="2"/>
  <c r="Q370" i="2"/>
  <c r="Q132" i="2"/>
  <c r="AA1252" i="2"/>
  <c r="AA622" i="2"/>
  <c r="Z1322" i="2"/>
  <c r="Y1343" i="2"/>
  <c r="Y1077" i="2"/>
  <c r="Y958" i="2"/>
  <c r="V944" i="2"/>
  <c r="Q944" i="2"/>
  <c r="S888" i="2"/>
  <c r="AC1392" i="2"/>
  <c r="AC1182" i="2"/>
  <c r="AB1119" i="2"/>
  <c r="Q1119" i="2"/>
  <c r="Q1315" i="2"/>
  <c r="Z1315" i="2"/>
  <c r="AD1315" i="2" s="1"/>
  <c r="Q1317" i="2"/>
  <c r="Q1133" i="2"/>
  <c r="V979" i="2"/>
  <c r="AD979" i="2" s="1"/>
  <c r="Q980" i="2"/>
  <c r="Q979" i="2"/>
  <c r="V937" i="2"/>
  <c r="AG567" i="2"/>
  <c r="AH567" i="2"/>
  <c r="Y1420" i="2"/>
  <c r="AB1364" i="2"/>
  <c r="AA930" i="2"/>
  <c r="Q930" i="2"/>
  <c r="Z1329" i="2"/>
  <c r="Z944" i="2"/>
  <c r="Y1014" i="2"/>
  <c r="X1007" i="2"/>
  <c r="AO1281" i="2"/>
  <c r="Q139" i="2"/>
  <c r="Q190" i="2"/>
  <c r="AC1280" i="2"/>
  <c r="AB965" i="2"/>
  <c r="AA1378" i="2"/>
  <c r="Y1280" i="2"/>
  <c r="Y1007" i="2"/>
  <c r="Y972" i="2"/>
  <c r="W1329" i="2"/>
  <c r="W965" i="2"/>
  <c r="U1175" i="2"/>
  <c r="AH1386" i="2"/>
  <c r="AJ1001" i="2"/>
  <c r="Q1001" i="2"/>
  <c r="Q951" i="2"/>
  <c r="AH952" i="2"/>
  <c r="AB1112" i="2"/>
  <c r="Q99" i="2"/>
  <c r="Q547" i="2"/>
  <c r="AC1252" i="2"/>
  <c r="AB1322" i="2"/>
  <c r="AB1133" i="2"/>
  <c r="AA608" i="2"/>
  <c r="Z1336" i="2"/>
  <c r="Z1182" i="2"/>
  <c r="Z1028" i="2"/>
  <c r="Q1028" i="2"/>
  <c r="T1371" i="2"/>
  <c r="Q1371" i="2"/>
  <c r="Q881" i="2"/>
  <c r="AP1246" i="2"/>
  <c r="AJ1246" i="2"/>
  <c r="AG21" i="2"/>
  <c r="Q92" i="2"/>
  <c r="AO1169" i="2"/>
  <c r="Q174" i="2"/>
  <c r="Q519" i="2"/>
  <c r="Q666" i="2"/>
  <c r="AB1000" i="2"/>
  <c r="X1420" i="2"/>
  <c r="X1273" i="2"/>
  <c r="X1077" i="2"/>
  <c r="U1252" i="2"/>
  <c r="U1217" i="2"/>
  <c r="AK1344" i="2"/>
  <c r="AG952" i="2"/>
  <c r="AO945" i="2"/>
  <c r="Y1364" i="2"/>
  <c r="Z1252" i="2"/>
  <c r="W1014" i="2"/>
  <c r="T1014" i="2"/>
  <c r="Q125" i="2"/>
  <c r="Q175" i="2"/>
  <c r="Q195" i="2"/>
  <c r="AB1168" i="2"/>
  <c r="AB993" i="2"/>
  <c r="AA1420" i="2"/>
  <c r="AA1329" i="2"/>
  <c r="AA1084" i="2"/>
  <c r="AA1077" i="2"/>
  <c r="Y1308" i="2"/>
  <c r="Y1273" i="2"/>
  <c r="Y1210" i="2"/>
  <c r="Y1175" i="2"/>
  <c r="X1084" i="2"/>
  <c r="X1070" i="2"/>
  <c r="X986" i="2"/>
  <c r="T937" i="2"/>
  <c r="Q937" i="2"/>
  <c r="S790" i="2"/>
  <c r="S727" i="2"/>
  <c r="AN1386" i="2"/>
  <c r="Q652" i="2"/>
  <c r="AA1336" i="2"/>
  <c r="AG1386" i="2"/>
  <c r="AK931" i="2"/>
  <c r="AG595" i="2"/>
  <c r="Q1413" i="2"/>
  <c r="Y1322" i="2"/>
  <c r="W1308" i="2"/>
  <c r="S797" i="2"/>
  <c r="S363" i="2"/>
  <c r="AI378" i="2"/>
  <c r="Q1343" i="2"/>
  <c r="AA1000" i="2"/>
  <c r="X1175" i="2"/>
  <c r="W1182" i="2"/>
  <c r="U1189" i="2"/>
  <c r="Y1056" i="2"/>
  <c r="X1343" i="2"/>
  <c r="U1308" i="2"/>
  <c r="Q1308" i="2"/>
  <c r="S1420" i="2"/>
  <c r="S384" i="2"/>
  <c r="AG448" i="2"/>
  <c r="Q1128" i="2"/>
  <c r="T216" i="2"/>
  <c r="S27" i="2"/>
  <c r="T27" i="2"/>
  <c r="AG539" i="2"/>
  <c r="AC1420" i="2"/>
  <c r="S1252" i="2"/>
  <c r="S1035" i="2"/>
  <c r="S993" i="2"/>
  <c r="S601" i="2"/>
  <c r="S1063" i="2"/>
  <c r="S986" i="2"/>
  <c r="S755" i="2"/>
  <c r="S510" i="2"/>
  <c r="AG973" i="2"/>
  <c r="AH616" i="2"/>
  <c r="AG616" i="2"/>
  <c r="S1056" i="2"/>
  <c r="U1056" i="2"/>
  <c r="S538" i="2"/>
  <c r="AG910" i="2"/>
  <c r="AG882" i="2"/>
  <c r="AG1344" i="2"/>
  <c r="AG532" i="2"/>
  <c r="AH1057" i="2"/>
  <c r="AG1057" i="2"/>
  <c r="Q1322" i="2"/>
  <c r="AC1343" i="2"/>
  <c r="AH1344" i="2"/>
  <c r="AH1050" i="2"/>
  <c r="AH1337" i="2"/>
  <c r="AH1246" i="2"/>
  <c r="AG1337" i="2"/>
  <c r="AH1071" i="2"/>
  <c r="AG1050" i="2"/>
  <c r="AG966" i="2"/>
  <c r="AG875" i="2"/>
  <c r="AG791" i="2"/>
  <c r="AG777" i="2"/>
  <c r="AG756" i="2"/>
  <c r="AG742" i="2"/>
  <c r="AG623" i="2"/>
  <c r="AG609" i="2"/>
  <c r="AG560" i="2"/>
  <c r="AG217" i="2"/>
  <c r="AG392" i="2"/>
  <c r="AG378" i="2"/>
  <c r="AD776" i="2" l="1"/>
  <c r="AD202" i="2"/>
  <c r="AD209" i="2"/>
  <c r="AD118" i="2"/>
  <c r="AD783" i="2"/>
  <c r="AD160" i="2"/>
  <c r="AD1028" i="2"/>
  <c r="AD1133" i="2"/>
  <c r="AD139" i="2"/>
  <c r="AD874" i="2"/>
  <c r="AD1371" i="2"/>
  <c r="AD1280" i="2"/>
  <c r="AD370" i="2"/>
  <c r="AD1182" i="2"/>
  <c r="AD573" i="2"/>
  <c r="AD237" i="2"/>
  <c r="AD1392" i="2"/>
  <c r="AD1343" i="2"/>
  <c r="AD1322" i="2"/>
  <c r="AD1308" i="2"/>
  <c r="AD1224" i="2"/>
  <c r="AD1189" i="2"/>
  <c r="AD1168" i="2"/>
  <c r="AD1119" i="2"/>
  <c r="AD1112" i="2"/>
  <c r="AD1084" i="2"/>
  <c r="AD972" i="2"/>
  <c r="AD944" i="2"/>
  <c r="AD937" i="2"/>
  <c r="AD930" i="2"/>
  <c r="AD699" i="2"/>
  <c r="AD195" i="2"/>
  <c r="AD181" i="2"/>
  <c r="AD174" i="2"/>
  <c r="AD111" i="2"/>
  <c r="AC1425" i="2"/>
  <c r="AC1427" i="2" s="1"/>
  <c r="S1425" i="2"/>
  <c r="S1427" i="2" s="1"/>
  <c r="AR2165" i="1"/>
  <c r="AR2166" i="1" s="1"/>
  <c r="AD2165" i="1"/>
  <c r="AD2166" i="1" s="1"/>
  <c r="AQ1425" i="2"/>
  <c r="AQ1427" i="2" s="1"/>
  <c r="AG1425" i="2"/>
  <c r="AG1427" i="2" s="1"/>
  <c r="AB713" i="2"/>
  <c r="AD713" i="2" s="1"/>
  <c r="Q715" i="2"/>
  <c r="Q713" i="2"/>
  <c r="Q1134" i="2"/>
  <c r="Q1281" i="2"/>
  <c r="Q1084" i="2"/>
  <c r="Q1392" i="2"/>
  <c r="Q1168" i="2"/>
  <c r="Q1175" i="2"/>
  <c r="Q987" i="2"/>
  <c r="Q1226" i="2"/>
  <c r="Q895" i="2"/>
  <c r="AI735" i="2"/>
  <c r="Q1000" i="2"/>
  <c r="Q580" i="2"/>
  <c r="Q1415" i="2"/>
  <c r="AI1036" i="2"/>
  <c r="AH735" i="2"/>
  <c r="AH1330" i="2"/>
  <c r="T1175" i="2"/>
  <c r="AD1175" i="2" s="1"/>
  <c r="Q1394" i="2"/>
  <c r="Q673" i="2"/>
  <c r="Q505" i="2"/>
  <c r="Q504" i="2"/>
  <c r="T895" i="2"/>
  <c r="AD895" i="2" s="1"/>
  <c r="Q776" i="2"/>
  <c r="Q770" i="2"/>
  <c r="Q169" i="2"/>
  <c r="Q575" i="2"/>
  <c r="Q162" i="2"/>
  <c r="AH1078" i="2"/>
  <c r="Q1224" i="2"/>
  <c r="AI1078" i="2"/>
  <c r="T671" i="2"/>
  <c r="AD671" i="2" s="1"/>
  <c r="Q1114" i="2"/>
  <c r="Q1112" i="2"/>
  <c r="Q1086" i="2"/>
  <c r="Q931" i="2"/>
  <c r="Q1330" i="2"/>
  <c r="U20" i="2"/>
  <c r="Q897" i="2"/>
  <c r="T1000" i="2"/>
  <c r="AD1000" i="2" s="1"/>
  <c r="Q1030" i="2"/>
  <c r="Q918" i="2"/>
  <c r="AH1323" i="2"/>
  <c r="Q981" i="2"/>
  <c r="T916" i="2"/>
  <c r="AD916" i="2" s="1"/>
  <c r="Q204" i="2"/>
  <c r="Q176" i="2"/>
  <c r="Q134" i="2"/>
  <c r="Q1329" i="2"/>
  <c r="AI392" i="2"/>
  <c r="Q756" i="2"/>
  <c r="Q972" i="2"/>
  <c r="Q1380" i="2"/>
  <c r="Q211" i="2"/>
  <c r="Q120" i="2"/>
  <c r="AP154" i="2"/>
  <c r="Q155" i="2"/>
  <c r="Q701" i="2"/>
  <c r="Q364" i="2"/>
  <c r="Q148" i="2"/>
  <c r="AH581" i="2"/>
  <c r="Q582" i="2"/>
  <c r="Q581" i="2"/>
  <c r="T741" i="2"/>
  <c r="AD741" i="2" s="1"/>
  <c r="Q743" i="2"/>
  <c r="AH364" i="2"/>
  <c r="AI616" i="2"/>
  <c r="Q728" i="2"/>
  <c r="AH784" i="2"/>
  <c r="Q784" i="2"/>
  <c r="AI1057" i="2"/>
  <c r="Q197" i="2"/>
  <c r="Q127" i="2"/>
  <c r="AH238" i="2"/>
  <c r="T1105" i="2"/>
  <c r="AD1105" i="2" s="1"/>
  <c r="Q1107" i="2"/>
  <c r="T622" i="2"/>
  <c r="AD622" i="2" s="1"/>
  <c r="Q624" i="2"/>
  <c r="T1364" i="2"/>
  <c r="AD1364" i="2" s="1"/>
  <c r="Q1366" i="2"/>
  <c r="T503" i="2"/>
  <c r="AD503" i="2" s="1"/>
  <c r="Q503" i="2"/>
  <c r="Q785" i="2"/>
  <c r="Q783" i="2"/>
  <c r="U13" i="2"/>
  <c r="AH553" i="2"/>
  <c r="Q554" i="2"/>
  <c r="Q553" i="2"/>
  <c r="Q1364" i="2"/>
  <c r="Q141" i="2"/>
  <c r="Q566" i="2"/>
  <c r="AH1281" i="2"/>
  <c r="Q1282" i="2"/>
  <c r="Q1191" i="2"/>
  <c r="Q1177" i="2"/>
  <c r="Q1310" i="2"/>
  <c r="AI238" i="2"/>
  <c r="Q372" i="2"/>
  <c r="Q932" i="2"/>
  <c r="Q113" i="2"/>
  <c r="T769" i="2"/>
  <c r="AD769" i="2" s="1"/>
  <c r="Q771" i="2"/>
  <c r="Q769" i="2"/>
  <c r="AH1134" i="2"/>
  <c r="Q1135" i="2"/>
  <c r="T608" i="2"/>
  <c r="AD608" i="2" s="1"/>
  <c r="Q610" i="2"/>
  <c r="T398" i="2"/>
  <c r="AD398" i="2" s="1"/>
  <c r="Q400" i="2"/>
  <c r="U426" i="2"/>
  <c r="Q183" i="2"/>
  <c r="T1378" i="2"/>
  <c r="AD1378" i="2" s="1"/>
  <c r="T230" i="2"/>
  <c r="U230" i="2"/>
  <c r="T1007" i="2"/>
  <c r="AD1007" i="2" s="1"/>
  <c r="Q1009" i="2"/>
  <c r="AH749" i="2"/>
  <c r="Q750" i="2"/>
  <c r="T426" i="2"/>
  <c r="Q426" i="2"/>
  <c r="U1077" i="2"/>
  <c r="AD1077" i="2" s="1"/>
  <c r="T391" i="2"/>
  <c r="AD391" i="2" s="1"/>
  <c r="AH994" i="2"/>
  <c r="Q994" i="2"/>
  <c r="AI959" i="2"/>
  <c r="AH525" i="2"/>
  <c r="Q525" i="2"/>
  <c r="Q526" i="2"/>
  <c r="T706" i="2"/>
  <c r="AH630" i="2"/>
  <c r="Q631" i="2"/>
  <c r="AH1169" i="2"/>
  <c r="T657" i="2"/>
  <c r="AD657" i="2" s="1"/>
  <c r="Q659" i="2"/>
  <c r="Q657" i="2"/>
  <c r="AI973" i="2"/>
  <c r="T1210" i="2"/>
  <c r="AD1210" i="2" s="1"/>
  <c r="Q1212" i="2"/>
  <c r="Q1210" i="2"/>
  <c r="T958" i="2"/>
  <c r="T559" i="2"/>
  <c r="AD559" i="2" s="1"/>
  <c r="Q561" i="2"/>
  <c r="Q1245" i="2"/>
  <c r="Q1373" i="2"/>
  <c r="Q1184" i="2"/>
  <c r="Q1378" i="2"/>
  <c r="Q559" i="2"/>
  <c r="T1070" i="2"/>
  <c r="T902" i="2"/>
  <c r="AD902" i="2" s="1"/>
  <c r="Q904" i="2"/>
  <c r="AH938" i="2"/>
  <c r="Q939" i="2"/>
  <c r="Q938" i="2"/>
  <c r="T1217" i="2"/>
  <c r="AD1217" i="2" s="1"/>
  <c r="Q1219" i="2"/>
  <c r="T1273" i="2"/>
  <c r="AD1273" i="2" s="1"/>
  <c r="Q1275" i="2"/>
  <c r="Q1002" i="2"/>
  <c r="AH1085" i="2"/>
  <c r="Q1085" i="2"/>
  <c r="T1245" i="2"/>
  <c r="AD1245" i="2" s="1"/>
  <c r="Q1217" i="2"/>
  <c r="Q965" i="2"/>
  <c r="AI1015" i="2"/>
  <c r="AH1015" i="2"/>
  <c r="T909" i="2"/>
  <c r="AD909" i="2" s="1"/>
  <c r="Q909" i="2"/>
  <c r="T1336" i="2"/>
  <c r="AD1336" i="2" s="1"/>
  <c r="T965" i="2"/>
  <c r="AD965" i="2" s="1"/>
  <c r="U1070" i="2"/>
  <c r="T734" i="2"/>
  <c r="AD734" i="2" s="1"/>
  <c r="Q749" i="2"/>
  <c r="AH448" i="2"/>
  <c r="Q448" i="2"/>
  <c r="Q449" i="2"/>
  <c r="T384" i="2"/>
  <c r="AH21" i="2"/>
  <c r="Q890" i="2"/>
  <c r="T888" i="2"/>
  <c r="AD888" i="2" s="1"/>
  <c r="T510" i="2"/>
  <c r="AD510" i="2" s="1"/>
  <c r="Q512" i="2"/>
  <c r="Q510" i="2"/>
  <c r="T1063" i="2"/>
  <c r="Q1063" i="2"/>
  <c r="T993" i="2"/>
  <c r="AD993" i="2" s="1"/>
  <c r="Q995" i="2"/>
  <c r="Q993" i="2"/>
  <c r="U216" i="2"/>
  <c r="V216" i="2"/>
  <c r="Q384" i="2"/>
  <c r="T797" i="2"/>
  <c r="AD797" i="2" s="1"/>
  <c r="Q799" i="2"/>
  <c r="Q797" i="2"/>
  <c r="AI1386" i="2"/>
  <c r="Q1387" i="2"/>
  <c r="Q1386" i="2"/>
  <c r="AH910" i="2"/>
  <c r="Q910" i="2"/>
  <c r="Q911" i="2"/>
  <c r="T1420" i="2"/>
  <c r="AD1420" i="2" s="1"/>
  <c r="Q1422" i="2"/>
  <c r="Q1420" i="2"/>
  <c r="T881" i="2"/>
  <c r="AD881" i="2" s="1"/>
  <c r="Q883" i="2"/>
  <c r="U1063" i="2"/>
  <c r="T538" i="2"/>
  <c r="AD538" i="2" s="1"/>
  <c r="Q540" i="2"/>
  <c r="Q538" i="2"/>
  <c r="T1035" i="2"/>
  <c r="Q1035" i="2"/>
  <c r="T727" i="2"/>
  <c r="AD727" i="2" s="1"/>
  <c r="Q729" i="2"/>
  <c r="Q727" i="2"/>
  <c r="U1035" i="2"/>
  <c r="AI21" i="2"/>
  <c r="AH595" i="2"/>
  <c r="Q596" i="2"/>
  <c r="Q595" i="2"/>
  <c r="AI952" i="2"/>
  <c r="AH945" i="2"/>
  <c r="Q1056" i="2"/>
  <c r="T1056" i="2"/>
  <c r="AD1056" i="2" s="1"/>
  <c r="AH973" i="2"/>
  <c r="T1252" i="2"/>
  <c r="AD1252" i="2" s="1"/>
  <c r="Q1252" i="2"/>
  <c r="Q1254" i="2"/>
  <c r="AH539" i="2"/>
  <c r="Q539" i="2"/>
  <c r="AH378" i="2"/>
  <c r="Q378" i="2"/>
  <c r="AI567" i="2"/>
  <c r="AH532" i="2"/>
  <c r="Q532" i="2"/>
  <c r="Q533" i="2"/>
  <c r="T755" i="2"/>
  <c r="AD755" i="2" s="1"/>
  <c r="Q755" i="2"/>
  <c r="Q757" i="2"/>
  <c r="T615" i="2"/>
  <c r="AD615" i="2" s="1"/>
  <c r="Q615" i="2"/>
  <c r="AI1323" i="2"/>
  <c r="Q1323" i="2"/>
  <c r="AH882" i="2"/>
  <c r="Q882" i="2"/>
  <c r="T986" i="2"/>
  <c r="T601" i="2"/>
  <c r="AD601" i="2" s="1"/>
  <c r="Q601" i="2"/>
  <c r="Q603" i="2"/>
  <c r="T363" i="2"/>
  <c r="Q363" i="2"/>
  <c r="T790" i="2"/>
  <c r="AD790" i="2" s="1"/>
  <c r="Q790" i="2"/>
  <c r="Q888" i="2"/>
  <c r="AI217" i="2"/>
  <c r="AI1337" i="2"/>
  <c r="Q1337" i="2"/>
  <c r="AI231" i="2"/>
  <c r="Q231" i="2"/>
  <c r="AI945" i="2"/>
  <c r="Q945" i="2"/>
  <c r="AH777" i="2"/>
  <c r="Q777" i="2"/>
  <c r="Q778" i="2"/>
  <c r="AH875" i="2"/>
  <c r="Q875" i="2"/>
  <c r="Q876" i="2"/>
  <c r="AI1050" i="2"/>
  <c r="Q1050" i="2"/>
  <c r="AI1344" i="2"/>
  <c r="Q1345" i="2"/>
  <c r="Q1344" i="2"/>
  <c r="T1049" i="2"/>
  <c r="Q1049" i="2"/>
  <c r="AH427" i="2"/>
  <c r="Q427" i="2"/>
  <c r="AJ952" i="2"/>
  <c r="AI1246" i="2"/>
  <c r="Q1246" i="2"/>
  <c r="Q1247" i="2"/>
  <c r="U986" i="2"/>
  <c r="Q986" i="2"/>
  <c r="AI966" i="2"/>
  <c r="Q966" i="2"/>
  <c r="AH791" i="2"/>
  <c r="Q791" i="2"/>
  <c r="Q792" i="2"/>
  <c r="T377" i="2"/>
  <c r="U1014" i="2"/>
  <c r="AD1014" i="2" s="1"/>
  <c r="Q1014" i="2"/>
  <c r="AH28" i="2"/>
  <c r="AH217" i="2"/>
  <c r="AD1070" i="2" l="1"/>
  <c r="AD1063" i="2"/>
  <c r="AD1035" i="2"/>
  <c r="AD986" i="2"/>
  <c r="AD230" i="2"/>
  <c r="AD216" i="2"/>
  <c r="T1425" i="2"/>
  <c r="T1427" i="2" s="1"/>
  <c r="AD426" i="2"/>
  <c r="AH1425" i="2"/>
  <c r="AH1427" i="2" s="1"/>
  <c r="Q734" i="2"/>
  <c r="Q1324" i="2"/>
  <c r="AI987" i="2"/>
  <c r="Q988" i="2"/>
  <c r="AJ735" i="2"/>
  <c r="Q1058" i="2"/>
  <c r="V20" i="2"/>
  <c r="Q232" i="2"/>
  <c r="Q1057" i="2"/>
  <c r="Q1170" i="2"/>
  <c r="Q735" i="2"/>
  <c r="Q1037" i="2"/>
  <c r="Q1079" i="2"/>
  <c r="Q1169" i="2"/>
  <c r="AI1169" i="2"/>
  <c r="Q392" i="2"/>
  <c r="Q1036" i="2"/>
  <c r="Q393" i="2"/>
  <c r="AJ21" i="2"/>
  <c r="Q216" i="2"/>
  <c r="Q1331" i="2"/>
  <c r="Q428" i="2"/>
  <c r="W13" i="2"/>
  <c r="Q617" i="2"/>
  <c r="Q14" i="2"/>
  <c r="Q1338" i="2"/>
  <c r="V13" i="2"/>
  <c r="Q1078" i="2"/>
  <c r="U1329" i="2"/>
  <c r="AD1329" i="2" s="1"/>
  <c r="Q1072" i="2"/>
  <c r="Q616" i="2"/>
  <c r="Q568" i="2"/>
  <c r="Q567" i="2"/>
  <c r="U566" i="2"/>
  <c r="AD566" i="2" s="1"/>
  <c r="Q973" i="2"/>
  <c r="U706" i="2"/>
  <c r="Q1016" i="2"/>
  <c r="Q967" i="2"/>
  <c r="Q1015" i="2"/>
  <c r="Q736" i="2"/>
  <c r="Q974" i="2"/>
  <c r="V958" i="2"/>
  <c r="AD958" i="2" s="1"/>
  <c r="Q230" i="2"/>
  <c r="Q958" i="2"/>
  <c r="U27" i="2"/>
  <c r="W27" i="2"/>
  <c r="U363" i="2"/>
  <c r="AD363" i="2" s="1"/>
  <c r="Q365" i="2"/>
  <c r="Q946" i="2"/>
  <c r="Q1065" i="2"/>
  <c r="U384" i="2"/>
  <c r="AD384" i="2" s="1"/>
  <c r="Q386" i="2"/>
  <c r="AI28" i="2"/>
  <c r="AJ217" i="2"/>
  <c r="Q218" i="2"/>
  <c r="AJ28" i="2"/>
  <c r="U377" i="2"/>
  <c r="AD377" i="2" s="1"/>
  <c r="Q379" i="2"/>
  <c r="Q377" i="2"/>
  <c r="AK952" i="2"/>
  <c r="X13" i="2"/>
  <c r="U1049" i="2"/>
  <c r="AD1049" i="2" s="1"/>
  <c r="Q1051" i="2"/>
  <c r="U1425" i="2" l="1"/>
  <c r="U1427" i="2" s="1"/>
  <c r="AI1425" i="2"/>
  <c r="AI1427" i="2" s="1"/>
  <c r="Q960" i="2"/>
  <c r="Q959" i="2"/>
  <c r="Q217" i="2"/>
  <c r="W20" i="2"/>
  <c r="AL21" i="2"/>
  <c r="Q238" i="2"/>
  <c r="Q239" i="2"/>
  <c r="AN238" i="2"/>
  <c r="Q707" i="2"/>
  <c r="V706" i="2"/>
  <c r="V27" i="2"/>
  <c r="X27" i="2"/>
  <c r="Y13" i="2"/>
  <c r="AK28" i="2"/>
  <c r="AL952" i="2"/>
  <c r="AJ1425" i="2"/>
  <c r="AJ1427" i="2" s="1"/>
  <c r="V1425" i="2" l="1"/>
  <c r="V1427" i="2" s="1"/>
  <c r="Z20" i="2"/>
  <c r="AK21" i="2"/>
  <c r="AK1425" i="2" s="1"/>
  <c r="AK1427" i="2" s="1"/>
  <c r="AN21" i="2"/>
  <c r="W706" i="2"/>
  <c r="W1425" i="2" s="1"/>
  <c r="W1427" i="2" s="1"/>
  <c r="AM28" i="2"/>
  <c r="Z13" i="2"/>
  <c r="AM952" i="2"/>
  <c r="AL28" i="2"/>
  <c r="X20" i="2" l="1"/>
  <c r="AP21" i="2"/>
  <c r="AM21" i="2"/>
  <c r="Y20" i="2"/>
  <c r="X706" i="2"/>
  <c r="Y27" i="2"/>
  <c r="AO28" i="2"/>
  <c r="Q28" i="2"/>
  <c r="AL1425" i="2"/>
  <c r="AL1427" i="2" s="1"/>
  <c r="AN952" i="2"/>
  <c r="AA13" i="2"/>
  <c r="AN28" i="2"/>
  <c r="X1425" i="2" l="1"/>
  <c r="X1427" i="2" s="1"/>
  <c r="Q21" i="2"/>
  <c r="AO21" i="2"/>
  <c r="Y706" i="2"/>
  <c r="Y1425" i="2" s="1"/>
  <c r="Y1427" i="2" s="1"/>
  <c r="Q20" i="2"/>
  <c r="AA20" i="2"/>
  <c r="Z27" i="2"/>
  <c r="AB27" i="2"/>
  <c r="AP28" i="2"/>
  <c r="AP1425" i="2" s="1"/>
  <c r="AP1427" i="2" s="1"/>
  <c r="AB13" i="2"/>
  <c r="Q15" i="2"/>
  <c r="Q13" i="2"/>
  <c r="AO952" i="2"/>
  <c r="Q953" i="2"/>
  <c r="AM1425" i="2"/>
  <c r="AM1427" i="2" s="1"/>
  <c r="Q952" i="2"/>
  <c r="AD13" i="2" l="1"/>
  <c r="AB20" i="2"/>
  <c r="AD20" i="2" s="1"/>
  <c r="Q22" i="2"/>
  <c r="Z706" i="2"/>
  <c r="Z1425" i="2" s="1"/>
  <c r="Z1427" i="2" s="1"/>
  <c r="Q27" i="2"/>
  <c r="AA27" i="2"/>
  <c r="AN1425" i="2"/>
  <c r="AN1427" i="2" s="1"/>
  <c r="AD27" i="2" l="1"/>
  <c r="Q29" i="2"/>
  <c r="AA706" i="2"/>
  <c r="AA1425" i="2" s="1"/>
  <c r="AA1427" i="2" s="1"/>
  <c r="AO1425" i="2"/>
  <c r="AO1427" i="2" s="1"/>
  <c r="AB706" i="2" l="1"/>
  <c r="Q708" i="2"/>
  <c r="Q706" i="2"/>
  <c r="AD706" i="2" l="1"/>
  <c r="AB1425" i="2"/>
  <c r="AD1425" i="2" l="1"/>
  <c r="AD1427" i="2" s="1"/>
  <c r="AB1427" i="2"/>
</calcChain>
</file>

<file path=xl/sharedStrings.xml><?xml version="1.0" encoding="utf-8"?>
<sst xmlns="http://schemas.openxmlformats.org/spreadsheetml/2006/main" count="2187" uniqueCount="559">
  <si>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</si>
  <si>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</si>
  <si>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</si>
  <si>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</si>
  <si>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</si>
  <si>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</si>
  <si>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</si>
  <si>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</si>
  <si>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</si>
  <si>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</si>
  <si>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</si>
  <si>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</si>
  <si>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</si>
  <si>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</si>
  <si>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</si>
  <si>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</si>
  <si>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</si>
  <si>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</si>
  <si>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</si>
  <si>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</si>
  <si>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</si>
  <si>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</si>
  <si>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</si>
  <si>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</si>
  <si>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</si>
  <si>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 xml:space="preserve">TEST YEAR </t>
  </si>
  <si>
    <t xml:space="preserve">PRIOR YEAR </t>
  </si>
  <si>
    <t>INCREASE/(DECREASE)</t>
  </si>
  <si>
    <t>CONSTRUCTION W.I.P. - KENERGY</t>
  </si>
  <si>
    <t>CONST W.I.P. CONSUMER CONTRIBUTIONS</t>
  </si>
  <si>
    <t>LABOR AND OHS-INCLEMENT WEATHER</t>
  </si>
  <si>
    <t>CATHODIC PROTECTION OF UG CABLE</t>
  </si>
  <si>
    <t>ACCUM PROVI DEPRECIATION-SUBSTATION</t>
  </si>
  <si>
    <t>ACCUM PROVI DEPRECIATION-SCADA</t>
  </si>
  <si>
    <t>ACCUM PROVI DEPRECIATION-MICROWAVE</t>
  </si>
  <si>
    <t>ACCUM PROVI DEPRECIATION-TOWERS</t>
  </si>
  <si>
    <t>ACCUM PROVI DEPR-OWENSBORO FIBER</t>
  </si>
  <si>
    <t>ACCUM PROVI DEPRECIATION-POLES</t>
  </si>
  <si>
    <t>ACCUM PROVI DEPRECIATION-OH CONDUCT</t>
  </si>
  <si>
    <t>ACCUM PROVI DEPRECIATION-UG CONDUIT</t>
  </si>
  <si>
    <t>ACCUM PROVI DEPRECIATION-UG CONDUCT</t>
  </si>
  <si>
    <t>ACCUM PROVI DEPRECIATION-TRANSFORME</t>
  </si>
  <si>
    <t>ACCUM PROVI DEPRECIATION-SERVICES</t>
  </si>
  <si>
    <t>ACCUM PROV DEPR-INSTALL ON PREMISES</t>
  </si>
  <si>
    <t>ACCUM PROVI DEPRECIATION-STR LIGHTS</t>
  </si>
  <si>
    <t>ACC PROVISION DEPR-BUILDINGS</t>
  </si>
  <si>
    <t>ACC PROVISION DEPR-OFFICE EQUIPMENT</t>
  </si>
  <si>
    <t>ACC PROVISION DEPR-TRANSPORTATION</t>
  </si>
  <si>
    <t>ACC PROVISION DEPR STORES EQUIPMENT</t>
  </si>
  <si>
    <t>ACC PROV DEPR-SHOP &amp; GARAGE EQUIP</t>
  </si>
  <si>
    <t>ACC PROVISION DEPR-TOOLS-WORK EQUIP</t>
  </si>
  <si>
    <t>ACC PROVISION DEPR-LABORATORY EQUIP</t>
  </si>
  <si>
    <t>ACC PROV DEPR-POWER OPERATED EQUIP</t>
  </si>
  <si>
    <t>ACC PROVISION DEPR-ROW EQUIPMENT</t>
  </si>
  <si>
    <t>ACC PROVISION DEPR-COMM EQUIPMENT</t>
  </si>
  <si>
    <t>ACC PROVISION DEPR-MISC EQUIPMENT</t>
  </si>
  <si>
    <t>KENERGY RETIREMENT WORK ORDERS</t>
  </si>
  <si>
    <t>CONTRACTOR RETIREMENT WORK ORDERS</t>
  </si>
  <si>
    <t>ACCUMULATED AMORT ELEC UTILITY PLT</t>
  </si>
  <si>
    <t>INV ASS ORG OTHERS CAP CREDITS</t>
  </si>
  <si>
    <t>INVESTMENT-CAP TERM CERTIFICATE CFC</t>
  </si>
  <si>
    <t>INVESTMENT-CTC'S-CFC</t>
  </si>
  <si>
    <t>CTC'S CFC 3% LOAN</t>
  </si>
  <si>
    <t>OTHER INVEST'S ASSOC ORGANIZATIONS</t>
  </si>
  <si>
    <t>INVESTMENT-COBANK</t>
  </si>
  <si>
    <t>INV-DAVIESS CO INDUSTRIAL FOUNDATIO</t>
  </si>
  <si>
    <t>INV-HANCOCK CO INDUSTRIAL FOUNDATIO</t>
  </si>
  <si>
    <t>CASH-GENERAL FUND-US BANK</t>
  </si>
  <si>
    <t>CASH-PAYROLL ACCOUNT-US BANK</t>
  </si>
  <si>
    <t>CASH-CAPITAL CREDIT ACCOUNT-US BANK</t>
  </si>
  <si>
    <t>CASH-SECTION 125 MED ACCT-US BANK</t>
  </si>
  <si>
    <t>CASH-MARION BANK AND TRUST</t>
  </si>
  <si>
    <t>CASH-FIFTH THIRD BANK-HENDERSON</t>
  </si>
  <si>
    <t>CASH GEN FUND COMMONWEALTH COMM BK</t>
  </si>
  <si>
    <t>WORKING FUNDS-PETTY CASH-ETC</t>
  </si>
  <si>
    <t>TEMPORARY CASH INVESTMENTS</t>
  </si>
  <si>
    <t>CUSTOMER ACCTS REC-ELECT-HEADQTRS</t>
  </si>
  <si>
    <t>ACCT REC-ACCURIDE</t>
  </si>
  <si>
    <t>ACCT REC-DOTIKI</t>
  </si>
  <si>
    <t>ACC-REC ALCOA AUTO CASTINGS</t>
  </si>
  <si>
    <t>ACC-REC KIMBERLY CLARK</t>
  </si>
  <si>
    <t>ACCT REC-VALLEY GRAIN</t>
  </si>
  <si>
    <t>CUSTOMER ACCOUNTS RECEIVABLE</t>
  </si>
  <si>
    <t>CONSUMER A/R RETURNED CHECKS</t>
  </si>
  <si>
    <t>ACCTS REC-POINT-TO-POINT FIBER SERV</t>
  </si>
  <si>
    <t>ACCOUNTS RECEIVABLE - EMPLOYEES</t>
  </si>
  <si>
    <t>ACCOUNTS RECEIVABLE - OTHER</t>
  </si>
  <si>
    <t>OTHER A/R-EMPLOYEE CONTRIBUTIONS</t>
  </si>
  <si>
    <t>ACCTS REC-CUSTOMER BILLINGS</t>
  </si>
  <si>
    <t>ACC PROV-UNCOLL ACCTS-BANKRUPTCY</t>
  </si>
  <si>
    <t>UNCLAIMED CONSUMER DEPOSITS</t>
  </si>
  <si>
    <t>UNCLAIMED CONSUMER ADVANCE PAYMENTS</t>
  </si>
  <si>
    <t>ACC PROVISION UNCOLL CONS ACCTS</t>
  </si>
  <si>
    <t>ACC. PROV. FOR UNCOLL.-COLLECT FEES</t>
  </si>
  <si>
    <t>A/R BIG RIVERS ELECTRIC CORP</t>
  </si>
  <si>
    <t>MATERIAL-SUPPLIES-ELECTRIC</t>
  </si>
  <si>
    <t>SPARE SUBSTATION EQUIPMENT</t>
  </si>
  <si>
    <t>STORES EXPENSE - UNDISTRIBUTED</t>
  </si>
  <si>
    <t>STORES CLEARING - SPREAD ITEMS</t>
  </si>
  <si>
    <t>PREPAYMENTS - INSURANCE</t>
  </si>
  <si>
    <t>PREPAID INSURANCE-WORKERS COMP</t>
  </si>
  <si>
    <t>PREPAYMENTS - OTHER</t>
  </si>
  <si>
    <t>INTEREST DIVIDENDS RECEIVABLE</t>
  </si>
  <si>
    <t>TRANSPORTATION EXPENSE CLEARING</t>
  </si>
  <si>
    <t>PAYROLL TAXES-CLEARING ACCOUNT</t>
  </si>
  <si>
    <t>HEALTH, LIFE DISAB INS-CLEARING ACC</t>
  </si>
  <si>
    <t>PENSION PLANS-CLEARING ACCT</t>
  </si>
  <si>
    <t>MEMPERSHIPS ISSUED ($5.00)</t>
  </si>
  <si>
    <t>PATRONS CAPITAL CREDITS</t>
  </si>
  <si>
    <t>PATRONAGE CAPITAL ASSIGNABLE</t>
  </si>
  <si>
    <t>DONATED CAPITAL-OWENSBORO</t>
  </si>
  <si>
    <t>DONATED CAPITAL-HEADQUARTERS</t>
  </si>
  <si>
    <t>RETIRED CAPITAL CREDITS-GAIN-OBORO</t>
  </si>
  <si>
    <t>DECEASED MEMBERS RETAINED CAPITAL</t>
  </si>
  <si>
    <t>OPERATING MARGINS</t>
  </si>
  <si>
    <t>NON-OPERATING MARGINS</t>
  </si>
  <si>
    <t>OTHER L T DEBT - MISCELLANEOUS</t>
  </si>
  <si>
    <t>LT DEBT-RUS NOTES EXEC VARIOUS RATE</t>
  </si>
  <si>
    <t>ACCRUED LEAVE-K WEST EMPLOYEES</t>
  </si>
  <si>
    <t>NOTES PAYABLE - SHORT TERM</t>
  </si>
  <si>
    <t>NOTES PAYBALE-RUS/COBANK</t>
  </si>
  <si>
    <t>ACCOUNTS PAYABLE GENERAL</t>
  </si>
  <si>
    <t>CONSUMERS DEPOSITS-OWENSBORO</t>
  </si>
  <si>
    <t>ACCRUED PROPERTY TAXES</t>
  </si>
  <si>
    <t>ACCRUED SOCIAL SECURITY TAXES-FICA</t>
  </si>
  <si>
    <t>INTEREST ACCRUED-CFC</t>
  </si>
  <si>
    <t>INTEREST ACCRUED-COBANK</t>
  </si>
  <si>
    <t>INTEREST ACCR.-LINE OF CREDIT NOTES</t>
  </si>
  <si>
    <t>ACC INT EXP-CONSUMER DEPOSITS-OBORO</t>
  </si>
  <si>
    <t>PATRONAGE CAPITAL PAYABLE</t>
  </si>
  <si>
    <t>TAXES PAYABLE-SALES TAX</t>
  </si>
  <si>
    <t>TAXES PAYABLE-KY INCOME TAX W/HELD</t>
  </si>
  <si>
    <t>TAXES PAYABLE-INDIANA TAX W/HELD</t>
  </si>
  <si>
    <t>TAXES PAYABLE-HANCOCK CO OCC TAX</t>
  </si>
  <si>
    <t>OHIO CO OCCUPATIONAL TAX</t>
  </si>
  <si>
    <t>CALDWELL COUNTY OCCUPATIONAL TAX</t>
  </si>
  <si>
    <t>MARION OCCUPATIONAL TAX</t>
  </si>
  <si>
    <t>MCLEAN COUNTY OCCUPATIONAL TAX</t>
  </si>
  <si>
    <t>ACCRUED GROSS REVENUE TAX-CRITTENDE</t>
  </si>
  <si>
    <t>TAXES PAYABLE-OHIO CO UTILITY</t>
  </si>
  <si>
    <t>ACCRUED GROSS REVENUE TAX-CALDWELL</t>
  </si>
  <si>
    <t>TAXES PAYABLE-HANCOCK CO UTILITY</t>
  </si>
  <si>
    <t>ACCRUED GROSS REVENUE TAX-UNION CO</t>
  </si>
  <si>
    <t>TAXES PAYABLE-DAVIESS CO UTILITY</t>
  </si>
  <si>
    <t>ACCRUED GROSS REV TAX-LIVINGSTON</t>
  </si>
  <si>
    <t>TAXES PAYABLE-MCLEAN CO UTILITY</t>
  </si>
  <si>
    <t>TAXES PAYABLE-HENDERSON CO UTILITY</t>
  </si>
  <si>
    <t>ACCRUED GROSS REVENUE TAX-LYON CO</t>
  </si>
  <si>
    <t>TAXES PAYABLE-BRECKENRIDGE CO</t>
  </si>
  <si>
    <t>TAXES PAYABLE-WEBSTER CO UTILITY</t>
  </si>
  <si>
    <t>TAXES PAYABLE - HOPKINS CO. UTILITY</t>
  </si>
  <si>
    <t>TAXES PAYABLE-OWENSBORO FRANCHISE</t>
  </si>
  <si>
    <t>ACCRUED PAYROLL</t>
  </si>
  <si>
    <t>PAYROLL DEDUCTION-UNITED FUND</t>
  </si>
  <si>
    <t>PAYROLL DED-SURE CONTRUBUTION</t>
  </si>
  <si>
    <t>PAYABLE-DEFINED CONTR PENSION PLAN</t>
  </si>
  <si>
    <t>401K LOAN REPAYMENT</t>
  </si>
  <si>
    <t>SECTION 125 PREMIUM</t>
  </si>
  <si>
    <t>SECTION 125 MEDICAL SAVINGS</t>
  </si>
  <si>
    <t>ACCRUED VACATION</t>
  </si>
  <si>
    <t>CONSUMER ADV FOR CONST-MOBILE HOMES</t>
  </si>
  <si>
    <t>CONSUMER ADV FOR CONST-TEMP SERVICE</t>
  </si>
  <si>
    <t>ADVANCE JOINT-USE RENTAL</t>
  </si>
  <si>
    <t>CONSUMER ACCOUNT CR BALANCES-REFUND</t>
  </si>
  <si>
    <t>UNREDEEMED GIFT CERTIFICATES</t>
  </si>
  <si>
    <t>OTHER DEFERRED CREDITS-BREC ECO DEV</t>
  </si>
  <si>
    <t>OTHER DEFERRED CREDITS-SPECIAL EQP</t>
  </si>
  <si>
    <t>FRANCHISES AND CONSENTS</t>
  </si>
  <si>
    <t>DIST PLANT-LAND AND LAND RIGHTS</t>
  </si>
  <si>
    <t>DIST PLANT-STATION EQUIPMENT</t>
  </si>
  <si>
    <t>DIST PLANT-SUPERVISORY CONTROL EQP</t>
  </si>
  <si>
    <t>MICROWAVE SYSTEM-EQUIPMENT</t>
  </si>
  <si>
    <t>MICROWAVE SYSTEM TOWERS</t>
  </si>
  <si>
    <t>DIST PLANT-OWENSBORO FIBER</t>
  </si>
  <si>
    <t>DIST PLANT-POLES-TOWERS-FIXTURES</t>
  </si>
  <si>
    <t>DIST PLANT-OVERHEAD CONDUCTORS</t>
  </si>
  <si>
    <t>UNDERGROUND CONDUIT</t>
  </si>
  <si>
    <t>DIST PLANT-UNDERGROUND CONDUCTORS</t>
  </si>
  <si>
    <t>DIST PLANT-LINE TRANSFORMERS</t>
  </si>
  <si>
    <t>DIST PLANT-SERVICES</t>
  </si>
  <si>
    <t>DIST PLANT-INSTALLED ON CONSUMER</t>
  </si>
  <si>
    <t>DIST PLANT-STREET&amp;SIGNAL SYSTEMS</t>
  </si>
  <si>
    <t>GEN PLANT-LAND &amp; LAND RIGHTS</t>
  </si>
  <si>
    <t>GEN PLANT-STRUCTURES &amp; IMPROVEMENTS</t>
  </si>
  <si>
    <t>STRUCTURES &amp; IMPROVEMENTS-MARION</t>
  </si>
  <si>
    <t>STRUCTURES &amp; IMPROVEMENTS-STRUGIS</t>
  </si>
  <si>
    <t>GEN PLANT-OFFICE FURN &amp; FIXTURES</t>
  </si>
  <si>
    <t>COMPUTER AND RELATED EQUIPMENT</t>
  </si>
  <si>
    <t>COMPUTER SOFTWARE</t>
  </si>
  <si>
    <t>FIBER OPTIC EQUIPMENT</t>
  </si>
  <si>
    <t>GEN PLANT-TRANSPORTATION EQUIPMENT</t>
  </si>
  <si>
    <t>GEN PLANT-STORES EQUIPMENT</t>
  </si>
  <si>
    <t>GEN PLANT-SHOP &amp; GARAGE EQUIPMENT</t>
  </si>
  <si>
    <t>GEN PLANT-TOOLS &amp; WORKING EQUIPMENT</t>
  </si>
  <si>
    <t>GEN PLT - ROW TOOLS &amp; WORKING EQUIP</t>
  </si>
  <si>
    <t>GEN PLANT-LABORATORY EQUIPMENT</t>
  </si>
  <si>
    <t>LABORTORY EQUIPMENT-MICROWAVE SYS</t>
  </si>
  <si>
    <t>FIBER OPTIC TEST EQUIPMENT</t>
  </si>
  <si>
    <t>GEN PLANT-POWER OPERATED EQUIPMENT</t>
  </si>
  <si>
    <t>GEN PLANT-RIGHT-OF-WAY EQUIPMENT</t>
  </si>
  <si>
    <t>GEN PLANT-TRACK VEHICLES</t>
  </si>
  <si>
    <t>GEN PLANT-COMMUNICATION EQUIPMENT</t>
  </si>
  <si>
    <t>GENERAL PLANT-FIBER OPTIC SONET</t>
  </si>
  <si>
    <t>GEN PLANT-MISCELLANEOUS EQUIPMENT</t>
  </si>
  <si>
    <t>GEN PLANT-GIS EQUIPMENT</t>
  </si>
  <si>
    <t>Total</t>
  </si>
  <si>
    <t>DEPRE-DIST PLANT-CLASS C</t>
  </si>
  <si>
    <t>DEPRECIATION EXP-DISTRIBUTION PLANT</t>
  </si>
  <si>
    <t>DEPRECIATION EXP-GENERAL PLANT</t>
  </si>
  <si>
    <t>PROPERTY TAXES-CLASS B</t>
  </si>
  <si>
    <t>PROPERTY TAXES-CLASS C</t>
  </si>
  <si>
    <t>REGULATORY ASSESSMENT TAX</t>
  </si>
  <si>
    <t>REGULATORY ASSESSMENT TAX-CLASS B</t>
  </si>
  <si>
    <t>REGULATORY ASSESSMENT TAX-CLASS C</t>
  </si>
  <si>
    <t>COSTS &amp; EXPENSES-GEOTHERMAL</t>
  </si>
  <si>
    <t>REVENUE-INTERNET-LOCAL/LONG DISTANC</t>
  </si>
  <si>
    <t>EXPENSES-INTERNET-LOCAL/LONG DISTAN</t>
  </si>
  <si>
    <t>EXPESES-WIRELESS ISP</t>
  </si>
  <si>
    <t>INTEREST-DIVIDEND INCOME</t>
  </si>
  <si>
    <t>MISC NON-OPERATING INC-DEDUCTIONS</t>
  </si>
  <si>
    <t>GAIN ON DISPOSITION OF PROPERTY</t>
  </si>
  <si>
    <t>LOSS ON DISPOSITION OF PROPERTY</t>
  </si>
  <si>
    <t>OTHER CAPITAL CR ALLOCATIONS</t>
  </si>
  <si>
    <t>OTHER INCOME DEDUCTIONS-DONATIONS</t>
  </si>
  <si>
    <t>MISC INC DED-EXP FOR CIVIC POL ACT</t>
  </si>
  <si>
    <t>MISC INC DED-OTHER DEDUCTIONS</t>
  </si>
  <si>
    <t>INTEREST ON REA CONSTRUCTION LOAN</t>
  </si>
  <si>
    <t>INTEREST RUS-CLASS C</t>
  </si>
  <si>
    <t>INTEREST -LONG TERM DEBT-CFC</t>
  </si>
  <si>
    <t>INTEREST ON COBANK LOANS</t>
  </si>
  <si>
    <t>INTEREST EXP - CONSUMER DEPOSITS</t>
  </si>
  <si>
    <t>INTEREST EXPENSE-SHORT TERM LOANS</t>
  </si>
  <si>
    <t>REVENUE-RESIDENTIAL(EXCLUD SEASONAL</t>
  </si>
  <si>
    <t>REVENUE-RESIDENTIAL-SEASONAL</t>
  </si>
  <si>
    <t>REVENUE-COMMERCIAL-SINGLE PHASE</t>
  </si>
  <si>
    <t>REV-COMMERCIAL-3PHASE-UNDER 1000KW</t>
  </si>
  <si>
    <t>REV-COMMERCIAL-3PHASE(OVER 1000KW)3</t>
  </si>
  <si>
    <t>REVENUE-INDUSTRIAL ALCOA AUTO CAST</t>
  </si>
  <si>
    <t>REVENUE-INDUSTRIAL-KIMBERLY CLARK</t>
  </si>
  <si>
    <t>REVENUE-ACCURIDE</t>
  </si>
  <si>
    <t>REVENUE-DOTIKI #3</t>
  </si>
  <si>
    <t>REVENUE-VALLEY GRAIN</t>
  </si>
  <si>
    <t>REVENUE-PUBLIC STREET&amp;HWY LIGHTS  5</t>
  </si>
  <si>
    <t>REVENUE-PUBLIC AUTHORITIES-SINGLE P</t>
  </si>
  <si>
    <t>REVENUE-PUBLIC AUTHORITIES-3PHASE</t>
  </si>
  <si>
    <t>REVENUE-FORFEITED DISCOUNTS</t>
  </si>
  <si>
    <t>REVENUE-TURN-ON CHARGE</t>
  </si>
  <si>
    <t>REVENUE-RECONNECT CHARGE</t>
  </si>
  <si>
    <t>REVENUE-TERMINATION OR FIELD CONNEC</t>
  </si>
  <si>
    <t>MISC SERVICE REVENUE-CLASS C</t>
  </si>
  <si>
    <t>REVENUE-SPECIAL METER READING CHARG</t>
  </si>
  <si>
    <t>REVENUE-METER TEST CHARGE</t>
  </si>
  <si>
    <t>REVENUE-RETURNED CHECK CHARGE</t>
  </si>
  <si>
    <t>REVENUE-UNNECESSARY TRIP BY S/MAN</t>
  </si>
  <si>
    <t>REVENUE-RENT FROM BELL SOUTH ATTACH</t>
  </si>
  <si>
    <t>REVENUE-RENTAL FROM TOWER LEASES</t>
  </si>
  <si>
    <t>PURCHASED POWER RURAL</t>
  </si>
  <si>
    <t>PURCHASED POWER-ACCURIDE</t>
  </si>
  <si>
    <t>PURCHASED POWER-DOTIKI #3</t>
  </si>
  <si>
    <t>PURCHASED POWER-VALLEY GRAIN</t>
  </si>
  <si>
    <t>PURCHASED POWER---ALCOA AUTO CASTIN</t>
  </si>
  <si>
    <t>PURCHASED POWER-KIMBERLY CLARK</t>
  </si>
  <si>
    <t>DISTRIBUTION-EXP-OPS STATION EXP</t>
  </si>
  <si>
    <t>DIST EXP OPR - MICROWAVE SYSTEM</t>
  </si>
  <si>
    <t>DISTRIBUTION-EXP-OPS OVERHEAD LINE</t>
  </si>
  <si>
    <t>DISTRIBUTION-EXP-OPS-UNDERGROUND</t>
  </si>
  <si>
    <t>DISTRIBUTION-EXP-OPS METERS</t>
  </si>
  <si>
    <t>DIST EXP-OPS CONSUMER INSTALLATION</t>
  </si>
  <si>
    <t>DIST EXP-OPS MISCELLANEOUS DIST</t>
  </si>
  <si>
    <t>DIST EXP-MAIN-STATION EQUIPMENT</t>
  </si>
  <si>
    <t>DIST EXP-MAIN-SUPERVISORY CONTROL</t>
  </si>
  <si>
    <t>DIST EXP MAIN-MICROWAVE SYSTEM</t>
  </si>
  <si>
    <t>DIST EXPENSE-STATION EQUIP-CLASS C</t>
  </si>
  <si>
    <t>DIST EXP-MAIN-OVERHEAD LINES</t>
  </si>
  <si>
    <t>DIST EXP-MAIN-STORM DAMAGE</t>
  </si>
  <si>
    <t>DIST EXPENSE-OVERHEAD LINE-CLASS C</t>
  </si>
  <si>
    <t>MAINTENANCE OF OVERHEAD LINES-ROW</t>
  </si>
  <si>
    <t>DIST EXP-MAIN-UNDERGROUND LINES</t>
  </si>
  <si>
    <t>DIST EXP-MAIN-LINE TRANSFORMERS</t>
  </si>
  <si>
    <t>DIST EXP-MAIN-ST LIGHTS-SIGNALS</t>
  </si>
  <si>
    <t>DIST EXP-MAIN-METERS</t>
  </si>
  <si>
    <t>DIST EXP-MISC DISTRIBUTION PLT</t>
  </si>
  <si>
    <t>CONSUMER ACC EXP-OPS RECORD-COLLECT</t>
  </si>
  <si>
    <t>BILLING-CLASS B</t>
  </si>
  <si>
    <t>BILLING-CLASS C</t>
  </si>
  <si>
    <t>CONSUMER ACC EXP-OPS UNCOLLECT-ACCT</t>
  </si>
  <si>
    <t>BAD DEBT-CLASS C</t>
  </si>
  <si>
    <t>CUSTOMER ASSISTANCE EXPENSE</t>
  </si>
  <si>
    <t>CUSTOMER ASSISTANCE-CLASS C</t>
  </si>
  <si>
    <t>ADM-GEN EXP-OPS-EXECUTIVE SALARY</t>
  </si>
  <si>
    <t>DIRECT MANAGEMENT LABOR-CLASS A</t>
  </si>
  <si>
    <t>ALLOCATED GEN MANAGEMENT-CLASS A</t>
  </si>
  <si>
    <t>DIRECT MANAGEMENT LABOR-CLASS B</t>
  </si>
  <si>
    <t>ALLOCATED GEN MANAGEMENT-CLASS B</t>
  </si>
  <si>
    <t>DIRECT MANAGEMENT LABOR-CLASS C</t>
  </si>
  <si>
    <t>ALLOCATED GEN MANAGEMENT-CLASS C</t>
  </si>
  <si>
    <t>ADM-GEN EXPENSE</t>
  </si>
  <si>
    <t>OFFICE EQUIP/SUPPLIES  CLASS B</t>
  </si>
  <si>
    <t>OFFICE EQUIP/SUPPLIES  CLASS C</t>
  </si>
  <si>
    <t>OUTSIDE SERVICES - GENERAL</t>
  </si>
  <si>
    <t>DIRECT OUTSIDE SERVICES   CLASS  B</t>
  </si>
  <si>
    <t>DIRECT OUTSIDE SERVICES  CLASS C</t>
  </si>
  <si>
    <t>FRANCHISES-ANNUAL</t>
  </si>
  <si>
    <t>REGULATORY COMM. EXPENSE</t>
  </si>
  <si>
    <t>GENERAL ADVERTISING EXPENSES</t>
  </si>
  <si>
    <t>MISC. GENERAL EXPENSES</t>
  </si>
  <si>
    <t>DIRECTORS FEES &amp; EXPENSES</t>
  </si>
  <si>
    <t>OTHER  A &amp; G    CLASS B</t>
  </si>
  <si>
    <t>ADVERTISING GENERAL-CLASS C</t>
  </si>
  <si>
    <t>MAINT OF GENERAL PLANT</t>
  </si>
  <si>
    <t>BUILDINGS/GROUNDS  CLASS A</t>
  </si>
  <si>
    <t>BUILDINGS/GROUNDS  CLASS B</t>
  </si>
  <si>
    <t>BUILDING/GROUNDS   CLASS C</t>
  </si>
  <si>
    <t>CONSTRUCTION W.I.P.-CONTRACTORS</t>
  </si>
  <si>
    <t>AMI CAPITAL LABOR</t>
  </si>
  <si>
    <t>ACCUM PROVI DEPR-FIBER EQUIP IN SUB</t>
  </si>
  <si>
    <t>ACCUM PROVI DEPRECIATION-AMI METERS</t>
  </si>
  <si>
    <t>RECIPROCAL CONTRIBUTION - FEDERATED</t>
  </si>
  <si>
    <t>INVESTMENT-COOP RESPONSE CENTER</t>
  </si>
  <si>
    <t>CASH-SURPLUS ASSET SALES-US BANK</t>
  </si>
  <si>
    <t>CASH-FIELD AND MAIN BANK</t>
  </si>
  <si>
    <t>CASH CLEARING ACCOUNT</t>
  </si>
  <si>
    <t>ACC REC-CLEARING FOR CUST REFUNDS</t>
  </si>
  <si>
    <t>ACC-REC ALERIS</t>
  </si>
  <si>
    <t>ACC-REC HOPKINS CO COAL</t>
  </si>
  <si>
    <t>ACC-REC DOMTAR</t>
  </si>
  <si>
    <t>ACC REC-CENTURY SEBREE</t>
  </si>
  <si>
    <t>ACCTS REC-ARMSTRONG-EQUALITY MINE</t>
  </si>
  <si>
    <t>ACCT REC-ARMSTRONG DOCK</t>
  </si>
  <si>
    <t>ACCT REC-ARMSTRONG LEWIS CREEK</t>
  </si>
  <si>
    <t>ACC-REC CENTURY HAWESVILLE</t>
  </si>
  <si>
    <t>ACC REC-SEBREE MINING-KMMC</t>
  </si>
  <si>
    <t>ACC REC-SEBREE MINING-STEAMPORT</t>
  </si>
  <si>
    <t>ACCT REC-TYSON</t>
  </si>
  <si>
    <t>ACCT REC-AMG</t>
  </si>
  <si>
    <t>ACCTS REC-PENNYRILE ENERGY</t>
  </si>
  <si>
    <t>ACCT REC-SOUTHWIRE</t>
  </si>
  <si>
    <t>ACC-REC  ROLL COATER</t>
  </si>
  <si>
    <t>ACCT REC-MIDWAY MINE AND PREP PLANT</t>
  </si>
  <si>
    <t>MISC REC CLEARING FOR 143.000</t>
  </si>
  <si>
    <t>MISC REC CLEARING FOR 143.100</t>
  </si>
  <si>
    <t>ACCOUNTS RECEIVABLE - COBANK</t>
  </si>
  <si>
    <t>BREC REC CLEARING FOR 146.000</t>
  </si>
  <si>
    <t>BREC REC CLEARING FOR 146.100</t>
  </si>
  <si>
    <t>A/R-BREC INCENTIVE PROGRAM</t>
  </si>
  <si>
    <t>INVENTORY-COPPER WIRE</t>
  </si>
  <si>
    <t>MATERIAL-UNINVOICED</t>
  </si>
  <si>
    <t>WORK PLAN 2013-2017</t>
  </si>
  <si>
    <t>PENSION PREPAYMENT-RS PLAN</t>
  </si>
  <si>
    <t>MEMBERSHIPS (Unidentified at Conversion</t>
  </si>
  <si>
    <t>PATRONS CAP CREDIT-FORMER HUEC D/S</t>
  </si>
  <si>
    <t>PATRONS CAP CREDIT-FORMER GREC D/S</t>
  </si>
  <si>
    <t>PATRONS CAP CREDIT-KENERGY D/SERVES</t>
  </si>
  <si>
    <t>PATRONS CAPITAL CREDITS (NON-MEMBER</t>
  </si>
  <si>
    <t>MEMBER-OTHER SERVICES</t>
  </si>
  <si>
    <t>OTHER L T DEBT- CFC</t>
  </si>
  <si>
    <t>FEDERAL FINANCING BANK-NOTES EXECUT</t>
  </si>
  <si>
    <t>L T DEBT-FEDERAL FINANCING BANK</t>
  </si>
  <si>
    <t>RUS ADVANCED PAYMENTS UNAPPLIED</t>
  </si>
  <si>
    <t>CONSUMER DEPOSITS (Unidentified at conv</t>
  </si>
  <si>
    <t>CONSUMER DEPOSIT-MIDWAY MINE</t>
  </si>
  <si>
    <t>CONSUMER DEPOSIT-ACMI</t>
  </si>
  <si>
    <t>DEPOSIT-ACCURIDE</t>
  </si>
  <si>
    <t>CONSUMER DEPOSIT-HOPKINS CO COAL</t>
  </si>
  <si>
    <t>DEPOSIT-AMG ALUMINUM</t>
  </si>
  <si>
    <t>DEPOSIT-SEBREE MINING-KMMC</t>
  </si>
  <si>
    <t>SEBREE MINING-ALLIED RESOURCES</t>
  </si>
  <si>
    <t>DEPOSIT-ARMSTRONG COAL-LEWIS CREEK</t>
  </si>
  <si>
    <t>DEPOSIT-ARMSTRONG COAL-EQUALITY MIN</t>
  </si>
  <si>
    <t>INTEREST ACCRUED-FEDERAL FINANACING</t>
  </si>
  <si>
    <t>ACCRUE INTEREST EXP-ACCURIDE</t>
  </si>
  <si>
    <t>ACCRUED INTEREST-ACMI (ALCOA)</t>
  </si>
  <si>
    <t>ACCRUED INTEREST-ARMSTRONG-EQUALITY</t>
  </si>
  <si>
    <t>ACCRUE INTEREST EXP-AMG ALUMINUM</t>
  </si>
  <si>
    <t>ACCRUED INTEREST EXP-HOPKINS CO COA</t>
  </si>
  <si>
    <t>ACC INT EXP-SEBREE MINING-KMMC</t>
  </si>
  <si>
    <t>ACC INTEREST EXP ON DEP-MIDWAY MINE</t>
  </si>
  <si>
    <t>ACC INT EXP-SEBREE MINING-ALLIED RE</t>
  </si>
  <si>
    <t>ACC INTEREST EX-ARMSTRONG COAL-DOCK</t>
  </si>
  <si>
    <t>ACCRUED INT-ARMSTRONG COAL-LEWIS CK</t>
  </si>
  <si>
    <t>ACC INTEREST EXP ON ACCURIDE DEP</t>
  </si>
  <si>
    <t>DAVIESS CO OCCUPATIONAL TAX</t>
  </si>
  <si>
    <t>CRITTENDEN CO OCCUPATIONAL TAX</t>
  </si>
  <si>
    <t>UNION CO OCCUPATIONAL TAX</t>
  </si>
  <si>
    <t>CITY OF OWENSBORO OCCUPATIONAL TAX</t>
  </si>
  <si>
    <t>CITY OF HENDERSON-OCCUPATIONAL TAX</t>
  </si>
  <si>
    <t>TAXES PAYABLE-CITY OF DIXON-FRANCHISE</t>
  </si>
  <si>
    <t>TAXES PAYABLE-WHITESVILLE FRANCHISE</t>
  </si>
  <si>
    <t>TAXES PAYABLE-HARTFORD FRANCHISE</t>
  </si>
  <si>
    <t>TAXES PAYABLE-BEAVER DAM FRANCHISE</t>
  </si>
  <si>
    <t>CUSTOMERS CONTRI-4 YR GUARANTEES</t>
  </si>
  <si>
    <t>CONTRIBUTION-ARMSTRONG-LEWIS CREEK</t>
  </si>
  <si>
    <t>OTHER DEFERRED CR-SMELTER PSC ASSESSMENT</t>
  </si>
  <si>
    <t>FIBER EQUIPMENT INSTALLED IN SUBS</t>
  </si>
  <si>
    <t>DIST PLANT-AMI METERS</t>
  </si>
  <si>
    <t>KENERGY CORP.</t>
  </si>
  <si>
    <t>(a)</t>
  </si>
  <si>
    <t>(b)</t>
  </si>
  <si>
    <t>(c)</t>
  </si>
  <si>
    <t>(d)</t>
  </si>
  <si>
    <t>(e)</t>
  </si>
  <si>
    <t>(g)</t>
  </si>
  <si>
    <t>(h)</t>
  </si>
  <si>
    <t>(f)</t>
  </si>
  <si>
    <t>(i)</t>
  </si>
  <si>
    <t>(j)</t>
  </si>
  <si>
    <t>(k)</t>
  </si>
  <si>
    <t>(l)</t>
  </si>
  <si>
    <t>(m)</t>
  </si>
  <si>
    <t>Row</t>
  </si>
  <si>
    <t>PROPERTY TAXES-CENTURY HAWESVILLE</t>
  </si>
  <si>
    <t>PROPERTY TAXES-CENTURY SEBREE</t>
  </si>
  <si>
    <t>REG ASSESSMENT TAX-H'VILLE SMELTER</t>
  </si>
  <si>
    <t>REG ASSESSMENT TAX-SEBREE SMELTER</t>
  </si>
  <si>
    <t>INCOME TAX EXPENSE</t>
  </si>
  <si>
    <t>INTEREST-FEDERAL FINANCING BANK</t>
  </si>
  <si>
    <t>INTEREST EXPENSE-AMG ALUMINUM</t>
  </si>
  <si>
    <t>INTEREST EXPENSE-ACMI (ALCOA)</t>
  </si>
  <si>
    <t>INTEREST EXP-SEBREE MINING-KMMC</t>
  </si>
  <si>
    <t>INT EXP-SEBREE MINING-ALLIED RES</t>
  </si>
  <si>
    <t>INTEREST EXP-ARMSTRONG-EQUALITY MIN</t>
  </si>
  <si>
    <t>INTEREST EXP-ACCURIDE DEPOSIT</t>
  </si>
  <si>
    <t>INTEREST EXPENSE-HOPKINS CO COAL</t>
  </si>
  <si>
    <t>INTEREST EXPENSE-ALLIED RESOURCES</t>
  </si>
  <si>
    <t>INTEREST EXPENSE-MIDWAY MINE</t>
  </si>
  <si>
    <t>INTEREST EXPENSE-ARMSTRONG-LEWIS CK</t>
  </si>
  <si>
    <t>REVENUE-COMM-ALERIS</t>
  </si>
  <si>
    <t>REVENUE-CENTURY SEBREE-BREC</t>
  </si>
  <si>
    <t>REVENUE-CENTURY SEBREE-EDF</t>
  </si>
  <si>
    <t>REVENUE-CENTURY SEBREE-KENERGY</t>
  </si>
  <si>
    <t>REVENUE-INDUSTRIAL-DOMTAR</t>
  </si>
  <si>
    <t>REVENUE-CENTURY HAWESVILLE-EDF</t>
  </si>
  <si>
    <t>REVENUE-CENTURY HAWESVILLE-KENERGY</t>
  </si>
  <si>
    <t>REVENUE-COMM- PRECOAT METALS</t>
  </si>
  <si>
    <t>REVENUE-MIDWAY MINE &amp; PREP PLANT</t>
  </si>
  <si>
    <t>REVENUE-SEBREE MINING-KMMC</t>
  </si>
  <si>
    <t>REVENUE-SEBREE MINING-STEAMPORT</t>
  </si>
  <si>
    <t>REVENUE-HOPKINS CO COAL</t>
  </si>
  <si>
    <t>REVENUE-TYSON</t>
  </si>
  <si>
    <t>REVENUE-AMG ALUMINUM</t>
  </si>
  <si>
    <t>REVENUE-SOUTHWIRE</t>
  </si>
  <si>
    <t>REVENUE-PENNYRILE</t>
  </si>
  <si>
    <t>REVENUE-S/C TO CHG S/L BULB TO LED</t>
  </si>
  <si>
    <t>REVENUE-RENT-CABLE CO &amp; OTHER TELEP</t>
  </si>
  <si>
    <t>REVENUE-ERVIN CABLE</t>
  </si>
  <si>
    <t>KY SALES TAX RETURN COMPENSATION</t>
  </si>
  <si>
    <t>POWER COST-SEBREE MINING-KMMC</t>
  </si>
  <si>
    <t>POWER COST-SEBREE MINING-STEAMPORT</t>
  </si>
  <si>
    <t>PURCHASED POWER-HOPKINS CO COAL</t>
  </si>
  <si>
    <t>PURCHASED POWER-TYSON</t>
  </si>
  <si>
    <t>PURCHASED POWER-AMG ALLOYS</t>
  </si>
  <si>
    <t>PURCHASE POWER-PENNYRILE ENERGY</t>
  </si>
  <si>
    <t>PURCHASED POWER-SOUTHWIRE</t>
  </si>
  <si>
    <t>PURCHASED POWER-ARMSTRONG-EQUALITY</t>
  </si>
  <si>
    <t>PURCHASED POWER-ARMSTRONG DOCK</t>
  </si>
  <si>
    <t>PURCHASED POWER-ARMSTRONG LEWIS CRK</t>
  </si>
  <si>
    <t>PURCHASED POWER-ALERIS</t>
  </si>
  <si>
    <t>PURCHASED POWER-DOMTAR</t>
  </si>
  <si>
    <t>PURCHASED POWER-CENTURY HAWESVILLE-EDF</t>
  </si>
  <si>
    <t>PURCHASED POWER-CENTURY SEBREE-BREC</t>
  </si>
  <si>
    <t>PURCHASED POWER-CENTURY SEBREE-EDF</t>
  </si>
  <si>
    <t>DIST EXP-OPS STORM DAMAGE-PHONES/DISPATCH</t>
  </si>
  <si>
    <t>ALLOC GEN MGMT-CLASS A SEBREE SMEL</t>
  </si>
  <si>
    <t>ALLOC GEN MGMT CLASS A-H'VILLE SMEL</t>
  </si>
  <si>
    <t>DIRECT MGMT LABOR-HAWESVILLE SMELTE</t>
  </si>
  <si>
    <t>DIRECT MGMT LABOR-SEBREE SMELTER</t>
  </si>
  <si>
    <t>OFFICE SUPPLIES CLASS A-H'VILLE SM</t>
  </si>
  <si>
    <t>OFFICE SUPPLIES-CLASS A-SEBREE SMEL</t>
  </si>
  <si>
    <t>OUTSIDE SERVS-CLASS A H'VILLE SMELT</t>
  </si>
  <si>
    <t>OUTSIDE SERVS-CLASS A-SEBREE SMELTE</t>
  </si>
  <si>
    <t>OTHER A&amp;G-CLASS A H'VILLE SMELTER</t>
  </si>
  <si>
    <t>OTHER A&amp;G-CLASS A SEBREE SMELTER</t>
  </si>
  <si>
    <t>OTHER   A &amp; G   CLASS C</t>
  </si>
  <si>
    <t>BLDGS/GROUNDS CLASS A-H'VILLE SMELT</t>
  </si>
  <si>
    <t>BLDGS/GROUNDS CLASS A-SEBREE SMELTE</t>
  </si>
  <si>
    <t>REVENUE-FIBER LEASING</t>
  </si>
  <si>
    <t>PURCHASED POWER-MIDWAY MINE &amp; PREP PLANT</t>
  </si>
  <si>
    <t>BILLING-CLASS A H'VILLE SMELTER</t>
  </si>
  <si>
    <t>BILLING-CLASS A SEBREE SMELTER</t>
  </si>
  <si>
    <t>REVENUE-WEST KY RIVER LOADOUT-DOCK</t>
  </si>
  <si>
    <t>REVENUE-WEST KY RESOURCES-EQUALITY</t>
  </si>
  <si>
    <t>REVENUE-WEST KY RESOURCES-LEWIS CREEK</t>
  </si>
  <si>
    <t>REVENUE-WEST KY RAIL LOADOUT-MIDWAY</t>
  </si>
  <si>
    <t>REVENUE-HARTSHORNE MINING</t>
  </si>
  <si>
    <t>PURCHASED POWER-WEST KY RIVER LOADOUT DOCK</t>
  </si>
  <si>
    <t>PURCHASED POWER-WEST KY RESOURCES-EQUALITY</t>
  </si>
  <si>
    <t>PURCHASED POWER-WEST KY RESOURCES-LEWIS CREEK</t>
  </si>
  <si>
    <t>PURCHASED POWER-WEST KY RAIL LOADOUT-MIDWAY</t>
  </si>
  <si>
    <t>PURCHASED POWER-HARTSHORNE MINING</t>
  </si>
  <si>
    <t>DIST EXP-MAINTENANCE-ACCIDENT BILLINGS</t>
  </si>
  <si>
    <t>CUSTOMER ASSISTANCE-CENTURY HAWESVILLE</t>
  </si>
  <si>
    <t>CUSTOMER ASSISTANCE-CENTURY SEBREE</t>
  </si>
  <si>
    <t>CUSTOMER ASSISTANCE-CLASS B</t>
  </si>
  <si>
    <t>INTEREST EXPENSE-PRECOAT METAL DEPOSIT</t>
  </si>
  <si>
    <t>INTEREST EXP-PENNYRILE</t>
  </si>
  <si>
    <t>INTEREST EXPENSE-WEST KY RIVER LOADOUT-DOCK</t>
  </si>
  <si>
    <t>INTEREST EXP-WEST KY RESOURCES-EQUALITY</t>
  </si>
  <si>
    <t>INTEREST EXPENSE-WEST KY RESOURCES-LEWIS CREEK</t>
  </si>
  <si>
    <t>INTEREST EXPENSE-WEST KY RAIL LOADOUT-MIDWAY</t>
  </si>
  <si>
    <t>ACCUM PROVI DEPRECIATION-OTHER METER EQ</t>
  </si>
  <si>
    <t>INV ASSOC ORG NRUCFC CAP CREDITS</t>
  </si>
  <si>
    <t>CASH-KENERGY CENTURY HAWESVILLE</t>
  </si>
  <si>
    <t>CASH-KENERGY CENTURY SEBREE</t>
  </si>
  <si>
    <t>CASH-GENERAL FUND-INDEPENDENCE BANK</t>
  </si>
  <si>
    <t>CASH-PAYROLL-INDEPENDENCE BANK</t>
  </si>
  <si>
    <t>CASH-CAPITAL CREDITS-INDEPENDENCE BANK</t>
  </si>
  <si>
    <t>CASH-SECTION 125 MED-INDEPENDENCE BANK</t>
  </si>
  <si>
    <t xml:space="preserve">CASH-SURPLUS ASSET SALES-INDEPENDENCE </t>
  </si>
  <si>
    <t>ACC-REC WEST KY RIVER LOADOUT-DOCK</t>
  </si>
  <si>
    <t>ACC-REC WEST KY RESOURCES-EQUALITY</t>
  </si>
  <si>
    <t>ACC REC-WEST KY RESOURCES-LEWIS CREEK</t>
  </si>
  <si>
    <t>ACC REC-WEST KY RAIL LOADOUT-MIDWAY</t>
  </si>
  <si>
    <t>ACC-REC HARTSHORNE MINING LLC</t>
  </si>
  <si>
    <t>ACCOUNTS RECEIVABLE - CFC</t>
  </si>
  <si>
    <t>FUEL INVENTORY - (DIESEL &amp; UNLEADED)</t>
  </si>
  <si>
    <t>ACCRUED UTILITY REV - BASE RATE</t>
  </si>
  <si>
    <t>REGULATORY ASSET-AMI</t>
  </si>
  <si>
    <t>WORK PLAN 2016-2020</t>
  </si>
  <si>
    <t>WESTERN KY RIVER LOADOUT-DOCK</t>
  </si>
  <si>
    <t>WESTERN KY RESOURCES-EQUALITY</t>
  </si>
  <si>
    <t>WESTERN KY RESOURCES-LEWIS CREEK</t>
  </si>
  <si>
    <t>WESTERN KY RAIL LOADOUT-MIDWAY</t>
  </si>
  <si>
    <t>DEPOSIT-PRECOAT METALS</t>
  </si>
  <si>
    <t>DEPOSIT-PENNYRILE ENERGY</t>
  </si>
  <si>
    <t>DEPOSIT-DOTIKI #3 (WEBSTER CO)</t>
  </si>
  <si>
    <t>ACCRUED INTEREST-PRECOAT METALS</t>
  </si>
  <si>
    <t>ACCRUED INTEREST-DOTIKI</t>
  </si>
  <si>
    <t>ACCRUED INTEREST-WEST KY RIVER LOADOUT-DOCK</t>
  </si>
  <si>
    <t>ACCRUE INTEREST EXP-WEST KY RESOURCES-EQUALITY</t>
  </si>
  <si>
    <t>ACCRUED INTEREST EXP-WEST KY RESOURCES-LEWIS CREEK</t>
  </si>
  <si>
    <t>ACC INT EXP-WET KY RAIL LOADOUT-MIDWAY</t>
  </si>
  <si>
    <t>ACCRUE INTEREST EXP-PENNYRILE</t>
  </si>
  <si>
    <t>HENDERSON COUNTY OCCUPATIONAL TAX</t>
  </si>
  <si>
    <t>OPERATION ROUNDUP PAYABLE</t>
  </si>
  <si>
    <t>DIST PLANT-OTHER METER EQUIPMENT</t>
  </si>
  <si>
    <t>CASH-ZBA SECTION 125 MED-INDEPENDENCE</t>
  </si>
  <si>
    <t>MEMPERSHIPS ISSUED ($25.00)</t>
  </si>
  <si>
    <t>PAYROLL DED-401K/SUPPLEMENTAL INS/OTHER</t>
  </si>
  <si>
    <t>OTHER DEFERRED CREDITS-NISC PATRONAGE CAP</t>
  </si>
  <si>
    <t>HRMS SOFTWARE CONVERSION</t>
  </si>
  <si>
    <t>AMI INSTALLATION/OPTIMIZATION</t>
  </si>
  <si>
    <t>CASH-EDF CENTURY HAWESVILLE</t>
  </si>
  <si>
    <t>CASH-EDF CENTURY SEBREE</t>
  </si>
  <si>
    <t>ACCTS REC-MISC PLANT RELATED ACTIVITY</t>
  </si>
  <si>
    <t>PSC TAXES-CLEARING ACCOUNT</t>
  </si>
  <si>
    <t>DEPOSIT-TYSON</t>
  </si>
  <si>
    <t>ACCRUE INTEREST -TYSON</t>
  </si>
  <si>
    <t>TEST YEAR ENDING DECEMBER 31, 2019</t>
  </si>
  <si>
    <t>INTEREST EXPENSE-TYSON</t>
  </si>
  <si>
    <t>REVENUE-ARMSTRONG DOCK</t>
  </si>
  <si>
    <t>REVENUE-ARMSTRONG EQUALITY MINE</t>
  </si>
  <si>
    <t>REVENUE-COMM- ARMSTRONG LEWIS CREEK</t>
  </si>
  <si>
    <t>PURCHASED POWER-PRECOAT METALS</t>
  </si>
  <si>
    <t>INCOME STATEMENT ACCOUNTS COMPARISON</t>
  </si>
  <si>
    <t>2021-0066 RATE APPLICATION</t>
  </si>
  <si>
    <t>EXHIBIT 36</t>
  </si>
  <si>
    <t>2021-00066 RATE APPLICATION</t>
  </si>
  <si>
    <t>BALANCE SHEET ACCOUNTS COMPARISON</t>
  </si>
  <si>
    <t>EXHIBIT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</si>
</sst>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/>
    <xf numFmtId="16" fontId="3" fillId="0" borderId="0" xfId="0" applyNumberFormat="1" applyFont="1" applyFill="1"/>
    <xf numFmtId="1" fontId="2" fillId="0" borderId="3" xfId="0" applyNumberFormat="1" applyFont="1" applyFill="1" applyBorder="1"/>
    <xf numFmtId="0" fontId="2" fillId="0" borderId="4" xfId="0" applyFont="1" applyFill="1" applyBorder="1"/>
    <xf numFmtId="39" fontId="2" fillId="0" borderId="2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39" fontId="2" fillId="0" borderId="0" xfId="0" applyNumberFormat="1" applyFont="1" applyFill="1" applyAlignment="1">
      <alignment horizontal="center"/>
    </xf>
    <xf numFmtId="39" fontId="2" fillId="0" borderId="6" xfId="0" applyNumberFormat="1" applyFont="1" applyFill="1" applyBorder="1"/>
    <xf numFmtId="1" fontId="2" fillId="0" borderId="2" xfId="0" applyNumberFormat="1" applyFont="1" applyFill="1" applyBorder="1"/>
    <xf numFmtId="39" fontId="2" fillId="0" borderId="0" xfId="0" applyNumberFormat="1" applyFont="1" applyFill="1"/>
    <xf numFmtId="1" fontId="2" fillId="0" borderId="7" xfId="0" applyNumberFormat="1" applyFont="1" applyFill="1" applyBorder="1"/>
    <xf numFmtId="0" fontId="2" fillId="0" borderId="8" xfId="0" applyFont="1" applyFill="1" applyBorder="1"/>
    <xf numFmtId="1" fontId="2" fillId="0" borderId="10" xfId="0" applyNumberFormat="1" applyFont="1" applyFill="1" applyBorder="1"/>
    <xf numFmtId="0" fontId="2" fillId="0" borderId="10" xfId="0" applyFont="1" applyFill="1" applyBorder="1"/>
    <xf numFmtId="1" fontId="2" fillId="0" borderId="0" xfId="0" applyNumberFormat="1" applyFont="1" applyFill="1" applyBorder="1"/>
    <xf numFmtId="39" fontId="2" fillId="0" borderId="0" xfId="0" applyNumberFormat="1" applyFont="1" applyFill="1" applyBorder="1"/>
    <xf numFmtId="1" fontId="2" fillId="0" borderId="0" xfId="0" applyNumberFormat="1" applyFont="1" applyFill="1"/>
    <xf numFmtId="43" fontId="2" fillId="0" borderId="0" xfId="1" applyFont="1" applyFill="1"/>
    <xf numFmtId="0" fontId="0" fillId="0" borderId="0" xfId="0" applyFill="1"/>
    <xf numFmtId="0" fontId="0" fillId="0" borderId="0" xfId="0" applyFill="1" applyBorder="1"/>
    <xf numFmtId="39" fontId="0" fillId="0" borderId="0" xfId="0" applyNumberFormat="1" applyFill="1"/>
    <xf numFmtId="39" fontId="0" fillId="0" borderId="0" xfId="0" quotePrefix="1" applyNumberFormat="1" applyFill="1"/>
    <xf numFmtId="0" fontId="3" fillId="0" borderId="1" xfId="0" applyFont="1" applyFill="1" applyBorder="1" applyAlignment="1">
      <alignment horizontal="center"/>
    </xf>
    <xf numFmtId="16" fontId="3" fillId="0" borderId="0" xfId="0" quotePrefix="1" applyNumberFormat="1" applyFont="1" applyFill="1"/>
    <xf numFmtId="0" fontId="0" fillId="0" borderId="0" xfId="0" applyAlignment="1">
      <alignment horizontal="centerContinuous"/>
    </xf>
    <xf numFmtId="1" fontId="3" fillId="0" borderId="0" xfId="0" quotePrefix="1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/>
    <xf numFmtId="39" fontId="0" fillId="0" borderId="0" xfId="0" applyNumberFormat="1" applyFill="1" applyBorder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43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9" fontId="3" fillId="0" borderId="5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Border="1"/>
    <xf numFmtId="43" fontId="0" fillId="0" borderId="0" xfId="0" applyNumberFormat="1" applyFill="1" applyBorder="1"/>
    <xf numFmtId="39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9" fontId="2" fillId="0" borderId="2" xfId="0" applyNumberFormat="1" applyFont="1" applyBorder="1"/>
    <xf numFmtId="43" fontId="2" fillId="0" borderId="0" xfId="1" applyFont="1" applyFill="1" applyBorder="1"/>
    <xf numFmtId="43" fontId="2" fillId="0" borderId="0" xfId="0" applyNumberFormat="1" applyFont="1" applyFill="1"/>
    <xf numFmtId="1" fontId="3" fillId="0" borderId="0" xfId="0" quotePrefix="1" applyNumberFormat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5" xfId="1" applyFont="1" applyBorder="1"/>
    <xf numFmtId="43" fontId="2" fillId="0" borderId="2" xfId="0" applyNumberFormat="1" applyFont="1" applyFill="1" applyBorder="1"/>
    <xf numFmtId="39" fontId="2" fillId="0" borderId="5" xfId="1" applyNumberFormat="1" applyFont="1" applyBorder="1"/>
    <xf numFmtId="39" fontId="2" fillId="0" borderId="6" xfId="1" applyNumberFormat="1" applyFont="1" applyBorder="1" applyAlignment="1">
      <alignment horizontal="center"/>
    </xf>
    <xf numFmtId="39" fontId="2" fillId="0" borderId="6" xfId="1" applyNumberFormat="1" applyFont="1" applyBorder="1"/>
    <xf numFmtId="39" fontId="2" fillId="0" borderId="9" xfId="1" applyNumberFormat="1" applyFont="1" applyBorder="1"/>
    <xf numFmtId="39" fontId="2" fillId="0" borderId="10" xfId="1" applyNumberFormat="1" applyFont="1" applyBorder="1"/>
    <xf numFmtId="39" fontId="2" fillId="0" borderId="11" xfId="1" applyNumberFormat="1" applyFont="1" applyBorder="1"/>
    <xf numFmtId="39" fontId="2" fillId="0" borderId="0" xfId="1" applyNumberFormat="1" applyFont="1"/>
    <xf numFmtId="43" fontId="0" fillId="0" borderId="12" xfId="1" applyFont="1" applyFill="1" applyBorder="1"/>
    <xf numFmtId="39" fontId="0" fillId="0" borderId="12" xfId="1" applyNumberFormat="1" applyFont="1" applyFill="1" applyBorder="1"/>
    <xf numFmtId="39" fontId="0" fillId="0" borderId="11" xfId="1" applyNumberFormat="1" applyFont="1" applyFill="1" applyBorder="1"/>
    <xf numFmtId="39" fontId="0" fillId="0" borderId="14" xfId="1" applyNumberFormat="1" applyFont="1" applyFill="1" applyBorder="1"/>
    <xf numFmtId="39" fontId="0" fillId="0" borderId="13" xfId="1" applyNumberFormat="1" applyFont="1" applyFill="1" applyBorder="1"/>
    <xf numFmtId="1" fontId="3" fillId="0" borderId="0" xfId="0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166"/>
  <sheetViews>
    <sheetView tabSelected="1" zoomScaleNormal="100" workbookViewId="0">
      <selection activeCell="C1" sqref="C1"/>
    </sheetView>
  </sheetViews>
  <sheetFormatPr defaultColWidth="15.85546875" defaultRowHeight="12.75" x14ac:dyDescent="0.2"/>
  <cols>
    <col min="1" max="1" width="6.5703125" style="3" customWidth="1"/>
    <col min="2" max="2" width="21" style="26" customWidth="1"/>
    <col min="3" max="3" width="24" style="3" customWidth="1"/>
    <col min="4" max="4" width="0.85546875" style="3" customWidth="1"/>
    <col min="5" max="16" width="15.140625" style="17" bestFit="1" customWidth="1"/>
    <col min="17" max="17" width="8.85546875" style="13" customWidth="1"/>
    <col min="18" max="22" width="15.42578125" style="14" customWidth="1"/>
    <col min="23" max="23" width="15.7109375" style="14" customWidth="1"/>
    <col min="24" max="28" width="15.42578125" style="14" customWidth="1"/>
    <col min="29" max="29" width="17.85546875" style="14" customWidth="1"/>
    <col min="30" max="30" width="17.85546875" style="2" customWidth="1"/>
    <col min="31" max="48" width="15.85546875" style="3" customWidth="1"/>
    <col min="49" max="16384" width="15.85546875" style="3"/>
  </cols>
  <sheetData>
    <row r="1" spans="1:44" x14ac:dyDescent="0.2">
      <c r="B1" s="42" t="s">
        <v>395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44" x14ac:dyDescent="0.2">
      <c r="B2" s="42" t="s">
        <v>556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x14ac:dyDescent="0.2">
      <c r="B3" s="9" t="s">
        <v>555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44" x14ac:dyDescent="0.2">
      <c r="B4" s="42" t="s">
        <v>557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44" x14ac:dyDescent="0.2">
      <c r="B5" s="42" t="s">
        <v>547</v>
      </c>
      <c r="C5" s="34"/>
      <c r="D5" s="34"/>
      <c r="E5" s="4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44" s="2" customFormat="1" x14ac:dyDescent="0.2">
      <c r="A6" s="5" t="s">
        <v>409</v>
      </c>
      <c r="B6" s="77" t="s">
        <v>396</v>
      </c>
      <c r="C6" s="77"/>
      <c r="D6" s="5"/>
      <c r="E6" s="35" t="s">
        <v>397</v>
      </c>
      <c r="F6" s="35" t="s">
        <v>398</v>
      </c>
      <c r="G6" s="35" t="s">
        <v>399</v>
      </c>
      <c r="H6" s="35" t="s">
        <v>400</v>
      </c>
      <c r="I6" s="35" t="s">
        <v>403</v>
      </c>
      <c r="J6" s="35" t="s">
        <v>401</v>
      </c>
      <c r="K6" s="35" t="s">
        <v>402</v>
      </c>
      <c r="L6" s="35" t="s">
        <v>404</v>
      </c>
      <c r="M6" s="35" t="s">
        <v>405</v>
      </c>
      <c r="N6" s="35" t="s">
        <v>406</v>
      </c>
      <c r="O6" s="35" t="s">
        <v>407</v>
      </c>
      <c r="P6" s="61" t="s">
        <v>408</v>
      </c>
      <c r="Q6" s="35"/>
    </row>
    <row r="7" spans="1:44" s="9" customFormat="1" x14ac:dyDescent="0.2">
      <c r="B7" s="4"/>
      <c r="C7" s="6"/>
      <c r="D7" s="6"/>
      <c r="E7" s="51" t="s">
        <v>0</v>
      </c>
      <c r="F7" s="51" t="s">
        <v>1</v>
      </c>
      <c r="G7" s="51" t="s">
        <v>2</v>
      </c>
      <c r="H7" s="51" t="s">
        <v>3</v>
      </c>
      <c r="I7" s="51" t="s">
        <v>4</v>
      </c>
      <c r="J7" s="51" t="s">
        <v>5</v>
      </c>
      <c r="K7" s="51" t="s">
        <v>6</v>
      </c>
      <c r="L7" s="51" t="s">
        <v>7</v>
      </c>
      <c r="M7" s="51" t="s">
        <v>8</v>
      </c>
      <c r="N7" s="51" t="s">
        <v>9</v>
      </c>
      <c r="O7" s="51" t="s">
        <v>10</v>
      </c>
      <c r="P7" s="51" t="s">
        <v>11</v>
      </c>
      <c r="Q7" s="55"/>
      <c r="R7" s="8" t="s">
        <v>12</v>
      </c>
      <c r="S7" s="8" t="s">
        <v>13</v>
      </c>
      <c r="T7" s="8" t="s">
        <v>14</v>
      </c>
      <c r="U7" s="8" t="s">
        <v>15</v>
      </c>
      <c r="V7" s="8" t="s">
        <v>16</v>
      </c>
      <c r="W7" s="8" t="s">
        <v>17</v>
      </c>
      <c r="X7" s="8" t="s">
        <v>18</v>
      </c>
      <c r="Y7" s="8" t="s">
        <v>19</v>
      </c>
      <c r="Z7" s="8" t="s">
        <v>20</v>
      </c>
      <c r="AA7" s="8" t="s">
        <v>21</v>
      </c>
      <c r="AB7" s="8" t="s">
        <v>22</v>
      </c>
      <c r="AC7" s="8" t="s">
        <v>23</v>
      </c>
      <c r="AD7" s="39"/>
      <c r="AF7" s="8" t="s">
        <v>12</v>
      </c>
      <c r="AG7" s="8" t="s">
        <v>13</v>
      </c>
      <c r="AH7" s="8" t="s">
        <v>14</v>
      </c>
      <c r="AI7" s="8" t="s">
        <v>15</v>
      </c>
      <c r="AJ7" s="8" t="s">
        <v>16</v>
      </c>
      <c r="AK7" s="8" t="s">
        <v>17</v>
      </c>
      <c r="AL7" s="8" t="s">
        <v>18</v>
      </c>
      <c r="AM7" s="8" t="s">
        <v>19</v>
      </c>
      <c r="AN7" s="8" t="s">
        <v>20</v>
      </c>
      <c r="AO7" s="8" t="s">
        <v>21</v>
      </c>
      <c r="AP7" s="8" t="s">
        <v>22</v>
      </c>
      <c r="AQ7" s="8" t="s">
        <v>23</v>
      </c>
    </row>
    <row r="8" spans="1:44" s="9" customFormat="1" x14ac:dyDescent="0.2">
      <c r="B8" s="4"/>
      <c r="C8" s="6"/>
      <c r="D8" s="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9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4" x14ac:dyDescent="0.2">
      <c r="A9" s="1">
        <v>1</v>
      </c>
      <c r="B9" s="11">
        <v>107100</v>
      </c>
      <c r="C9" s="12"/>
      <c r="D9" s="12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5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59">
        <f t="shared" ref="AD9:AD22" si="0">SUM(R9:AC9)</f>
        <v>0</v>
      </c>
      <c r="AR9" s="27">
        <f t="shared" ref="AR9:AR22" si="1">SUM(AF9:AQ9)</f>
        <v>0</v>
      </c>
    </row>
    <row r="10" spans="1:44" s="1" customFormat="1" x14ac:dyDescent="0.2">
      <c r="A10" s="1">
        <f>+A9+1</f>
        <v>2</v>
      </c>
      <c r="B10" s="14" t="s">
        <v>313</v>
      </c>
      <c r="C10" s="5"/>
      <c r="D10" s="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59">
        <f t="shared" si="0"/>
        <v>0</v>
      </c>
      <c r="AG10" s="16"/>
      <c r="AM10" s="16"/>
      <c r="AR10" s="27">
        <f t="shared" si="1"/>
        <v>0</v>
      </c>
    </row>
    <row r="11" spans="1:44" x14ac:dyDescent="0.2">
      <c r="A11" s="1">
        <f t="shared" ref="A11:A74" si="2">+A10+1</f>
        <v>3</v>
      </c>
      <c r="B11" s="14"/>
      <c r="C11" s="2"/>
      <c r="D11" s="2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58"/>
      <c r="AD11" s="59">
        <f t="shared" si="0"/>
        <v>0</v>
      </c>
      <c r="AR11" s="27">
        <f t="shared" si="1"/>
        <v>0</v>
      </c>
    </row>
    <row r="12" spans="1:44" x14ac:dyDescent="0.2">
      <c r="A12" s="1">
        <f t="shared" si="2"/>
        <v>4</v>
      </c>
      <c r="B12" s="18" t="s">
        <v>25</v>
      </c>
      <c r="C12" s="50">
        <v>2019</v>
      </c>
      <c r="D12" s="2"/>
      <c r="E12" s="67">
        <v>577091.68999999994</v>
      </c>
      <c r="F12" s="67">
        <v>562734.68999999994</v>
      </c>
      <c r="G12" s="67">
        <v>355752.35</v>
      </c>
      <c r="H12" s="67">
        <v>421384.68</v>
      </c>
      <c r="I12" s="67">
        <v>468257.49</v>
      </c>
      <c r="J12" s="67">
        <v>549127.9</v>
      </c>
      <c r="K12" s="67">
        <v>696309.8</v>
      </c>
      <c r="L12" s="67">
        <v>664623.62</v>
      </c>
      <c r="M12" s="67">
        <v>732216.46</v>
      </c>
      <c r="N12" s="67">
        <v>772525.7</v>
      </c>
      <c r="O12" s="67">
        <v>877317.04</v>
      </c>
      <c r="P12" s="67">
        <v>1047517.74</v>
      </c>
      <c r="Q12" s="58"/>
      <c r="R12" s="13">
        <f t="shared" ref="R12:AC12" si="3">E12</f>
        <v>577091.68999999994</v>
      </c>
      <c r="S12" s="13">
        <f t="shared" si="3"/>
        <v>562734.68999999994</v>
      </c>
      <c r="T12" s="13">
        <f t="shared" si="3"/>
        <v>355752.35</v>
      </c>
      <c r="U12" s="13">
        <f t="shared" si="3"/>
        <v>421384.68</v>
      </c>
      <c r="V12" s="13">
        <f t="shared" si="3"/>
        <v>468257.49</v>
      </c>
      <c r="W12" s="13">
        <f t="shared" si="3"/>
        <v>549127.9</v>
      </c>
      <c r="X12" s="13">
        <f t="shared" ref="X12" si="4">K12</f>
        <v>696309.8</v>
      </c>
      <c r="Y12" s="13">
        <f t="shared" ref="Y12" si="5">L12</f>
        <v>664623.62</v>
      </c>
      <c r="Z12" s="13">
        <f t="shared" ref="Z12" si="6">M12</f>
        <v>732216.46</v>
      </c>
      <c r="AA12" s="13">
        <f t="shared" si="3"/>
        <v>772525.7</v>
      </c>
      <c r="AB12" s="13">
        <f t="shared" si="3"/>
        <v>877317.04</v>
      </c>
      <c r="AC12" s="13">
        <f t="shared" si="3"/>
        <v>1047517.74</v>
      </c>
      <c r="AD12" s="59">
        <f t="shared" si="0"/>
        <v>7724859.1600000001</v>
      </c>
      <c r="AR12" s="27">
        <f t="shared" si="1"/>
        <v>0</v>
      </c>
    </row>
    <row r="13" spans="1:44" x14ac:dyDescent="0.2">
      <c r="A13" s="1">
        <f t="shared" si="2"/>
        <v>5</v>
      </c>
      <c r="B13" s="18" t="s">
        <v>26</v>
      </c>
      <c r="C13" s="50">
        <v>2018</v>
      </c>
      <c r="D13" s="2"/>
      <c r="E13" s="67">
        <v>685752.77</v>
      </c>
      <c r="F13" s="67">
        <v>639566.43000000005</v>
      </c>
      <c r="G13" s="67">
        <v>546903.28</v>
      </c>
      <c r="H13" s="67">
        <v>613565.35</v>
      </c>
      <c r="I13" s="67">
        <v>633577.81000000006</v>
      </c>
      <c r="J13" s="67">
        <v>781083.62</v>
      </c>
      <c r="K13" s="67">
        <v>896533.31</v>
      </c>
      <c r="L13" s="67">
        <v>894277.78</v>
      </c>
      <c r="M13" s="67">
        <v>920571.44</v>
      </c>
      <c r="N13" s="67">
        <v>582842.31999999995</v>
      </c>
      <c r="O13" s="67">
        <v>645593.68999999994</v>
      </c>
      <c r="P13" s="67">
        <v>443762.51</v>
      </c>
      <c r="Q13" s="58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59">
        <f t="shared" si="0"/>
        <v>0</v>
      </c>
      <c r="AF13" s="19">
        <f t="shared" ref="AF13:AQ13" si="7">E13</f>
        <v>685752.77</v>
      </c>
      <c r="AG13" s="19">
        <f t="shared" si="7"/>
        <v>639566.43000000005</v>
      </c>
      <c r="AH13" s="19">
        <f t="shared" si="7"/>
        <v>546903.28</v>
      </c>
      <c r="AI13" s="19">
        <f t="shared" si="7"/>
        <v>613565.35</v>
      </c>
      <c r="AJ13" s="19">
        <f t="shared" si="7"/>
        <v>633577.81000000006</v>
      </c>
      <c r="AK13" s="19">
        <f t="shared" si="7"/>
        <v>781083.62</v>
      </c>
      <c r="AL13" s="19">
        <f t="shared" si="7"/>
        <v>896533.31</v>
      </c>
      <c r="AM13" s="19">
        <f t="shared" si="7"/>
        <v>894277.78</v>
      </c>
      <c r="AN13" s="19">
        <f t="shared" si="7"/>
        <v>920571.44</v>
      </c>
      <c r="AO13" s="19">
        <f t="shared" si="7"/>
        <v>582842.31999999995</v>
      </c>
      <c r="AP13" s="19">
        <f t="shared" si="7"/>
        <v>645593.68999999994</v>
      </c>
      <c r="AQ13" s="19">
        <f t="shared" si="7"/>
        <v>443762.51</v>
      </c>
      <c r="AR13" s="27">
        <f t="shared" si="1"/>
        <v>8284030.3100000005</v>
      </c>
    </row>
    <row r="14" spans="1:44" ht="13.5" thickBot="1" x14ac:dyDescent="0.25">
      <c r="A14" s="1">
        <f t="shared" si="2"/>
        <v>6</v>
      </c>
      <c r="B14" s="20" t="s">
        <v>27</v>
      </c>
      <c r="C14" s="21"/>
      <c r="D14" s="21"/>
      <c r="E14" s="68">
        <f t="shared" ref="E14:J14" si="8">E12-E13</f>
        <v>-108661.08000000007</v>
      </c>
      <c r="F14" s="68">
        <f t="shared" si="8"/>
        <v>-76831.740000000107</v>
      </c>
      <c r="G14" s="68">
        <f t="shared" si="8"/>
        <v>-191150.93000000005</v>
      </c>
      <c r="H14" s="68">
        <f t="shared" si="8"/>
        <v>-192180.66999999998</v>
      </c>
      <c r="I14" s="68">
        <f t="shared" si="8"/>
        <v>-165320.32000000007</v>
      </c>
      <c r="J14" s="68">
        <f t="shared" si="8"/>
        <v>-231955.71999999997</v>
      </c>
      <c r="K14" s="68">
        <f t="shared" ref="K14:P14" si="9">K12-K13</f>
        <v>-200223.51</v>
      </c>
      <c r="L14" s="68">
        <f t="shared" si="9"/>
        <v>-229654.16000000003</v>
      </c>
      <c r="M14" s="68">
        <f t="shared" si="9"/>
        <v>-188354.97999999998</v>
      </c>
      <c r="N14" s="68">
        <f t="shared" si="9"/>
        <v>189683.38</v>
      </c>
      <c r="O14" s="68">
        <f t="shared" si="9"/>
        <v>231723.35000000009</v>
      </c>
      <c r="P14" s="68">
        <f t="shared" si="9"/>
        <v>603755.23</v>
      </c>
      <c r="Q14" s="58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59">
        <f t="shared" si="0"/>
        <v>0</v>
      </c>
      <c r="AR14" s="27">
        <f t="shared" si="1"/>
        <v>0</v>
      </c>
    </row>
    <row r="15" spans="1:44" s="2" customFormat="1" ht="13.5" thickTop="1" x14ac:dyDescent="0.2">
      <c r="A15" s="1">
        <f t="shared" si="2"/>
        <v>7</v>
      </c>
      <c r="B15" s="22"/>
      <c r="C15" s="23"/>
      <c r="D15" s="23"/>
      <c r="E15" s="69"/>
      <c r="F15" s="69"/>
      <c r="G15" s="69"/>
      <c r="H15" s="69"/>
      <c r="I15" s="69"/>
      <c r="J15" s="70"/>
      <c r="K15" s="69"/>
      <c r="L15" s="69"/>
      <c r="M15" s="69"/>
      <c r="N15" s="69"/>
      <c r="O15" s="69"/>
      <c r="P15" s="69"/>
      <c r="Q15" s="5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59">
        <f t="shared" si="0"/>
        <v>0</v>
      </c>
      <c r="AR15" s="27">
        <f t="shared" si="1"/>
        <v>0</v>
      </c>
    </row>
    <row r="16" spans="1:44" x14ac:dyDescent="0.2">
      <c r="A16" s="1">
        <f t="shared" si="2"/>
        <v>8</v>
      </c>
      <c r="B16" s="11">
        <v>107200</v>
      </c>
      <c r="C16" s="12"/>
      <c r="D16" s="12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5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59">
        <f t="shared" si="0"/>
        <v>0</v>
      </c>
      <c r="AR16" s="27">
        <f t="shared" si="1"/>
        <v>0</v>
      </c>
    </row>
    <row r="17" spans="1:44" s="1" customFormat="1" x14ac:dyDescent="0.2">
      <c r="A17" s="1">
        <f t="shared" si="2"/>
        <v>9</v>
      </c>
      <c r="B17" s="14" t="s">
        <v>28</v>
      </c>
      <c r="C17" s="5"/>
      <c r="D17" s="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5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59">
        <f t="shared" si="0"/>
        <v>0</v>
      </c>
      <c r="AG17" s="16"/>
      <c r="AM17" s="16"/>
      <c r="AR17" s="27">
        <f t="shared" si="1"/>
        <v>0</v>
      </c>
    </row>
    <row r="18" spans="1:44" x14ac:dyDescent="0.2">
      <c r="A18" s="1">
        <f t="shared" si="2"/>
        <v>10</v>
      </c>
      <c r="B18" s="14"/>
      <c r="C18" s="2"/>
      <c r="D18" s="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58"/>
      <c r="AD18" s="59">
        <f t="shared" si="0"/>
        <v>0</v>
      </c>
      <c r="AR18" s="27">
        <f t="shared" si="1"/>
        <v>0</v>
      </c>
    </row>
    <row r="19" spans="1:44" x14ac:dyDescent="0.2">
      <c r="A19" s="1">
        <f t="shared" si="2"/>
        <v>11</v>
      </c>
      <c r="B19" s="18" t="s">
        <v>25</v>
      </c>
      <c r="C19" s="50">
        <v>2019</v>
      </c>
      <c r="D19" s="2"/>
      <c r="E19" s="67">
        <v>696431.44</v>
      </c>
      <c r="F19" s="67">
        <v>748467.39</v>
      </c>
      <c r="G19" s="67">
        <v>611342.9</v>
      </c>
      <c r="H19" s="67">
        <v>626741.9</v>
      </c>
      <c r="I19" s="67">
        <v>524480.53</v>
      </c>
      <c r="J19" s="67">
        <v>542460.31999999995</v>
      </c>
      <c r="K19" s="67">
        <v>582323.26</v>
      </c>
      <c r="L19" s="67">
        <v>599895.06000000006</v>
      </c>
      <c r="M19" s="67">
        <v>613053.23</v>
      </c>
      <c r="N19" s="67">
        <v>365403.65</v>
      </c>
      <c r="O19" s="67">
        <v>466282.42</v>
      </c>
      <c r="P19" s="67">
        <v>513999.26</v>
      </c>
      <c r="Q19" s="58"/>
      <c r="R19" s="13">
        <f t="shared" ref="R19:AC19" si="10">E19</f>
        <v>696431.44</v>
      </c>
      <c r="S19" s="13">
        <f t="shared" si="10"/>
        <v>748467.39</v>
      </c>
      <c r="T19" s="13">
        <f t="shared" si="10"/>
        <v>611342.9</v>
      </c>
      <c r="U19" s="13">
        <f t="shared" si="10"/>
        <v>626741.9</v>
      </c>
      <c r="V19" s="13">
        <f t="shared" si="10"/>
        <v>524480.53</v>
      </c>
      <c r="W19" s="13">
        <f t="shared" si="10"/>
        <v>542460.31999999995</v>
      </c>
      <c r="X19" s="13">
        <f t="shared" ref="X19" si="11">K19</f>
        <v>582323.26</v>
      </c>
      <c r="Y19" s="13">
        <f t="shared" ref="Y19" si="12">L19</f>
        <v>599895.06000000006</v>
      </c>
      <c r="Z19" s="13">
        <f t="shared" ref="Z19" si="13">M19</f>
        <v>613053.23</v>
      </c>
      <c r="AA19" s="13">
        <f t="shared" si="10"/>
        <v>365403.65</v>
      </c>
      <c r="AB19" s="13">
        <f t="shared" si="10"/>
        <v>466282.42</v>
      </c>
      <c r="AC19" s="13">
        <f t="shared" si="10"/>
        <v>513999.26</v>
      </c>
      <c r="AD19" s="59">
        <f t="shared" si="0"/>
        <v>6890881.3600000013</v>
      </c>
      <c r="AR19" s="27">
        <f t="shared" si="1"/>
        <v>0</v>
      </c>
    </row>
    <row r="20" spans="1:44" x14ac:dyDescent="0.2">
      <c r="A20" s="1">
        <f t="shared" si="2"/>
        <v>12</v>
      </c>
      <c r="B20" s="18" t="s">
        <v>26</v>
      </c>
      <c r="C20" s="50">
        <v>2018</v>
      </c>
      <c r="D20" s="2"/>
      <c r="E20" s="67">
        <v>472651.84</v>
      </c>
      <c r="F20" s="67">
        <v>510268.17</v>
      </c>
      <c r="G20" s="67">
        <v>434151.28</v>
      </c>
      <c r="H20" s="67">
        <v>585892.75</v>
      </c>
      <c r="I20" s="67">
        <v>636105.75</v>
      </c>
      <c r="J20" s="67">
        <v>599339.68000000005</v>
      </c>
      <c r="K20" s="67">
        <v>606489.53</v>
      </c>
      <c r="L20" s="67">
        <v>582177.56000000006</v>
      </c>
      <c r="M20" s="67">
        <v>647371.82999999996</v>
      </c>
      <c r="N20" s="67">
        <v>698770.31</v>
      </c>
      <c r="O20" s="67">
        <v>825107.54</v>
      </c>
      <c r="P20" s="67">
        <v>743657.33</v>
      </c>
      <c r="Q20" s="5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9">
        <f t="shared" si="0"/>
        <v>0</v>
      </c>
      <c r="AF20" s="19">
        <f t="shared" ref="AF20:AQ20" si="14">E20</f>
        <v>472651.84</v>
      </c>
      <c r="AG20" s="19">
        <f t="shared" si="14"/>
        <v>510268.17</v>
      </c>
      <c r="AH20" s="19">
        <f t="shared" si="14"/>
        <v>434151.28</v>
      </c>
      <c r="AI20" s="19">
        <f t="shared" si="14"/>
        <v>585892.75</v>
      </c>
      <c r="AJ20" s="19">
        <f t="shared" si="14"/>
        <v>636105.75</v>
      </c>
      <c r="AK20" s="19">
        <f t="shared" si="14"/>
        <v>599339.68000000005</v>
      </c>
      <c r="AL20" s="19">
        <f t="shared" si="14"/>
        <v>606489.53</v>
      </c>
      <c r="AM20" s="19">
        <f t="shared" si="14"/>
        <v>582177.56000000006</v>
      </c>
      <c r="AN20" s="19">
        <f t="shared" si="14"/>
        <v>647371.82999999996</v>
      </c>
      <c r="AO20" s="19">
        <f t="shared" si="14"/>
        <v>698770.31</v>
      </c>
      <c r="AP20" s="19">
        <f t="shared" si="14"/>
        <v>825107.54</v>
      </c>
      <c r="AQ20" s="19">
        <f t="shared" si="14"/>
        <v>743657.33</v>
      </c>
      <c r="AR20" s="27">
        <f t="shared" si="1"/>
        <v>7341983.5700000012</v>
      </c>
    </row>
    <row r="21" spans="1:44" ht="13.5" thickBot="1" x14ac:dyDescent="0.25">
      <c r="A21" s="1">
        <f t="shared" si="2"/>
        <v>13</v>
      </c>
      <c r="B21" s="20" t="s">
        <v>27</v>
      </c>
      <c r="C21" s="21"/>
      <c r="D21" s="21"/>
      <c r="E21" s="68">
        <f t="shared" ref="E21:J21" si="15">E19-E20</f>
        <v>223779.59999999992</v>
      </c>
      <c r="F21" s="68">
        <f t="shared" si="15"/>
        <v>238199.22000000003</v>
      </c>
      <c r="G21" s="68">
        <f t="shared" si="15"/>
        <v>177191.62</v>
      </c>
      <c r="H21" s="68">
        <f t="shared" si="15"/>
        <v>40849.150000000023</v>
      </c>
      <c r="I21" s="68">
        <f t="shared" si="15"/>
        <v>-111625.21999999997</v>
      </c>
      <c r="J21" s="68">
        <f t="shared" si="15"/>
        <v>-56879.360000000102</v>
      </c>
      <c r="K21" s="68">
        <f t="shared" ref="K21:P21" si="16">K19-K20</f>
        <v>-24166.270000000019</v>
      </c>
      <c r="L21" s="68">
        <f t="shared" si="16"/>
        <v>17717.5</v>
      </c>
      <c r="M21" s="68">
        <f t="shared" si="16"/>
        <v>-34318.599999999977</v>
      </c>
      <c r="N21" s="68">
        <f t="shared" si="16"/>
        <v>-333366.66000000003</v>
      </c>
      <c r="O21" s="68">
        <f t="shared" si="16"/>
        <v>-358825.12000000005</v>
      </c>
      <c r="P21" s="68">
        <f t="shared" si="16"/>
        <v>-229658.06999999995</v>
      </c>
      <c r="Q21" s="5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59">
        <f t="shared" si="0"/>
        <v>0</v>
      </c>
      <c r="AR21" s="27">
        <f t="shared" si="1"/>
        <v>0</v>
      </c>
    </row>
    <row r="22" spans="1:44" s="2" customFormat="1" ht="13.5" thickTop="1" x14ac:dyDescent="0.2">
      <c r="A22" s="1">
        <f t="shared" si="2"/>
        <v>14</v>
      </c>
      <c r="B22" s="22"/>
      <c r="C22" s="23"/>
      <c r="D22" s="23"/>
      <c r="E22" s="69"/>
      <c r="F22" s="69"/>
      <c r="G22" s="69"/>
      <c r="H22" s="69"/>
      <c r="I22" s="69"/>
      <c r="J22" s="70"/>
      <c r="K22" s="69"/>
      <c r="L22" s="69"/>
      <c r="M22" s="69"/>
      <c r="N22" s="69"/>
      <c r="O22" s="69"/>
      <c r="P22" s="69"/>
      <c r="Q22" s="5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59">
        <f t="shared" si="0"/>
        <v>0</v>
      </c>
      <c r="AR22" s="27">
        <f t="shared" si="1"/>
        <v>0</v>
      </c>
    </row>
    <row r="23" spans="1:44" x14ac:dyDescent="0.2">
      <c r="A23" s="1">
        <f t="shared" si="2"/>
        <v>15</v>
      </c>
      <c r="B23" s="11">
        <v>107275</v>
      </c>
      <c r="C23" s="12"/>
      <c r="D23" s="1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5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9">
        <f t="shared" ref="AD23:AD29" si="17">SUM(R23:AC23)</f>
        <v>0</v>
      </c>
      <c r="AR23" s="27">
        <f t="shared" ref="AR23:AR29" si="18">SUM(AF23:AQ23)</f>
        <v>0</v>
      </c>
    </row>
    <row r="24" spans="1:44" s="1" customFormat="1" x14ac:dyDescent="0.2">
      <c r="A24" s="1">
        <f t="shared" si="2"/>
        <v>16</v>
      </c>
      <c r="B24" s="14" t="s">
        <v>539</v>
      </c>
      <c r="C24" s="5"/>
      <c r="D24" s="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57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9">
        <f t="shared" si="17"/>
        <v>0</v>
      </c>
      <c r="AG24" s="16"/>
      <c r="AM24" s="16"/>
      <c r="AR24" s="27">
        <f t="shared" si="18"/>
        <v>0</v>
      </c>
    </row>
    <row r="25" spans="1:44" x14ac:dyDescent="0.2">
      <c r="A25" s="1">
        <f t="shared" si="2"/>
        <v>17</v>
      </c>
      <c r="B25" s="14"/>
      <c r="C25" s="2"/>
      <c r="D25" s="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58"/>
      <c r="AD25" s="59">
        <f t="shared" si="17"/>
        <v>0</v>
      </c>
      <c r="AR25" s="27">
        <f t="shared" si="18"/>
        <v>0</v>
      </c>
    </row>
    <row r="26" spans="1:44" x14ac:dyDescent="0.2">
      <c r="A26" s="1">
        <f t="shared" si="2"/>
        <v>18</v>
      </c>
      <c r="B26" s="18" t="s">
        <v>25</v>
      </c>
      <c r="C26" s="50">
        <v>2019</v>
      </c>
      <c r="D26" s="2"/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58"/>
      <c r="R26" s="13">
        <f t="shared" ref="R26:AC26" si="19">E26</f>
        <v>0</v>
      </c>
      <c r="S26" s="13">
        <f t="shared" si="19"/>
        <v>0</v>
      </c>
      <c r="T26" s="13">
        <f t="shared" si="19"/>
        <v>0</v>
      </c>
      <c r="U26" s="13">
        <f t="shared" si="19"/>
        <v>0</v>
      </c>
      <c r="V26" s="13">
        <f t="shared" si="19"/>
        <v>0</v>
      </c>
      <c r="W26" s="13">
        <f t="shared" si="19"/>
        <v>0</v>
      </c>
      <c r="X26" s="13">
        <f t="shared" ref="X26" si="20">K26</f>
        <v>0</v>
      </c>
      <c r="Y26" s="13">
        <f t="shared" ref="Y26" si="21">L26</f>
        <v>0</v>
      </c>
      <c r="Z26" s="13">
        <f t="shared" ref="Z26" si="22">M26</f>
        <v>0</v>
      </c>
      <c r="AA26" s="13">
        <f t="shared" si="19"/>
        <v>0</v>
      </c>
      <c r="AB26" s="13">
        <f t="shared" si="19"/>
        <v>0</v>
      </c>
      <c r="AC26" s="13">
        <f t="shared" si="19"/>
        <v>0</v>
      </c>
      <c r="AD26" s="59">
        <f t="shared" si="17"/>
        <v>0</v>
      </c>
      <c r="AR26" s="27">
        <f t="shared" si="18"/>
        <v>0</v>
      </c>
    </row>
    <row r="27" spans="1:44" x14ac:dyDescent="0.2">
      <c r="A27" s="1">
        <f t="shared" si="2"/>
        <v>19</v>
      </c>
      <c r="B27" s="18" t="s">
        <v>26</v>
      </c>
      <c r="C27" s="50">
        <v>2018</v>
      </c>
      <c r="D27" s="2"/>
      <c r="E27" s="67">
        <v>46650.93</v>
      </c>
      <c r="F27" s="67">
        <v>46650.93</v>
      </c>
      <c r="G27" s="67">
        <v>46650.93</v>
      </c>
      <c r="H27" s="67">
        <v>46650.93</v>
      </c>
      <c r="I27" s="67">
        <v>46650.93</v>
      </c>
      <c r="J27" s="67">
        <v>46650.93</v>
      </c>
      <c r="K27" s="67">
        <v>46650.93</v>
      </c>
      <c r="L27" s="67">
        <v>46650.93</v>
      </c>
      <c r="M27" s="67">
        <v>46650.93</v>
      </c>
      <c r="N27" s="67">
        <v>46650.93</v>
      </c>
      <c r="O27" s="67">
        <v>0</v>
      </c>
      <c r="P27" s="67">
        <v>0</v>
      </c>
      <c r="Q27" s="58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59">
        <f t="shared" si="17"/>
        <v>0</v>
      </c>
      <c r="AF27" s="19">
        <f t="shared" ref="AF27:AQ27" si="23">E27</f>
        <v>46650.93</v>
      </c>
      <c r="AG27" s="19">
        <f t="shared" si="23"/>
        <v>46650.93</v>
      </c>
      <c r="AH27" s="19">
        <f t="shared" si="23"/>
        <v>46650.93</v>
      </c>
      <c r="AI27" s="19">
        <f t="shared" si="23"/>
        <v>46650.93</v>
      </c>
      <c r="AJ27" s="19">
        <f t="shared" si="23"/>
        <v>46650.93</v>
      </c>
      <c r="AK27" s="19">
        <f t="shared" si="23"/>
        <v>46650.93</v>
      </c>
      <c r="AL27" s="19">
        <f t="shared" si="23"/>
        <v>46650.93</v>
      </c>
      <c r="AM27" s="19">
        <f t="shared" si="23"/>
        <v>46650.93</v>
      </c>
      <c r="AN27" s="19">
        <f t="shared" si="23"/>
        <v>46650.93</v>
      </c>
      <c r="AO27" s="19">
        <f t="shared" si="23"/>
        <v>46650.93</v>
      </c>
      <c r="AP27" s="19">
        <f t="shared" si="23"/>
        <v>0</v>
      </c>
      <c r="AQ27" s="19">
        <f t="shared" si="23"/>
        <v>0</v>
      </c>
      <c r="AR27" s="27">
        <f t="shared" si="18"/>
        <v>466509.3</v>
      </c>
    </row>
    <row r="28" spans="1:44" ht="13.5" thickBot="1" x14ac:dyDescent="0.25">
      <c r="A28" s="1">
        <f t="shared" si="2"/>
        <v>20</v>
      </c>
      <c r="B28" s="20" t="s">
        <v>27</v>
      </c>
      <c r="C28" s="21"/>
      <c r="D28" s="21"/>
      <c r="E28" s="68">
        <f t="shared" ref="E28:P28" si="24">E26-E27</f>
        <v>-46650.93</v>
      </c>
      <c r="F28" s="68">
        <f t="shared" si="24"/>
        <v>-46650.93</v>
      </c>
      <c r="G28" s="68">
        <f t="shared" si="24"/>
        <v>-46650.93</v>
      </c>
      <c r="H28" s="68">
        <f t="shared" si="24"/>
        <v>-46650.93</v>
      </c>
      <c r="I28" s="68">
        <f t="shared" si="24"/>
        <v>-46650.93</v>
      </c>
      <c r="J28" s="68">
        <f t="shared" si="24"/>
        <v>-46650.93</v>
      </c>
      <c r="K28" s="68">
        <f t="shared" si="24"/>
        <v>-46650.93</v>
      </c>
      <c r="L28" s="68">
        <f t="shared" si="24"/>
        <v>-46650.93</v>
      </c>
      <c r="M28" s="68">
        <f t="shared" si="24"/>
        <v>-46650.93</v>
      </c>
      <c r="N28" s="68">
        <f t="shared" si="24"/>
        <v>-46650.93</v>
      </c>
      <c r="O28" s="68">
        <f t="shared" si="24"/>
        <v>0</v>
      </c>
      <c r="P28" s="68">
        <f t="shared" si="24"/>
        <v>0</v>
      </c>
      <c r="Q28" s="58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59">
        <f t="shared" si="17"/>
        <v>0</v>
      </c>
      <c r="AR28" s="27">
        <f t="shared" si="18"/>
        <v>0</v>
      </c>
    </row>
    <row r="29" spans="1:44" s="2" customFormat="1" ht="13.5" thickTop="1" x14ac:dyDescent="0.2">
      <c r="A29" s="1">
        <f t="shared" si="2"/>
        <v>21</v>
      </c>
      <c r="B29" s="22"/>
      <c r="C29" s="23"/>
      <c r="D29" s="23"/>
      <c r="E29" s="69"/>
      <c r="F29" s="69"/>
      <c r="G29" s="69"/>
      <c r="H29" s="69"/>
      <c r="I29" s="69"/>
      <c r="J29" s="70"/>
      <c r="K29" s="69"/>
      <c r="L29" s="69"/>
      <c r="M29" s="69"/>
      <c r="N29" s="69"/>
      <c r="O29" s="69"/>
      <c r="P29" s="69"/>
      <c r="Q29" s="5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59">
        <f t="shared" si="17"/>
        <v>0</v>
      </c>
      <c r="AR29" s="27">
        <f t="shared" si="18"/>
        <v>0</v>
      </c>
    </row>
    <row r="30" spans="1:44" x14ac:dyDescent="0.2">
      <c r="A30" s="1">
        <f t="shared" si="2"/>
        <v>22</v>
      </c>
      <c r="B30" s="11">
        <v>107295</v>
      </c>
      <c r="C30" s="12"/>
      <c r="D30" s="1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56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59">
        <f t="shared" ref="AD30:AD85" si="25">SUM(R30:AC30)</f>
        <v>0</v>
      </c>
      <c r="AR30" s="27">
        <f t="shared" ref="AR30:AR86" si="26">SUM(AF30:AQ30)</f>
        <v>0</v>
      </c>
    </row>
    <row r="31" spans="1:44" s="1" customFormat="1" x14ac:dyDescent="0.2">
      <c r="A31" s="1">
        <f t="shared" si="2"/>
        <v>23</v>
      </c>
      <c r="B31" s="14" t="s">
        <v>314</v>
      </c>
      <c r="C31" s="5"/>
      <c r="D31" s="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5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59">
        <f t="shared" si="25"/>
        <v>0</v>
      </c>
      <c r="AG31" s="16"/>
      <c r="AM31" s="16"/>
      <c r="AR31" s="27">
        <f t="shared" si="26"/>
        <v>0</v>
      </c>
    </row>
    <row r="32" spans="1:44" x14ac:dyDescent="0.2">
      <c r="A32" s="1">
        <f t="shared" si="2"/>
        <v>24</v>
      </c>
      <c r="B32" s="14"/>
      <c r="C32" s="2"/>
      <c r="D32" s="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58"/>
      <c r="AD32" s="59">
        <f t="shared" si="25"/>
        <v>0</v>
      </c>
      <c r="AR32" s="27">
        <f t="shared" si="26"/>
        <v>0</v>
      </c>
    </row>
    <row r="33" spans="1:44" x14ac:dyDescent="0.2">
      <c r="A33" s="1">
        <f t="shared" si="2"/>
        <v>25</v>
      </c>
      <c r="B33" s="18" t="s">
        <v>25</v>
      </c>
      <c r="C33" s="50">
        <v>2019</v>
      </c>
      <c r="D33" s="2"/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58"/>
      <c r="R33" s="13">
        <f t="shared" ref="R33:AC33" si="27">E33</f>
        <v>0</v>
      </c>
      <c r="S33" s="13">
        <f t="shared" si="27"/>
        <v>0</v>
      </c>
      <c r="T33" s="13">
        <f t="shared" si="27"/>
        <v>0</v>
      </c>
      <c r="U33" s="13">
        <f t="shared" si="27"/>
        <v>0</v>
      </c>
      <c r="V33" s="13">
        <f t="shared" si="27"/>
        <v>0</v>
      </c>
      <c r="W33" s="13">
        <f t="shared" si="27"/>
        <v>0</v>
      </c>
      <c r="X33" s="13">
        <f t="shared" ref="X33" si="28">K33</f>
        <v>0</v>
      </c>
      <c r="Y33" s="13">
        <f t="shared" ref="Y33" si="29">L33</f>
        <v>0</v>
      </c>
      <c r="Z33" s="13">
        <f t="shared" ref="Z33" si="30">M33</f>
        <v>0</v>
      </c>
      <c r="AA33" s="13">
        <f t="shared" si="27"/>
        <v>0</v>
      </c>
      <c r="AB33" s="13">
        <f t="shared" si="27"/>
        <v>0</v>
      </c>
      <c r="AC33" s="13">
        <f t="shared" si="27"/>
        <v>0</v>
      </c>
      <c r="AD33" s="59">
        <f t="shared" si="25"/>
        <v>0</v>
      </c>
      <c r="AR33" s="27">
        <f t="shared" si="26"/>
        <v>0</v>
      </c>
    </row>
    <row r="34" spans="1:44" x14ac:dyDescent="0.2">
      <c r="A34" s="1">
        <f t="shared" si="2"/>
        <v>26</v>
      </c>
      <c r="B34" s="18" t="s">
        <v>26</v>
      </c>
      <c r="C34" s="50">
        <v>2018</v>
      </c>
      <c r="D34" s="2"/>
      <c r="E34" s="67">
        <v>0</v>
      </c>
      <c r="F34" s="67">
        <v>0</v>
      </c>
      <c r="G34" s="67">
        <v>0</v>
      </c>
      <c r="H34" s="67">
        <v>157.91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58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59">
        <f t="shared" si="25"/>
        <v>0</v>
      </c>
      <c r="AF34" s="19">
        <f t="shared" ref="AF34:AQ34" si="31">E34</f>
        <v>0</v>
      </c>
      <c r="AG34" s="19">
        <f t="shared" si="31"/>
        <v>0</v>
      </c>
      <c r="AH34" s="19">
        <f t="shared" si="31"/>
        <v>0</v>
      </c>
      <c r="AI34" s="19">
        <f t="shared" si="31"/>
        <v>157.91</v>
      </c>
      <c r="AJ34" s="19">
        <f t="shared" si="31"/>
        <v>0</v>
      </c>
      <c r="AK34" s="19">
        <f t="shared" si="31"/>
        <v>0</v>
      </c>
      <c r="AL34" s="19">
        <f t="shared" si="31"/>
        <v>0</v>
      </c>
      <c r="AM34" s="19">
        <f t="shared" si="31"/>
        <v>0</v>
      </c>
      <c r="AN34" s="19">
        <f t="shared" si="31"/>
        <v>0</v>
      </c>
      <c r="AO34" s="19">
        <f t="shared" si="31"/>
        <v>0</v>
      </c>
      <c r="AP34" s="19">
        <f t="shared" si="31"/>
        <v>0</v>
      </c>
      <c r="AQ34" s="19">
        <f t="shared" si="31"/>
        <v>0</v>
      </c>
      <c r="AR34" s="27">
        <f t="shared" si="26"/>
        <v>157.91</v>
      </c>
    </row>
    <row r="35" spans="1:44" ht="13.5" thickBot="1" x14ac:dyDescent="0.25">
      <c r="A35" s="1">
        <f t="shared" si="2"/>
        <v>27</v>
      </c>
      <c r="B35" s="20" t="s">
        <v>27</v>
      </c>
      <c r="C35" s="21"/>
      <c r="D35" s="21"/>
      <c r="E35" s="68">
        <f t="shared" ref="E35:P35" si="32">E33-E34</f>
        <v>0</v>
      </c>
      <c r="F35" s="68">
        <f t="shared" si="32"/>
        <v>0</v>
      </c>
      <c r="G35" s="68">
        <f t="shared" si="32"/>
        <v>0</v>
      </c>
      <c r="H35" s="68">
        <f t="shared" si="32"/>
        <v>-157.91</v>
      </c>
      <c r="I35" s="68">
        <f t="shared" si="32"/>
        <v>0</v>
      </c>
      <c r="J35" s="68">
        <f t="shared" si="32"/>
        <v>0</v>
      </c>
      <c r="K35" s="68">
        <f t="shared" si="32"/>
        <v>0</v>
      </c>
      <c r="L35" s="68">
        <f t="shared" si="32"/>
        <v>0</v>
      </c>
      <c r="M35" s="68">
        <f t="shared" si="32"/>
        <v>0</v>
      </c>
      <c r="N35" s="68">
        <f t="shared" si="32"/>
        <v>0</v>
      </c>
      <c r="O35" s="68">
        <f t="shared" si="32"/>
        <v>0</v>
      </c>
      <c r="P35" s="68">
        <f t="shared" si="32"/>
        <v>0</v>
      </c>
      <c r="Q35" s="58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59">
        <f t="shared" si="25"/>
        <v>0</v>
      </c>
      <c r="AR35" s="27">
        <f t="shared" si="26"/>
        <v>0</v>
      </c>
    </row>
    <row r="36" spans="1:44" s="2" customFormat="1" ht="13.5" thickTop="1" x14ac:dyDescent="0.2">
      <c r="A36" s="1">
        <f t="shared" si="2"/>
        <v>28</v>
      </c>
      <c r="B36" s="22"/>
      <c r="C36" s="23"/>
      <c r="D36" s="23"/>
      <c r="E36" s="69"/>
      <c r="F36" s="69"/>
      <c r="G36" s="69"/>
      <c r="H36" s="69"/>
      <c r="I36" s="69"/>
      <c r="J36" s="70"/>
      <c r="K36" s="69"/>
      <c r="L36" s="69"/>
      <c r="M36" s="69"/>
      <c r="N36" s="69"/>
      <c r="O36" s="69"/>
      <c r="P36" s="69"/>
      <c r="Q36" s="5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59">
        <f t="shared" si="25"/>
        <v>0</v>
      </c>
      <c r="AR36" s="27">
        <f t="shared" si="26"/>
        <v>0</v>
      </c>
    </row>
    <row r="37" spans="1:44" x14ac:dyDescent="0.2">
      <c r="A37" s="1">
        <f t="shared" si="2"/>
        <v>29</v>
      </c>
      <c r="B37" s="11">
        <v>107297</v>
      </c>
      <c r="C37" s="12"/>
      <c r="D37" s="1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5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59">
        <f t="shared" ref="AD37:AD43" si="33">SUM(R37:AC37)</f>
        <v>0</v>
      </c>
      <c r="AR37" s="27">
        <f t="shared" ref="AR37:AR43" si="34">SUM(AF37:AQ37)</f>
        <v>0</v>
      </c>
    </row>
    <row r="38" spans="1:44" s="1" customFormat="1" x14ac:dyDescent="0.2">
      <c r="A38" s="1">
        <f t="shared" si="2"/>
        <v>30</v>
      </c>
      <c r="B38" s="14" t="s">
        <v>540</v>
      </c>
      <c r="C38" s="5"/>
      <c r="D38" s="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57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59">
        <f t="shared" si="33"/>
        <v>0</v>
      </c>
      <c r="AG38" s="16"/>
      <c r="AM38" s="16"/>
      <c r="AR38" s="27">
        <f t="shared" si="34"/>
        <v>0</v>
      </c>
    </row>
    <row r="39" spans="1:44" x14ac:dyDescent="0.2">
      <c r="A39" s="1">
        <f t="shared" si="2"/>
        <v>31</v>
      </c>
      <c r="B39" s="14"/>
      <c r="C39" s="2"/>
      <c r="D39" s="2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58"/>
      <c r="AD39" s="59">
        <f t="shared" si="33"/>
        <v>0</v>
      </c>
      <c r="AR39" s="27">
        <f t="shared" si="34"/>
        <v>0</v>
      </c>
    </row>
    <row r="40" spans="1:44" x14ac:dyDescent="0.2">
      <c r="A40" s="1">
        <f t="shared" si="2"/>
        <v>32</v>
      </c>
      <c r="B40" s="18" t="s">
        <v>25</v>
      </c>
      <c r="C40" s="50">
        <v>2019</v>
      </c>
      <c r="D40" s="2"/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58"/>
      <c r="R40" s="13">
        <f t="shared" ref="R40" si="35">E40</f>
        <v>0</v>
      </c>
      <c r="S40" s="13">
        <f t="shared" ref="S40" si="36">F40</f>
        <v>0</v>
      </c>
      <c r="T40" s="13">
        <f t="shared" ref="T40" si="37">G40</f>
        <v>0</v>
      </c>
      <c r="U40" s="13">
        <f t="shared" ref="U40" si="38">H40</f>
        <v>0</v>
      </c>
      <c r="V40" s="13">
        <f t="shared" ref="V40" si="39">I40</f>
        <v>0</v>
      </c>
      <c r="W40" s="13">
        <f t="shared" ref="W40" si="40">J40</f>
        <v>0</v>
      </c>
      <c r="X40" s="13">
        <f t="shared" ref="X40" si="41">K40</f>
        <v>0</v>
      </c>
      <c r="Y40" s="13">
        <f t="shared" ref="Y40" si="42">L40</f>
        <v>0</v>
      </c>
      <c r="Z40" s="13">
        <f t="shared" ref="Z40" si="43">M40</f>
        <v>0</v>
      </c>
      <c r="AA40" s="13">
        <f t="shared" ref="AA40" si="44">N40</f>
        <v>0</v>
      </c>
      <c r="AB40" s="13">
        <f t="shared" ref="AB40" si="45">O40</f>
        <v>0</v>
      </c>
      <c r="AC40" s="13">
        <f t="shared" ref="AC40" si="46">P40</f>
        <v>0</v>
      </c>
      <c r="AD40" s="59">
        <f t="shared" si="33"/>
        <v>0</v>
      </c>
      <c r="AR40" s="27">
        <f t="shared" si="34"/>
        <v>0</v>
      </c>
    </row>
    <row r="41" spans="1:44" x14ac:dyDescent="0.2">
      <c r="A41" s="1">
        <f t="shared" si="2"/>
        <v>33</v>
      </c>
      <c r="B41" s="18" t="s">
        <v>26</v>
      </c>
      <c r="C41" s="50">
        <v>2018</v>
      </c>
      <c r="D41" s="2"/>
      <c r="E41" s="67">
        <v>0</v>
      </c>
      <c r="F41" s="67">
        <v>6989.84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58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59">
        <f t="shared" si="33"/>
        <v>0</v>
      </c>
      <c r="AF41" s="19">
        <f t="shared" ref="AF41" si="47">E41</f>
        <v>0</v>
      </c>
      <c r="AG41" s="19">
        <f t="shared" ref="AG41" si="48">F41</f>
        <v>6989.84</v>
      </c>
      <c r="AH41" s="19">
        <f t="shared" ref="AH41" si="49">G41</f>
        <v>0</v>
      </c>
      <c r="AI41" s="19">
        <f t="shared" ref="AI41" si="50">H41</f>
        <v>0</v>
      </c>
      <c r="AJ41" s="19">
        <f t="shared" ref="AJ41" si="51">I41</f>
        <v>0</v>
      </c>
      <c r="AK41" s="19">
        <f t="shared" ref="AK41" si="52">J41</f>
        <v>0</v>
      </c>
      <c r="AL41" s="19">
        <f t="shared" ref="AL41" si="53">K41</f>
        <v>0</v>
      </c>
      <c r="AM41" s="19">
        <f t="shared" ref="AM41" si="54">L41</f>
        <v>0</v>
      </c>
      <c r="AN41" s="19">
        <f t="shared" ref="AN41" si="55">M41</f>
        <v>0</v>
      </c>
      <c r="AO41" s="19">
        <f t="shared" ref="AO41" si="56">N41</f>
        <v>0</v>
      </c>
      <c r="AP41" s="19">
        <f t="shared" ref="AP41" si="57">O41</f>
        <v>0</v>
      </c>
      <c r="AQ41" s="19">
        <f t="shared" ref="AQ41" si="58">P41</f>
        <v>0</v>
      </c>
      <c r="AR41" s="27">
        <f t="shared" si="34"/>
        <v>6989.84</v>
      </c>
    </row>
    <row r="42" spans="1:44" ht="13.5" thickBot="1" x14ac:dyDescent="0.25">
      <c r="A42" s="1">
        <f t="shared" si="2"/>
        <v>34</v>
      </c>
      <c r="B42" s="20" t="s">
        <v>27</v>
      </c>
      <c r="C42" s="21"/>
      <c r="D42" s="21"/>
      <c r="E42" s="68">
        <f t="shared" ref="E42:P42" si="59">E40-E41</f>
        <v>0</v>
      </c>
      <c r="F42" s="68">
        <f t="shared" si="59"/>
        <v>-6989.84</v>
      </c>
      <c r="G42" s="68">
        <f t="shared" si="59"/>
        <v>0</v>
      </c>
      <c r="H42" s="68">
        <f t="shared" si="59"/>
        <v>0</v>
      </c>
      <c r="I42" s="68">
        <f t="shared" si="59"/>
        <v>0</v>
      </c>
      <c r="J42" s="68">
        <f t="shared" si="59"/>
        <v>0</v>
      </c>
      <c r="K42" s="68">
        <f t="shared" si="59"/>
        <v>0</v>
      </c>
      <c r="L42" s="68">
        <f t="shared" si="59"/>
        <v>0</v>
      </c>
      <c r="M42" s="68">
        <f t="shared" si="59"/>
        <v>0</v>
      </c>
      <c r="N42" s="68">
        <f t="shared" si="59"/>
        <v>0</v>
      </c>
      <c r="O42" s="68">
        <f t="shared" si="59"/>
        <v>0</v>
      </c>
      <c r="P42" s="68">
        <f t="shared" si="59"/>
        <v>0</v>
      </c>
      <c r="Q42" s="58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59">
        <f t="shared" si="33"/>
        <v>0</v>
      </c>
      <c r="AR42" s="27">
        <f t="shared" si="34"/>
        <v>0</v>
      </c>
    </row>
    <row r="43" spans="1:44" s="2" customFormat="1" ht="13.5" thickTop="1" x14ac:dyDescent="0.2">
      <c r="A43" s="1">
        <f t="shared" si="2"/>
        <v>35</v>
      </c>
      <c r="B43" s="22"/>
      <c r="C43" s="23"/>
      <c r="D43" s="23"/>
      <c r="E43" s="69"/>
      <c r="F43" s="69"/>
      <c r="G43" s="69"/>
      <c r="H43" s="69"/>
      <c r="I43" s="69"/>
      <c r="J43" s="70"/>
      <c r="K43" s="69"/>
      <c r="L43" s="69"/>
      <c r="M43" s="69"/>
      <c r="N43" s="69"/>
      <c r="O43" s="69"/>
      <c r="P43" s="69"/>
      <c r="Q43" s="5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59">
        <f t="shared" si="33"/>
        <v>0</v>
      </c>
      <c r="AR43" s="27">
        <f t="shared" si="34"/>
        <v>0</v>
      </c>
    </row>
    <row r="44" spans="1:44" x14ac:dyDescent="0.2">
      <c r="A44" s="1">
        <f t="shared" si="2"/>
        <v>36</v>
      </c>
      <c r="B44" s="11">
        <v>107310</v>
      </c>
      <c r="C44" s="12"/>
      <c r="D44" s="12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5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59">
        <f t="shared" si="25"/>
        <v>0</v>
      </c>
      <c r="AR44" s="27">
        <f t="shared" si="26"/>
        <v>0</v>
      </c>
    </row>
    <row r="45" spans="1:44" s="1" customFormat="1" x14ac:dyDescent="0.2">
      <c r="A45" s="1">
        <f t="shared" si="2"/>
        <v>37</v>
      </c>
      <c r="B45" s="14" t="s">
        <v>29</v>
      </c>
      <c r="C45" s="5"/>
      <c r="D45" s="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5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59">
        <f t="shared" si="25"/>
        <v>0</v>
      </c>
      <c r="AG45" s="16"/>
      <c r="AM45" s="16"/>
      <c r="AR45" s="27">
        <f t="shared" si="26"/>
        <v>0</v>
      </c>
    </row>
    <row r="46" spans="1:44" x14ac:dyDescent="0.2">
      <c r="A46" s="1">
        <f t="shared" si="2"/>
        <v>38</v>
      </c>
      <c r="B46" s="14"/>
      <c r="C46" s="2"/>
      <c r="D46" s="2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58"/>
      <c r="AD46" s="59">
        <f t="shared" si="25"/>
        <v>0</v>
      </c>
      <c r="AR46" s="27">
        <f t="shared" si="26"/>
        <v>0</v>
      </c>
    </row>
    <row r="47" spans="1:44" x14ac:dyDescent="0.2">
      <c r="A47" s="1">
        <f t="shared" si="2"/>
        <v>39</v>
      </c>
      <c r="B47" s="18" t="s">
        <v>25</v>
      </c>
      <c r="C47" s="50">
        <v>2019</v>
      </c>
      <c r="D47" s="2"/>
      <c r="E47" s="67">
        <v>-669355.67000000004</v>
      </c>
      <c r="F47" s="67">
        <v>-655050.30000000005</v>
      </c>
      <c r="G47" s="67">
        <v>-651542.65</v>
      </c>
      <c r="H47" s="67">
        <v>-637366.97</v>
      </c>
      <c r="I47" s="67">
        <v>-733617.54</v>
      </c>
      <c r="J47" s="67">
        <v>-634787.05000000005</v>
      </c>
      <c r="K47" s="67">
        <v>-615838.93999999994</v>
      </c>
      <c r="L47" s="67">
        <v>-601098.93000000005</v>
      </c>
      <c r="M47" s="67">
        <v>-580111.06999999995</v>
      </c>
      <c r="N47" s="67">
        <v>-604811.5</v>
      </c>
      <c r="O47" s="67">
        <v>-590952.9</v>
      </c>
      <c r="P47" s="67">
        <v>-675605.68</v>
      </c>
      <c r="Q47" s="58"/>
      <c r="R47" s="13">
        <f t="shared" ref="R47:AC47" si="60">E47</f>
        <v>-669355.67000000004</v>
      </c>
      <c r="S47" s="13">
        <f t="shared" si="60"/>
        <v>-655050.30000000005</v>
      </c>
      <c r="T47" s="13">
        <f t="shared" si="60"/>
        <v>-651542.65</v>
      </c>
      <c r="U47" s="13">
        <f t="shared" si="60"/>
        <v>-637366.97</v>
      </c>
      <c r="V47" s="13">
        <f t="shared" si="60"/>
        <v>-733617.54</v>
      </c>
      <c r="W47" s="13">
        <f t="shared" si="60"/>
        <v>-634787.05000000005</v>
      </c>
      <c r="X47" s="13">
        <f t="shared" ref="X47" si="61">K47</f>
        <v>-615838.93999999994</v>
      </c>
      <c r="Y47" s="13">
        <f t="shared" ref="Y47" si="62">L47</f>
        <v>-601098.93000000005</v>
      </c>
      <c r="Z47" s="13">
        <f t="shared" ref="Z47" si="63">M47</f>
        <v>-580111.06999999995</v>
      </c>
      <c r="AA47" s="13">
        <f t="shared" si="60"/>
        <v>-604811.5</v>
      </c>
      <c r="AB47" s="13">
        <f t="shared" si="60"/>
        <v>-590952.9</v>
      </c>
      <c r="AC47" s="13">
        <f t="shared" si="60"/>
        <v>-675605.68</v>
      </c>
      <c r="AD47" s="59">
        <f t="shared" si="25"/>
        <v>-7650139.1999999993</v>
      </c>
      <c r="AR47" s="27">
        <f t="shared" si="26"/>
        <v>0</v>
      </c>
    </row>
    <row r="48" spans="1:44" x14ac:dyDescent="0.2">
      <c r="A48" s="1">
        <f t="shared" si="2"/>
        <v>40</v>
      </c>
      <c r="B48" s="18" t="s">
        <v>26</v>
      </c>
      <c r="C48" s="50">
        <v>2018</v>
      </c>
      <c r="D48" s="2"/>
      <c r="E48" s="67">
        <v>-564238.67000000004</v>
      </c>
      <c r="F48" s="67">
        <v>-582427.27</v>
      </c>
      <c r="G48" s="67">
        <v>-694480.46</v>
      </c>
      <c r="H48" s="67">
        <v>-726403.82</v>
      </c>
      <c r="I48" s="67">
        <v>-759792.05</v>
      </c>
      <c r="J48" s="67">
        <v>-967730.57</v>
      </c>
      <c r="K48" s="67">
        <v>-1074837.07</v>
      </c>
      <c r="L48" s="67">
        <v>-1138424.52</v>
      </c>
      <c r="M48" s="67">
        <v>-981768.8</v>
      </c>
      <c r="N48" s="67">
        <v>-1125923.53</v>
      </c>
      <c r="O48" s="67">
        <v>-1119534.01</v>
      </c>
      <c r="P48" s="67">
        <v>-696016.98</v>
      </c>
      <c r="Q48" s="5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9">
        <f t="shared" si="25"/>
        <v>0</v>
      </c>
      <c r="AF48" s="19">
        <f t="shared" ref="AF48:AQ48" si="64">E48</f>
        <v>-564238.67000000004</v>
      </c>
      <c r="AG48" s="19">
        <f t="shared" si="64"/>
        <v>-582427.27</v>
      </c>
      <c r="AH48" s="19">
        <f t="shared" si="64"/>
        <v>-694480.46</v>
      </c>
      <c r="AI48" s="19">
        <f t="shared" si="64"/>
        <v>-726403.82</v>
      </c>
      <c r="AJ48" s="19">
        <f t="shared" si="64"/>
        <v>-759792.05</v>
      </c>
      <c r="AK48" s="19">
        <f t="shared" si="64"/>
        <v>-967730.57</v>
      </c>
      <c r="AL48" s="19">
        <f t="shared" si="64"/>
        <v>-1074837.07</v>
      </c>
      <c r="AM48" s="19">
        <f t="shared" si="64"/>
        <v>-1138424.52</v>
      </c>
      <c r="AN48" s="19">
        <f t="shared" si="64"/>
        <v>-981768.8</v>
      </c>
      <c r="AO48" s="19">
        <f t="shared" si="64"/>
        <v>-1125923.53</v>
      </c>
      <c r="AP48" s="19">
        <f t="shared" si="64"/>
        <v>-1119534.01</v>
      </c>
      <c r="AQ48" s="19">
        <f t="shared" si="64"/>
        <v>-696016.98</v>
      </c>
      <c r="AR48" s="27">
        <f t="shared" si="26"/>
        <v>-10431577.75</v>
      </c>
    </row>
    <row r="49" spans="1:44" ht="13.5" thickBot="1" x14ac:dyDescent="0.25">
      <c r="A49" s="1">
        <f t="shared" si="2"/>
        <v>41</v>
      </c>
      <c r="B49" s="20" t="s">
        <v>27</v>
      </c>
      <c r="C49" s="21"/>
      <c r="D49" s="21"/>
      <c r="E49" s="68">
        <f t="shared" ref="E49:P49" si="65">E47-E48</f>
        <v>-105117</v>
      </c>
      <c r="F49" s="68">
        <f t="shared" si="65"/>
        <v>-72623.030000000028</v>
      </c>
      <c r="G49" s="68">
        <f t="shared" si="65"/>
        <v>42937.809999999939</v>
      </c>
      <c r="H49" s="68">
        <f t="shared" si="65"/>
        <v>89036.849999999977</v>
      </c>
      <c r="I49" s="68">
        <f t="shared" si="65"/>
        <v>26174.510000000009</v>
      </c>
      <c r="J49" s="68">
        <f t="shared" si="65"/>
        <v>332943.5199999999</v>
      </c>
      <c r="K49" s="68">
        <f t="shared" si="65"/>
        <v>458998.13000000012</v>
      </c>
      <c r="L49" s="68">
        <f t="shared" si="65"/>
        <v>537325.59</v>
      </c>
      <c r="M49" s="68">
        <f t="shared" si="65"/>
        <v>401657.7300000001</v>
      </c>
      <c r="N49" s="68">
        <f t="shared" si="65"/>
        <v>521112.03</v>
      </c>
      <c r="O49" s="68">
        <f t="shared" si="65"/>
        <v>528581.11</v>
      </c>
      <c r="P49" s="68">
        <f t="shared" si="65"/>
        <v>20411.29999999993</v>
      </c>
      <c r="Q49" s="5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9">
        <f t="shared" si="25"/>
        <v>0</v>
      </c>
      <c r="AR49" s="27">
        <f t="shared" si="26"/>
        <v>0</v>
      </c>
    </row>
    <row r="50" spans="1:44" s="2" customFormat="1" ht="13.5" thickTop="1" x14ac:dyDescent="0.2">
      <c r="A50" s="1">
        <f t="shared" si="2"/>
        <v>42</v>
      </c>
      <c r="B50" s="22"/>
      <c r="C50" s="23"/>
      <c r="D50" s="23"/>
      <c r="E50" s="69"/>
      <c r="F50" s="69"/>
      <c r="G50" s="69"/>
      <c r="H50" s="69"/>
      <c r="I50" s="69"/>
      <c r="J50" s="70"/>
      <c r="K50" s="69"/>
      <c r="L50" s="69"/>
      <c r="M50" s="69"/>
      <c r="N50" s="69"/>
      <c r="O50" s="69"/>
      <c r="P50" s="69"/>
      <c r="Q50" s="53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59">
        <f t="shared" si="25"/>
        <v>0</v>
      </c>
      <c r="AR50" s="27">
        <f t="shared" si="26"/>
        <v>0</v>
      </c>
    </row>
    <row r="51" spans="1:44" x14ac:dyDescent="0.2">
      <c r="A51" s="1">
        <f t="shared" si="2"/>
        <v>43</v>
      </c>
      <c r="B51" s="11">
        <v>107500</v>
      </c>
      <c r="C51" s="12"/>
      <c r="D51" s="1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56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59">
        <f t="shared" si="25"/>
        <v>0</v>
      </c>
      <c r="AR51" s="27">
        <f t="shared" si="26"/>
        <v>0</v>
      </c>
    </row>
    <row r="52" spans="1:44" s="1" customFormat="1" x14ac:dyDescent="0.2">
      <c r="A52" s="1">
        <f t="shared" si="2"/>
        <v>44</v>
      </c>
      <c r="B52" s="14" t="s">
        <v>30</v>
      </c>
      <c r="C52" s="5"/>
      <c r="D52" s="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57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59">
        <f t="shared" si="25"/>
        <v>0</v>
      </c>
      <c r="AG52" s="16"/>
      <c r="AM52" s="16"/>
      <c r="AR52" s="27">
        <f t="shared" si="26"/>
        <v>0</v>
      </c>
    </row>
    <row r="53" spans="1:44" x14ac:dyDescent="0.2">
      <c r="A53" s="1">
        <f t="shared" si="2"/>
        <v>45</v>
      </c>
      <c r="B53" s="14"/>
      <c r="C53" s="2"/>
      <c r="D53" s="2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58"/>
      <c r="AD53" s="59">
        <f t="shared" si="25"/>
        <v>0</v>
      </c>
      <c r="AR53" s="27">
        <f t="shared" si="26"/>
        <v>0</v>
      </c>
    </row>
    <row r="54" spans="1:44" x14ac:dyDescent="0.2">
      <c r="A54" s="1">
        <f t="shared" si="2"/>
        <v>46</v>
      </c>
      <c r="B54" s="18" t="s">
        <v>25</v>
      </c>
      <c r="C54" s="50">
        <v>2019</v>
      </c>
      <c r="D54" s="2"/>
      <c r="E54" s="67">
        <v>189372.92</v>
      </c>
      <c r="F54" s="67">
        <v>222419.95</v>
      </c>
      <c r="G54" s="67">
        <v>205027.52</v>
      </c>
      <c r="H54" s="67">
        <v>196237.83</v>
      </c>
      <c r="I54" s="67">
        <v>200793</v>
      </c>
      <c r="J54" s="67">
        <v>179098.5</v>
      </c>
      <c r="K54" s="67">
        <v>168852.25</v>
      </c>
      <c r="L54" s="67">
        <v>162209.29999999999</v>
      </c>
      <c r="M54" s="67">
        <v>138544.56</v>
      </c>
      <c r="N54" s="67">
        <v>144981.34</v>
      </c>
      <c r="O54" s="67">
        <v>158704.63</v>
      </c>
      <c r="P54" s="67">
        <v>173906.43</v>
      </c>
      <c r="Q54" s="58"/>
      <c r="R54" s="13">
        <f t="shared" ref="R54:AC54" si="66">E54</f>
        <v>189372.92</v>
      </c>
      <c r="S54" s="13">
        <f t="shared" si="66"/>
        <v>222419.95</v>
      </c>
      <c r="T54" s="13">
        <f t="shared" si="66"/>
        <v>205027.52</v>
      </c>
      <c r="U54" s="13">
        <f t="shared" si="66"/>
        <v>196237.83</v>
      </c>
      <c r="V54" s="13">
        <f t="shared" si="66"/>
        <v>200793</v>
      </c>
      <c r="W54" s="13">
        <f t="shared" si="66"/>
        <v>179098.5</v>
      </c>
      <c r="X54" s="13">
        <f t="shared" ref="X54" si="67">K54</f>
        <v>168852.25</v>
      </c>
      <c r="Y54" s="13">
        <f t="shared" ref="Y54" si="68">L54</f>
        <v>162209.29999999999</v>
      </c>
      <c r="Z54" s="13">
        <f t="shared" ref="Z54" si="69">M54</f>
        <v>138544.56</v>
      </c>
      <c r="AA54" s="13">
        <f t="shared" si="66"/>
        <v>144981.34</v>
      </c>
      <c r="AB54" s="13">
        <f t="shared" si="66"/>
        <v>158704.63</v>
      </c>
      <c r="AC54" s="13">
        <f t="shared" si="66"/>
        <v>173906.43</v>
      </c>
      <c r="AD54" s="59">
        <f t="shared" si="25"/>
        <v>2140148.2300000004</v>
      </c>
      <c r="AR54" s="27">
        <f t="shared" si="26"/>
        <v>0</v>
      </c>
    </row>
    <row r="55" spans="1:44" x14ac:dyDescent="0.2">
      <c r="A55" s="1">
        <f t="shared" si="2"/>
        <v>47</v>
      </c>
      <c r="B55" s="18" t="s">
        <v>26</v>
      </c>
      <c r="C55" s="50">
        <v>2018</v>
      </c>
      <c r="D55" s="2"/>
      <c r="E55" s="67">
        <v>194220.5</v>
      </c>
      <c r="F55" s="67">
        <v>229847.18</v>
      </c>
      <c r="G55" s="67">
        <v>248210.24</v>
      </c>
      <c r="H55" s="67">
        <v>228144.71</v>
      </c>
      <c r="I55" s="67">
        <v>225155.43</v>
      </c>
      <c r="J55" s="67">
        <v>205907.91</v>
      </c>
      <c r="K55" s="67">
        <v>183025.95</v>
      </c>
      <c r="L55" s="67">
        <v>165092.07999999999</v>
      </c>
      <c r="M55" s="67">
        <v>162591.5</v>
      </c>
      <c r="N55" s="67">
        <v>165048.35</v>
      </c>
      <c r="O55" s="67">
        <v>149908.45000000001</v>
      </c>
      <c r="P55" s="67">
        <v>161271.72</v>
      </c>
      <c r="Q55" s="58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59">
        <f t="shared" si="25"/>
        <v>0</v>
      </c>
      <c r="AF55" s="19">
        <f t="shared" ref="AF55:AQ55" si="70">E55</f>
        <v>194220.5</v>
      </c>
      <c r="AG55" s="19">
        <f t="shared" si="70"/>
        <v>229847.18</v>
      </c>
      <c r="AH55" s="19">
        <f t="shared" si="70"/>
        <v>248210.24</v>
      </c>
      <c r="AI55" s="19">
        <f t="shared" si="70"/>
        <v>228144.71</v>
      </c>
      <c r="AJ55" s="19">
        <f t="shared" si="70"/>
        <v>225155.43</v>
      </c>
      <c r="AK55" s="19">
        <f t="shared" si="70"/>
        <v>205907.91</v>
      </c>
      <c r="AL55" s="19">
        <f t="shared" si="70"/>
        <v>183025.95</v>
      </c>
      <c r="AM55" s="19">
        <f t="shared" si="70"/>
        <v>165092.07999999999</v>
      </c>
      <c r="AN55" s="19">
        <f t="shared" si="70"/>
        <v>162591.5</v>
      </c>
      <c r="AO55" s="19">
        <f t="shared" si="70"/>
        <v>165048.35</v>
      </c>
      <c r="AP55" s="19">
        <f t="shared" si="70"/>
        <v>149908.45000000001</v>
      </c>
      <c r="AQ55" s="19">
        <f t="shared" si="70"/>
        <v>161271.72</v>
      </c>
      <c r="AR55" s="27">
        <f t="shared" si="26"/>
        <v>2318424.02</v>
      </c>
    </row>
    <row r="56" spans="1:44" ht="13.5" thickBot="1" x14ac:dyDescent="0.25">
      <c r="A56" s="1">
        <f t="shared" si="2"/>
        <v>48</v>
      </c>
      <c r="B56" s="20" t="s">
        <v>27</v>
      </c>
      <c r="C56" s="21"/>
      <c r="D56" s="21"/>
      <c r="E56" s="68">
        <f t="shared" ref="E56:P56" si="71">E54-E55</f>
        <v>-4847.5799999999872</v>
      </c>
      <c r="F56" s="68">
        <f t="shared" si="71"/>
        <v>-7427.2299999999814</v>
      </c>
      <c r="G56" s="68">
        <f t="shared" si="71"/>
        <v>-43182.720000000001</v>
      </c>
      <c r="H56" s="68">
        <f t="shared" si="71"/>
        <v>-31906.880000000005</v>
      </c>
      <c r="I56" s="68">
        <f t="shared" si="71"/>
        <v>-24362.429999999993</v>
      </c>
      <c r="J56" s="68">
        <f t="shared" si="71"/>
        <v>-26809.410000000003</v>
      </c>
      <c r="K56" s="68">
        <f t="shared" si="71"/>
        <v>-14173.700000000012</v>
      </c>
      <c r="L56" s="68">
        <f t="shared" si="71"/>
        <v>-2882.7799999999988</v>
      </c>
      <c r="M56" s="68">
        <f t="shared" si="71"/>
        <v>-24046.940000000002</v>
      </c>
      <c r="N56" s="68">
        <f t="shared" si="71"/>
        <v>-20067.010000000009</v>
      </c>
      <c r="O56" s="68">
        <f t="shared" si="71"/>
        <v>8796.179999999993</v>
      </c>
      <c r="P56" s="68">
        <f t="shared" si="71"/>
        <v>12634.709999999992</v>
      </c>
      <c r="Q56" s="58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59">
        <f t="shared" si="25"/>
        <v>0</v>
      </c>
      <c r="AR56" s="27">
        <f t="shared" si="26"/>
        <v>0</v>
      </c>
    </row>
    <row r="57" spans="1:44" s="2" customFormat="1" ht="13.5" thickTop="1" x14ac:dyDescent="0.2">
      <c r="A57" s="1">
        <f t="shared" si="2"/>
        <v>49</v>
      </c>
      <c r="B57" s="22"/>
      <c r="C57" s="23"/>
      <c r="D57" s="23"/>
      <c r="E57" s="69"/>
      <c r="F57" s="69"/>
      <c r="G57" s="69"/>
      <c r="H57" s="69"/>
      <c r="I57" s="69"/>
      <c r="J57" s="70"/>
      <c r="K57" s="69"/>
      <c r="L57" s="69"/>
      <c r="M57" s="69"/>
      <c r="N57" s="69"/>
      <c r="O57" s="69"/>
      <c r="P57" s="69"/>
      <c r="Q57" s="5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59">
        <f t="shared" si="25"/>
        <v>0</v>
      </c>
      <c r="AR57" s="27">
        <f t="shared" si="26"/>
        <v>0</v>
      </c>
    </row>
    <row r="58" spans="1:44" x14ac:dyDescent="0.2">
      <c r="A58" s="1">
        <f t="shared" si="2"/>
        <v>50</v>
      </c>
      <c r="B58" s="11">
        <v>107800</v>
      </c>
      <c r="C58" s="12"/>
      <c r="D58" s="12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56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59">
        <f t="shared" si="25"/>
        <v>0</v>
      </c>
      <c r="AR58" s="27">
        <f t="shared" si="26"/>
        <v>0</v>
      </c>
    </row>
    <row r="59" spans="1:44" s="1" customFormat="1" x14ac:dyDescent="0.2">
      <c r="A59" s="1">
        <f t="shared" si="2"/>
        <v>51</v>
      </c>
      <c r="B59" s="14" t="s">
        <v>31</v>
      </c>
      <c r="C59" s="5"/>
      <c r="D59" s="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57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59">
        <f t="shared" si="25"/>
        <v>0</v>
      </c>
      <c r="AG59" s="16"/>
      <c r="AM59" s="16"/>
      <c r="AR59" s="27">
        <f t="shared" si="26"/>
        <v>0</v>
      </c>
    </row>
    <row r="60" spans="1:44" x14ac:dyDescent="0.2">
      <c r="A60" s="1">
        <f t="shared" si="2"/>
        <v>52</v>
      </c>
      <c r="B60" s="14"/>
      <c r="C60" s="2"/>
      <c r="D60" s="2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58"/>
      <c r="AD60" s="59">
        <f t="shared" si="25"/>
        <v>0</v>
      </c>
      <c r="AR60" s="27">
        <f t="shared" si="26"/>
        <v>0</v>
      </c>
    </row>
    <row r="61" spans="1:44" x14ac:dyDescent="0.2">
      <c r="A61" s="1">
        <f t="shared" si="2"/>
        <v>53</v>
      </c>
      <c r="B61" s="18" t="s">
        <v>25</v>
      </c>
      <c r="C61" s="50">
        <v>2019</v>
      </c>
      <c r="D61" s="2"/>
      <c r="E61" s="67">
        <v>31.34</v>
      </c>
      <c r="F61" s="67">
        <v>31.34</v>
      </c>
      <c r="G61" s="67">
        <v>31.34</v>
      </c>
      <c r="H61" s="67">
        <v>31.34</v>
      </c>
      <c r="I61" s="67">
        <v>31.34</v>
      </c>
      <c r="J61" s="67">
        <v>31.34</v>
      </c>
      <c r="K61" s="67">
        <v>31.34</v>
      </c>
      <c r="L61" s="67">
        <v>31.34</v>
      </c>
      <c r="M61" s="67">
        <v>31.34</v>
      </c>
      <c r="N61" s="67">
        <v>31.34</v>
      </c>
      <c r="O61" s="67">
        <v>31.34</v>
      </c>
      <c r="P61" s="67">
        <v>31.34</v>
      </c>
      <c r="Q61" s="58"/>
      <c r="R61" s="13">
        <f t="shared" ref="R61:AC61" si="72">E61</f>
        <v>31.34</v>
      </c>
      <c r="S61" s="13">
        <f t="shared" si="72"/>
        <v>31.34</v>
      </c>
      <c r="T61" s="13">
        <f t="shared" si="72"/>
        <v>31.34</v>
      </c>
      <c r="U61" s="13">
        <f t="shared" si="72"/>
        <v>31.34</v>
      </c>
      <c r="V61" s="13">
        <f t="shared" si="72"/>
        <v>31.34</v>
      </c>
      <c r="W61" s="13">
        <f t="shared" si="72"/>
        <v>31.34</v>
      </c>
      <c r="X61" s="13">
        <f t="shared" ref="X61" si="73">K61</f>
        <v>31.34</v>
      </c>
      <c r="Y61" s="13">
        <f t="shared" ref="Y61" si="74">L61</f>
        <v>31.34</v>
      </c>
      <c r="Z61" s="13">
        <f t="shared" ref="Z61" si="75">M61</f>
        <v>31.34</v>
      </c>
      <c r="AA61" s="13">
        <f t="shared" si="72"/>
        <v>31.34</v>
      </c>
      <c r="AB61" s="13">
        <f t="shared" si="72"/>
        <v>31.34</v>
      </c>
      <c r="AC61" s="13">
        <f t="shared" si="72"/>
        <v>31.34</v>
      </c>
      <c r="AD61" s="59">
        <f t="shared" si="25"/>
        <v>376.07999999999993</v>
      </c>
      <c r="AR61" s="27">
        <f t="shared" si="26"/>
        <v>0</v>
      </c>
    </row>
    <row r="62" spans="1:44" x14ac:dyDescent="0.2">
      <c r="A62" s="1">
        <f t="shared" si="2"/>
        <v>54</v>
      </c>
      <c r="B62" s="18" t="s">
        <v>26</v>
      </c>
      <c r="C62" s="50">
        <v>2018</v>
      </c>
      <c r="D62" s="2"/>
      <c r="E62" s="67">
        <v>31.34</v>
      </c>
      <c r="F62" s="67">
        <v>31.34</v>
      </c>
      <c r="G62" s="67">
        <v>31.34</v>
      </c>
      <c r="H62" s="67">
        <v>31.34</v>
      </c>
      <c r="I62" s="67">
        <v>31.34</v>
      </c>
      <c r="J62" s="67">
        <v>31.34</v>
      </c>
      <c r="K62" s="67">
        <v>31.34</v>
      </c>
      <c r="L62" s="67">
        <v>31.34</v>
      </c>
      <c r="M62" s="67">
        <v>31.34</v>
      </c>
      <c r="N62" s="67">
        <v>31.34</v>
      </c>
      <c r="O62" s="67">
        <v>31.34</v>
      </c>
      <c r="P62" s="67">
        <v>31.34</v>
      </c>
      <c r="Q62" s="58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59">
        <f t="shared" si="25"/>
        <v>0</v>
      </c>
      <c r="AF62" s="19">
        <f t="shared" ref="AF62:AQ62" si="76">E62</f>
        <v>31.34</v>
      </c>
      <c r="AG62" s="19">
        <f t="shared" si="76"/>
        <v>31.34</v>
      </c>
      <c r="AH62" s="19">
        <f t="shared" si="76"/>
        <v>31.34</v>
      </c>
      <c r="AI62" s="19">
        <f t="shared" si="76"/>
        <v>31.34</v>
      </c>
      <c r="AJ62" s="19">
        <f t="shared" si="76"/>
        <v>31.34</v>
      </c>
      <c r="AK62" s="19">
        <f t="shared" si="76"/>
        <v>31.34</v>
      </c>
      <c r="AL62" s="19">
        <f t="shared" si="76"/>
        <v>31.34</v>
      </c>
      <c r="AM62" s="19">
        <f t="shared" si="76"/>
        <v>31.34</v>
      </c>
      <c r="AN62" s="19">
        <f t="shared" si="76"/>
        <v>31.34</v>
      </c>
      <c r="AO62" s="19">
        <f t="shared" si="76"/>
        <v>31.34</v>
      </c>
      <c r="AP62" s="19">
        <f t="shared" si="76"/>
        <v>31.34</v>
      </c>
      <c r="AQ62" s="19">
        <f t="shared" si="76"/>
        <v>31.34</v>
      </c>
      <c r="AR62" s="27">
        <f t="shared" si="26"/>
        <v>376.07999999999993</v>
      </c>
    </row>
    <row r="63" spans="1:44" ht="13.5" thickBot="1" x14ac:dyDescent="0.25">
      <c r="A63" s="1">
        <f t="shared" si="2"/>
        <v>55</v>
      </c>
      <c r="B63" s="20" t="s">
        <v>27</v>
      </c>
      <c r="C63" s="21"/>
      <c r="D63" s="21"/>
      <c r="E63" s="68">
        <f t="shared" ref="E63:P63" si="77">E61-E62</f>
        <v>0</v>
      </c>
      <c r="F63" s="68">
        <f t="shared" si="77"/>
        <v>0</v>
      </c>
      <c r="G63" s="68">
        <f t="shared" si="77"/>
        <v>0</v>
      </c>
      <c r="H63" s="68">
        <f t="shared" si="77"/>
        <v>0</v>
      </c>
      <c r="I63" s="68">
        <f t="shared" si="77"/>
        <v>0</v>
      </c>
      <c r="J63" s="68">
        <f t="shared" si="77"/>
        <v>0</v>
      </c>
      <c r="K63" s="68">
        <f t="shared" si="77"/>
        <v>0</v>
      </c>
      <c r="L63" s="68">
        <f t="shared" si="77"/>
        <v>0</v>
      </c>
      <c r="M63" s="68">
        <f t="shared" si="77"/>
        <v>0</v>
      </c>
      <c r="N63" s="68">
        <f t="shared" si="77"/>
        <v>0</v>
      </c>
      <c r="O63" s="68">
        <f t="shared" si="77"/>
        <v>0</v>
      </c>
      <c r="P63" s="68">
        <f t="shared" si="77"/>
        <v>0</v>
      </c>
      <c r="Q63" s="58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59">
        <f t="shared" si="25"/>
        <v>0</v>
      </c>
      <c r="AR63" s="27">
        <f t="shared" si="26"/>
        <v>0</v>
      </c>
    </row>
    <row r="64" spans="1:44" s="2" customFormat="1" ht="13.5" thickTop="1" x14ac:dyDescent="0.2">
      <c r="A64" s="1">
        <f t="shared" si="2"/>
        <v>56</v>
      </c>
      <c r="B64" s="22"/>
      <c r="C64" s="23"/>
      <c r="D64" s="23"/>
      <c r="E64" s="69"/>
      <c r="F64" s="69"/>
      <c r="G64" s="69"/>
      <c r="H64" s="69"/>
      <c r="I64" s="69"/>
      <c r="J64" s="70"/>
      <c r="K64" s="69"/>
      <c r="L64" s="69"/>
      <c r="M64" s="69"/>
      <c r="N64" s="69"/>
      <c r="O64" s="69"/>
      <c r="P64" s="69"/>
      <c r="Q64" s="53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59">
        <f t="shared" si="25"/>
        <v>0</v>
      </c>
      <c r="AR64" s="27">
        <f t="shared" si="26"/>
        <v>0</v>
      </c>
    </row>
    <row r="65" spans="1:44" x14ac:dyDescent="0.2">
      <c r="A65" s="1">
        <f t="shared" si="2"/>
        <v>57</v>
      </c>
      <c r="B65" s="11">
        <v>108620</v>
      </c>
      <c r="C65" s="12"/>
      <c r="D65" s="12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56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59">
        <f t="shared" si="25"/>
        <v>0</v>
      </c>
      <c r="AR65" s="27">
        <f t="shared" si="26"/>
        <v>0</v>
      </c>
    </row>
    <row r="66" spans="1:44" s="1" customFormat="1" x14ac:dyDescent="0.2">
      <c r="A66" s="1">
        <f t="shared" si="2"/>
        <v>58</v>
      </c>
      <c r="B66" s="14" t="s">
        <v>32</v>
      </c>
      <c r="C66" s="5"/>
      <c r="D66" s="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57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9">
        <f t="shared" si="25"/>
        <v>0</v>
      </c>
      <c r="AG66" s="16"/>
      <c r="AM66" s="16"/>
      <c r="AR66" s="27">
        <f t="shared" si="26"/>
        <v>0</v>
      </c>
    </row>
    <row r="67" spans="1:44" x14ac:dyDescent="0.2">
      <c r="A67" s="1">
        <f t="shared" si="2"/>
        <v>59</v>
      </c>
      <c r="B67" s="14"/>
      <c r="C67" s="2"/>
      <c r="D67" s="2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58"/>
      <c r="AD67" s="59">
        <f t="shared" si="25"/>
        <v>0</v>
      </c>
      <c r="AR67" s="27">
        <f t="shared" si="26"/>
        <v>0</v>
      </c>
    </row>
    <row r="68" spans="1:44" x14ac:dyDescent="0.2">
      <c r="A68" s="1">
        <f t="shared" si="2"/>
        <v>60</v>
      </c>
      <c r="B68" s="18" t="s">
        <v>25</v>
      </c>
      <c r="C68" s="50">
        <v>2019</v>
      </c>
      <c r="D68" s="2"/>
      <c r="E68" s="67">
        <v>-6639034.3700000001</v>
      </c>
      <c r="F68" s="67">
        <v>-6663946.6100000003</v>
      </c>
      <c r="G68" s="67">
        <v>-6698458.5499999998</v>
      </c>
      <c r="H68" s="67">
        <v>-6732130.3300000001</v>
      </c>
      <c r="I68" s="67">
        <v>-6764649.5599999996</v>
      </c>
      <c r="J68" s="67">
        <v>-6799171.2199999997</v>
      </c>
      <c r="K68" s="67">
        <v>-6827506.79</v>
      </c>
      <c r="L68" s="67">
        <v>-6842184.5</v>
      </c>
      <c r="M68" s="67">
        <v>-6859671.1799999997</v>
      </c>
      <c r="N68" s="67">
        <v>-6893838.0099999998</v>
      </c>
      <c r="O68" s="67">
        <v>-6922201.4699999997</v>
      </c>
      <c r="P68" s="67">
        <v>-6956708.5499999998</v>
      </c>
      <c r="Q68" s="58"/>
      <c r="R68" s="13">
        <f t="shared" ref="R68:AC68" si="78">E68</f>
        <v>-6639034.3700000001</v>
      </c>
      <c r="S68" s="13">
        <f t="shared" si="78"/>
        <v>-6663946.6100000003</v>
      </c>
      <c r="T68" s="13">
        <f t="shared" si="78"/>
        <v>-6698458.5499999998</v>
      </c>
      <c r="U68" s="13">
        <f t="shared" si="78"/>
        <v>-6732130.3300000001</v>
      </c>
      <c r="V68" s="13">
        <f t="shared" si="78"/>
        <v>-6764649.5599999996</v>
      </c>
      <c r="W68" s="13">
        <f t="shared" si="78"/>
        <v>-6799171.2199999997</v>
      </c>
      <c r="X68" s="13">
        <f t="shared" ref="X68" si="79">K68</f>
        <v>-6827506.79</v>
      </c>
      <c r="Y68" s="13">
        <f t="shared" ref="Y68" si="80">L68</f>
        <v>-6842184.5</v>
      </c>
      <c r="Z68" s="13">
        <f t="shared" ref="Z68" si="81">M68</f>
        <v>-6859671.1799999997</v>
      </c>
      <c r="AA68" s="13">
        <f t="shared" si="78"/>
        <v>-6893838.0099999998</v>
      </c>
      <c r="AB68" s="13">
        <f t="shared" si="78"/>
        <v>-6922201.4699999997</v>
      </c>
      <c r="AC68" s="13">
        <f t="shared" si="78"/>
        <v>-6956708.5499999998</v>
      </c>
      <c r="AD68" s="59">
        <f t="shared" si="25"/>
        <v>-81599501.140000001</v>
      </c>
      <c r="AR68" s="27">
        <f t="shared" si="26"/>
        <v>0</v>
      </c>
    </row>
    <row r="69" spans="1:44" x14ac:dyDescent="0.2">
      <c r="A69" s="1">
        <f t="shared" si="2"/>
        <v>61</v>
      </c>
      <c r="B69" s="18" t="s">
        <v>26</v>
      </c>
      <c r="C69" s="50">
        <v>2018</v>
      </c>
      <c r="D69" s="2"/>
      <c r="E69" s="67">
        <v>-6349065.8899999997</v>
      </c>
      <c r="F69" s="67">
        <v>-6383524.1299999999</v>
      </c>
      <c r="G69" s="67">
        <v>-6386317.0999999996</v>
      </c>
      <c r="H69" s="67">
        <v>-6420794.6600000001</v>
      </c>
      <c r="I69" s="67">
        <v>-6433869.9800000004</v>
      </c>
      <c r="J69" s="67">
        <v>-6465358.9299999997</v>
      </c>
      <c r="K69" s="67">
        <v>-6485922.4199999999</v>
      </c>
      <c r="L69" s="67">
        <v>-6508137.71</v>
      </c>
      <c r="M69" s="67">
        <v>-6520061.4000000004</v>
      </c>
      <c r="N69" s="67">
        <v>-6535521.9400000004</v>
      </c>
      <c r="O69" s="67">
        <v>-6569981.4400000004</v>
      </c>
      <c r="P69" s="67">
        <v>-6604503.2999999998</v>
      </c>
      <c r="Q69" s="58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59">
        <f t="shared" si="25"/>
        <v>0</v>
      </c>
      <c r="AF69" s="19">
        <f t="shared" ref="AF69:AQ69" si="82">E69</f>
        <v>-6349065.8899999997</v>
      </c>
      <c r="AG69" s="19">
        <f t="shared" si="82"/>
        <v>-6383524.1299999999</v>
      </c>
      <c r="AH69" s="19">
        <f t="shared" si="82"/>
        <v>-6386317.0999999996</v>
      </c>
      <c r="AI69" s="19">
        <f t="shared" si="82"/>
        <v>-6420794.6600000001</v>
      </c>
      <c r="AJ69" s="19">
        <f t="shared" si="82"/>
        <v>-6433869.9800000004</v>
      </c>
      <c r="AK69" s="19">
        <f t="shared" si="82"/>
        <v>-6465358.9299999997</v>
      </c>
      <c r="AL69" s="19">
        <f t="shared" si="82"/>
        <v>-6485922.4199999999</v>
      </c>
      <c r="AM69" s="19">
        <f t="shared" si="82"/>
        <v>-6508137.71</v>
      </c>
      <c r="AN69" s="19">
        <f t="shared" si="82"/>
        <v>-6520061.4000000004</v>
      </c>
      <c r="AO69" s="19">
        <f t="shared" si="82"/>
        <v>-6535521.9400000004</v>
      </c>
      <c r="AP69" s="19">
        <f t="shared" si="82"/>
        <v>-6569981.4400000004</v>
      </c>
      <c r="AQ69" s="19">
        <f t="shared" si="82"/>
        <v>-6604503.2999999998</v>
      </c>
      <c r="AR69" s="27">
        <f t="shared" si="26"/>
        <v>-77663058.899999991</v>
      </c>
    </row>
    <row r="70" spans="1:44" ht="13.5" thickBot="1" x14ac:dyDescent="0.25">
      <c r="A70" s="1">
        <f t="shared" si="2"/>
        <v>62</v>
      </c>
      <c r="B70" s="20" t="s">
        <v>27</v>
      </c>
      <c r="C70" s="21"/>
      <c r="D70" s="21"/>
      <c r="E70" s="68">
        <f t="shared" ref="E70:P70" si="83">E68-E69</f>
        <v>-289968.48000000045</v>
      </c>
      <c r="F70" s="68">
        <f t="shared" si="83"/>
        <v>-280422.48000000045</v>
      </c>
      <c r="G70" s="68">
        <f t="shared" si="83"/>
        <v>-312141.45000000019</v>
      </c>
      <c r="H70" s="68">
        <f t="shared" si="83"/>
        <v>-311335.66999999993</v>
      </c>
      <c r="I70" s="68">
        <f t="shared" si="83"/>
        <v>-330779.57999999914</v>
      </c>
      <c r="J70" s="68">
        <f t="shared" si="83"/>
        <v>-333812.29000000004</v>
      </c>
      <c r="K70" s="68">
        <f t="shared" si="83"/>
        <v>-341584.37000000011</v>
      </c>
      <c r="L70" s="68">
        <f t="shared" si="83"/>
        <v>-334046.79000000004</v>
      </c>
      <c r="M70" s="68">
        <f t="shared" si="83"/>
        <v>-339609.77999999933</v>
      </c>
      <c r="N70" s="68">
        <f t="shared" si="83"/>
        <v>-358316.06999999937</v>
      </c>
      <c r="O70" s="68">
        <f t="shared" si="83"/>
        <v>-352220.02999999933</v>
      </c>
      <c r="P70" s="68">
        <f t="shared" si="83"/>
        <v>-352205.25</v>
      </c>
      <c r="Q70" s="58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59">
        <f t="shared" si="25"/>
        <v>0</v>
      </c>
      <c r="AR70" s="27">
        <f t="shared" si="26"/>
        <v>0</v>
      </c>
    </row>
    <row r="71" spans="1:44" s="2" customFormat="1" ht="13.5" thickTop="1" x14ac:dyDescent="0.2">
      <c r="A71" s="1">
        <f t="shared" si="2"/>
        <v>63</v>
      </c>
      <c r="B71" s="22"/>
      <c r="C71" s="23"/>
      <c r="D71" s="23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69"/>
      <c r="Q71" s="53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59">
        <f t="shared" si="25"/>
        <v>0</v>
      </c>
      <c r="AR71" s="27">
        <f t="shared" si="26"/>
        <v>0</v>
      </c>
    </row>
    <row r="72" spans="1:44" x14ac:dyDescent="0.2">
      <c r="A72" s="1">
        <f t="shared" si="2"/>
        <v>64</v>
      </c>
      <c r="B72" s="11">
        <v>108621</v>
      </c>
      <c r="C72" s="12"/>
      <c r="D72" s="12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56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59">
        <f t="shared" si="25"/>
        <v>0</v>
      </c>
      <c r="AR72" s="27">
        <f t="shared" si="26"/>
        <v>0</v>
      </c>
    </row>
    <row r="73" spans="1:44" s="1" customFormat="1" x14ac:dyDescent="0.2">
      <c r="A73" s="1">
        <f t="shared" si="2"/>
        <v>65</v>
      </c>
      <c r="B73" s="14" t="s">
        <v>33</v>
      </c>
      <c r="C73" s="5"/>
      <c r="D73" s="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57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59">
        <f t="shared" si="25"/>
        <v>0</v>
      </c>
      <c r="AG73" s="16"/>
      <c r="AM73" s="16"/>
      <c r="AR73" s="27">
        <f t="shared" si="26"/>
        <v>0</v>
      </c>
    </row>
    <row r="74" spans="1:44" x14ac:dyDescent="0.2">
      <c r="A74" s="1">
        <f t="shared" si="2"/>
        <v>66</v>
      </c>
      <c r="B74" s="14"/>
      <c r="C74" s="2"/>
      <c r="D74" s="2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8"/>
      <c r="AD74" s="59">
        <f t="shared" si="25"/>
        <v>0</v>
      </c>
      <c r="AR74" s="27">
        <f t="shared" si="26"/>
        <v>0</v>
      </c>
    </row>
    <row r="75" spans="1:44" x14ac:dyDescent="0.2">
      <c r="A75" s="1">
        <f t="shared" ref="A75:A138" si="84">+A74+1</f>
        <v>67</v>
      </c>
      <c r="B75" s="18" t="s">
        <v>25</v>
      </c>
      <c r="C75" s="50">
        <v>2019</v>
      </c>
      <c r="D75" s="2"/>
      <c r="E75" s="67">
        <v>-1295177.3899999999</v>
      </c>
      <c r="F75" s="67">
        <v>-1287146</v>
      </c>
      <c r="G75" s="67">
        <v>-1278638.8400000001</v>
      </c>
      <c r="H75" s="67">
        <v>-1285018.19</v>
      </c>
      <c r="I75" s="67">
        <v>-1266862.3600000001</v>
      </c>
      <c r="J75" s="67">
        <v>-1273182.1399999999</v>
      </c>
      <c r="K75" s="67">
        <v>-1265569.81</v>
      </c>
      <c r="L75" s="67">
        <v>-1260856.42</v>
      </c>
      <c r="M75" s="67">
        <v>-1267154.05</v>
      </c>
      <c r="N75" s="67">
        <v>-1257969.27</v>
      </c>
      <c r="O75" s="67">
        <v>-1264268.45</v>
      </c>
      <c r="P75" s="67">
        <v>-1255758.6599999999</v>
      </c>
      <c r="Q75" s="58"/>
      <c r="R75" s="13">
        <f t="shared" ref="R75:AC75" si="85">E75</f>
        <v>-1295177.3899999999</v>
      </c>
      <c r="S75" s="13">
        <f t="shared" si="85"/>
        <v>-1287146</v>
      </c>
      <c r="T75" s="13">
        <f t="shared" si="85"/>
        <v>-1278638.8400000001</v>
      </c>
      <c r="U75" s="13">
        <f t="shared" si="85"/>
        <v>-1285018.19</v>
      </c>
      <c r="V75" s="13">
        <f t="shared" si="85"/>
        <v>-1266862.3600000001</v>
      </c>
      <c r="W75" s="13">
        <f t="shared" si="85"/>
        <v>-1273182.1399999999</v>
      </c>
      <c r="X75" s="13">
        <f t="shared" ref="X75" si="86">K75</f>
        <v>-1265569.81</v>
      </c>
      <c r="Y75" s="13">
        <f t="shared" ref="Y75" si="87">L75</f>
        <v>-1260856.42</v>
      </c>
      <c r="Z75" s="13">
        <f t="shared" ref="Z75" si="88">M75</f>
        <v>-1267154.05</v>
      </c>
      <c r="AA75" s="13">
        <f t="shared" si="85"/>
        <v>-1257969.27</v>
      </c>
      <c r="AB75" s="13">
        <f t="shared" si="85"/>
        <v>-1264268.45</v>
      </c>
      <c r="AC75" s="13">
        <f t="shared" si="85"/>
        <v>-1255758.6599999999</v>
      </c>
      <c r="AD75" s="59">
        <f t="shared" si="25"/>
        <v>-15257601.58</v>
      </c>
      <c r="AR75" s="27">
        <f t="shared" si="26"/>
        <v>0</v>
      </c>
    </row>
    <row r="76" spans="1:44" x14ac:dyDescent="0.2">
      <c r="A76" s="1">
        <f t="shared" si="84"/>
        <v>68</v>
      </c>
      <c r="B76" s="18" t="s">
        <v>26</v>
      </c>
      <c r="C76" s="50">
        <v>2018</v>
      </c>
      <c r="D76" s="2"/>
      <c r="E76" s="67">
        <v>-1514373.69</v>
      </c>
      <c r="F76" s="67">
        <v>-1521040.99</v>
      </c>
      <c r="G76" s="67">
        <v>-1527708.29</v>
      </c>
      <c r="H76" s="67">
        <v>-1534375.59</v>
      </c>
      <c r="I76" s="67">
        <v>-1528925.98</v>
      </c>
      <c r="J76" s="67">
        <v>-1535596.88</v>
      </c>
      <c r="K76" s="67">
        <v>-1358526.6</v>
      </c>
      <c r="L76" s="67">
        <v>-1269245.96</v>
      </c>
      <c r="M76" s="67">
        <v>-1272317.56</v>
      </c>
      <c r="N76" s="67">
        <v>-1278529.6299999999</v>
      </c>
      <c r="O76" s="67">
        <v>-1282318.77</v>
      </c>
      <c r="P76" s="67">
        <v>-1288733.77</v>
      </c>
      <c r="Q76" s="58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59">
        <f t="shared" si="25"/>
        <v>0</v>
      </c>
      <c r="AF76" s="19">
        <f t="shared" ref="AF76:AQ76" si="89">E76</f>
        <v>-1514373.69</v>
      </c>
      <c r="AG76" s="19">
        <f t="shared" si="89"/>
        <v>-1521040.99</v>
      </c>
      <c r="AH76" s="19">
        <f t="shared" si="89"/>
        <v>-1527708.29</v>
      </c>
      <c r="AI76" s="19">
        <f t="shared" si="89"/>
        <v>-1534375.59</v>
      </c>
      <c r="AJ76" s="19">
        <f t="shared" si="89"/>
        <v>-1528925.98</v>
      </c>
      <c r="AK76" s="19">
        <f t="shared" si="89"/>
        <v>-1535596.88</v>
      </c>
      <c r="AL76" s="19">
        <f t="shared" si="89"/>
        <v>-1358526.6</v>
      </c>
      <c r="AM76" s="19">
        <f t="shared" si="89"/>
        <v>-1269245.96</v>
      </c>
      <c r="AN76" s="19">
        <f t="shared" si="89"/>
        <v>-1272317.56</v>
      </c>
      <c r="AO76" s="19">
        <f t="shared" si="89"/>
        <v>-1278529.6299999999</v>
      </c>
      <c r="AP76" s="19">
        <f t="shared" si="89"/>
        <v>-1282318.77</v>
      </c>
      <c r="AQ76" s="19">
        <f t="shared" si="89"/>
        <v>-1288733.77</v>
      </c>
      <c r="AR76" s="27">
        <f t="shared" si="26"/>
        <v>-16911693.709999997</v>
      </c>
    </row>
    <row r="77" spans="1:44" ht="13.5" thickBot="1" x14ac:dyDescent="0.25">
      <c r="A77" s="1">
        <f t="shared" si="84"/>
        <v>69</v>
      </c>
      <c r="B77" s="20" t="s">
        <v>27</v>
      </c>
      <c r="C77" s="21"/>
      <c r="D77" s="21"/>
      <c r="E77" s="68">
        <f t="shared" ref="E77:P77" si="90">E75-E76</f>
        <v>219196.30000000005</v>
      </c>
      <c r="F77" s="68">
        <f t="shared" si="90"/>
        <v>233894.99</v>
      </c>
      <c r="G77" s="68">
        <f t="shared" si="90"/>
        <v>249069.44999999995</v>
      </c>
      <c r="H77" s="68">
        <f t="shared" si="90"/>
        <v>249357.40000000014</v>
      </c>
      <c r="I77" s="68">
        <f t="shared" si="90"/>
        <v>262063.61999999988</v>
      </c>
      <c r="J77" s="68">
        <f t="shared" si="90"/>
        <v>262414.74</v>
      </c>
      <c r="K77" s="68">
        <f t="shared" si="90"/>
        <v>92956.790000000037</v>
      </c>
      <c r="L77" s="68">
        <f t="shared" si="90"/>
        <v>8389.5400000000373</v>
      </c>
      <c r="M77" s="68">
        <f t="shared" si="90"/>
        <v>5163.5100000000093</v>
      </c>
      <c r="N77" s="68">
        <f t="shared" si="90"/>
        <v>20560.35999999987</v>
      </c>
      <c r="O77" s="68">
        <f t="shared" si="90"/>
        <v>18050.320000000065</v>
      </c>
      <c r="P77" s="68">
        <f t="shared" si="90"/>
        <v>32975.110000000102</v>
      </c>
      <c r="Q77" s="58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59">
        <f t="shared" si="25"/>
        <v>0</v>
      </c>
      <c r="AR77" s="27">
        <f t="shared" si="26"/>
        <v>0</v>
      </c>
    </row>
    <row r="78" spans="1:44" s="2" customFormat="1" ht="13.5" thickTop="1" x14ac:dyDescent="0.2">
      <c r="A78" s="1">
        <f t="shared" si="84"/>
        <v>70</v>
      </c>
      <c r="B78" s="22"/>
      <c r="C78" s="23"/>
      <c r="D78" s="23"/>
      <c r="E78" s="69"/>
      <c r="F78" s="69"/>
      <c r="G78" s="69"/>
      <c r="H78" s="69"/>
      <c r="I78" s="69"/>
      <c r="J78" s="70"/>
      <c r="K78" s="69"/>
      <c r="L78" s="69"/>
      <c r="M78" s="69"/>
      <c r="N78" s="69"/>
      <c r="O78" s="69"/>
      <c r="P78" s="69"/>
      <c r="Q78" s="53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59">
        <f t="shared" si="25"/>
        <v>0</v>
      </c>
      <c r="AR78" s="27">
        <f t="shared" si="26"/>
        <v>0</v>
      </c>
    </row>
    <row r="79" spans="1:44" x14ac:dyDescent="0.2">
      <c r="A79" s="1">
        <f t="shared" si="84"/>
        <v>71</v>
      </c>
      <c r="B79" s="11">
        <v>108622</v>
      </c>
      <c r="C79" s="12"/>
      <c r="D79" s="12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56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59">
        <f t="shared" si="25"/>
        <v>0</v>
      </c>
      <c r="AR79" s="27">
        <f t="shared" si="26"/>
        <v>0</v>
      </c>
    </row>
    <row r="80" spans="1:44" s="1" customFormat="1" x14ac:dyDescent="0.2">
      <c r="A80" s="1">
        <f t="shared" si="84"/>
        <v>72</v>
      </c>
      <c r="B80" s="14" t="s">
        <v>34</v>
      </c>
      <c r="C80" s="5"/>
      <c r="D80" s="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57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59">
        <f t="shared" si="25"/>
        <v>0</v>
      </c>
      <c r="AG80" s="16"/>
      <c r="AM80" s="16"/>
      <c r="AR80" s="27">
        <f t="shared" si="26"/>
        <v>0</v>
      </c>
    </row>
    <row r="81" spans="1:44" x14ac:dyDescent="0.2">
      <c r="A81" s="1">
        <f t="shared" si="84"/>
        <v>73</v>
      </c>
      <c r="B81" s="14"/>
      <c r="C81" s="2"/>
      <c r="D81" s="2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8"/>
      <c r="AD81" s="59">
        <f t="shared" si="25"/>
        <v>0</v>
      </c>
      <c r="AR81" s="27">
        <f t="shared" si="26"/>
        <v>0</v>
      </c>
    </row>
    <row r="82" spans="1:44" x14ac:dyDescent="0.2">
      <c r="A82" s="1">
        <f t="shared" si="84"/>
        <v>74</v>
      </c>
      <c r="B82" s="18" t="s">
        <v>25</v>
      </c>
      <c r="C82" s="50">
        <v>2019</v>
      </c>
      <c r="D82" s="2"/>
      <c r="E82" s="67">
        <v>-527254.14</v>
      </c>
      <c r="F82" s="67">
        <v>-530426.12</v>
      </c>
      <c r="G82" s="67">
        <v>-533598.1</v>
      </c>
      <c r="H82" s="67">
        <v>-536770.07999999996</v>
      </c>
      <c r="I82" s="67">
        <v>-539942.06000000006</v>
      </c>
      <c r="J82" s="67">
        <v>-543114.04</v>
      </c>
      <c r="K82" s="67">
        <v>-546286.02</v>
      </c>
      <c r="L82" s="67">
        <v>-549458</v>
      </c>
      <c r="M82" s="67">
        <v>-552638.62</v>
      </c>
      <c r="N82" s="67">
        <v>-555819.24</v>
      </c>
      <c r="O82" s="67">
        <v>-558999.86</v>
      </c>
      <c r="P82" s="67">
        <v>-562307.99</v>
      </c>
      <c r="Q82" s="58"/>
      <c r="R82" s="13">
        <f t="shared" ref="R82:AC82" si="91">E82</f>
        <v>-527254.14</v>
      </c>
      <c r="S82" s="13">
        <f t="shared" si="91"/>
        <v>-530426.12</v>
      </c>
      <c r="T82" s="13">
        <f t="shared" si="91"/>
        <v>-533598.1</v>
      </c>
      <c r="U82" s="13">
        <f t="shared" si="91"/>
        <v>-536770.07999999996</v>
      </c>
      <c r="V82" s="13">
        <f t="shared" si="91"/>
        <v>-539942.06000000006</v>
      </c>
      <c r="W82" s="13">
        <f t="shared" si="91"/>
        <v>-543114.04</v>
      </c>
      <c r="X82" s="13">
        <f t="shared" ref="X82" si="92">K82</f>
        <v>-546286.02</v>
      </c>
      <c r="Y82" s="13">
        <f t="shared" ref="Y82" si="93">L82</f>
        <v>-549458</v>
      </c>
      <c r="Z82" s="13">
        <f t="shared" ref="Z82" si="94">M82</f>
        <v>-552638.62</v>
      </c>
      <c r="AA82" s="13">
        <f t="shared" si="91"/>
        <v>-555819.24</v>
      </c>
      <c r="AB82" s="13">
        <f t="shared" si="91"/>
        <v>-558999.86</v>
      </c>
      <c r="AC82" s="13">
        <f t="shared" si="91"/>
        <v>-562307.99</v>
      </c>
      <c r="AD82" s="59">
        <f t="shared" si="25"/>
        <v>-6536614.2700000014</v>
      </c>
      <c r="AR82" s="27">
        <f t="shared" si="26"/>
        <v>0</v>
      </c>
    </row>
    <row r="83" spans="1:44" x14ac:dyDescent="0.2">
      <c r="A83" s="1">
        <f t="shared" si="84"/>
        <v>75</v>
      </c>
      <c r="B83" s="18" t="s">
        <v>26</v>
      </c>
      <c r="C83" s="50">
        <v>2018</v>
      </c>
      <c r="D83" s="2"/>
      <c r="E83" s="67">
        <v>-517400.52</v>
      </c>
      <c r="F83" s="67">
        <v>-520138.37</v>
      </c>
      <c r="G83" s="67">
        <v>-522876.22</v>
      </c>
      <c r="H83" s="67">
        <v>-525614.06999999995</v>
      </c>
      <c r="I83" s="67">
        <v>-528351.92000000004</v>
      </c>
      <c r="J83" s="67">
        <v>-531089.77</v>
      </c>
      <c r="K83" s="67">
        <v>-533827.62</v>
      </c>
      <c r="L83" s="67">
        <v>-513513.08</v>
      </c>
      <c r="M83" s="67">
        <v>-516155.35</v>
      </c>
      <c r="N83" s="67">
        <v>-518797.62</v>
      </c>
      <c r="O83" s="67">
        <v>-521439.89</v>
      </c>
      <c r="P83" s="67">
        <v>-524082.16</v>
      </c>
      <c r="Q83" s="5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59">
        <f t="shared" si="25"/>
        <v>0</v>
      </c>
      <c r="AF83" s="19">
        <f t="shared" ref="AF83:AQ83" si="95">E83</f>
        <v>-517400.52</v>
      </c>
      <c r="AG83" s="19">
        <f t="shared" si="95"/>
        <v>-520138.37</v>
      </c>
      <c r="AH83" s="19">
        <f t="shared" si="95"/>
        <v>-522876.22</v>
      </c>
      <c r="AI83" s="19">
        <f t="shared" si="95"/>
        <v>-525614.06999999995</v>
      </c>
      <c r="AJ83" s="19">
        <f t="shared" si="95"/>
        <v>-528351.92000000004</v>
      </c>
      <c r="AK83" s="19">
        <f t="shared" si="95"/>
        <v>-531089.77</v>
      </c>
      <c r="AL83" s="19">
        <f t="shared" si="95"/>
        <v>-533827.62</v>
      </c>
      <c r="AM83" s="19">
        <f t="shared" si="95"/>
        <v>-513513.08</v>
      </c>
      <c r="AN83" s="19">
        <f t="shared" si="95"/>
        <v>-516155.35</v>
      </c>
      <c r="AO83" s="19">
        <f t="shared" si="95"/>
        <v>-518797.62</v>
      </c>
      <c r="AP83" s="19">
        <f t="shared" si="95"/>
        <v>-521439.89</v>
      </c>
      <c r="AQ83" s="19">
        <f t="shared" si="95"/>
        <v>-524082.16</v>
      </c>
      <c r="AR83" s="27">
        <f t="shared" si="26"/>
        <v>-6273286.5899999999</v>
      </c>
    </row>
    <row r="84" spans="1:44" ht="13.5" thickBot="1" x14ac:dyDescent="0.25">
      <c r="A84" s="1">
        <f t="shared" si="84"/>
        <v>76</v>
      </c>
      <c r="B84" s="20" t="s">
        <v>27</v>
      </c>
      <c r="C84" s="21"/>
      <c r="D84" s="21"/>
      <c r="E84" s="68">
        <f t="shared" ref="E84:P84" si="96">E82-E83</f>
        <v>-9853.6199999999953</v>
      </c>
      <c r="F84" s="68">
        <f t="shared" si="96"/>
        <v>-10287.75</v>
      </c>
      <c r="G84" s="68">
        <f t="shared" si="96"/>
        <v>-10721.880000000005</v>
      </c>
      <c r="H84" s="68">
        <f t="shared" si="96"/>
        <v>-11156.010000000009</v>
      </c>
      <c r="I84" s="68">
        <f t="shared" si="96"/>
        <v>-11590.140000000014</v>
      </c>
      <c r="J84" s="68">
        <f t="shared" si="96"/>
        <v>-12024.270000000019</v>
      </c>
      <c r="K84" s="68">
        <f t="shared" si="96"/>
        <v>-12458.400000000023</v>
      </c>
      <c r="L84" s="68">
        <f t="shared" si="96"/>
        <v>-35944.919999999984</v>
      </c>
      <c r="M84" s="68">
        <f t="shared" si="96"/>
        <v>-36483.270000000019</v>
      </c>
      <c r="N84" s="68">
        <f t="shared" si="96"/>
        <v>-37021.619999999995</v>
      </c>
      <c r="O84" s="68">
        <f t="shared" si="96"/>
        <v>-37559.969999999972</v>
      </c>
      <c r="P84" s="68">
        <f t="shared" si="96"/>
        <v>-38225.830000000016</v>
      </c>
      <c r="Q84" s="5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59">
        <f t="shared" si="25"/>
        <v>0</v>
      </c>
      <c r="AR84" s="27">
        <f t="shared" si="26"/>
        <v>0</v>
      </c>
    </row>
    <row r="85" spans="1:44" s="2" customFormat="1" ht="13.5" thickTop="1" x14ac:dyDescent="0.2">
      <c r="A85" s="1">
        <f t="shared" si="84"/>
        <v>77</v>
      </c>
      <c r="B85" s="22"/>
      <c r="C85" s="23"/>
      <c r="D85" s="23"/>
      <c r="E85" s="69"/>
      <c r="F85" s="69"/>
      <c r="G85" s="69"/>
      <c r="H85" s="69"/>
      <c r="I85" s="69"/>
      <c r="J85" s="70"/>
      <c r="K85" s="69"/>
      <c r="L85" s="69"/>
      <c r="M85" s="69"/>
      <c r="N85" s="69"/>
      <c r="O85" s="69"/>
      <c r="P85" s="69"/>
      <c r="Q85" s="53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59">
        <f t="shared" si="25"/>
        <v>0</v>
      </c>
      <c r="AR85" s="27">
        <f t="shared" si="26"/>
        <v>0</v>
      </c>
    </row>
    <row r="86" spans="1:44" x14ac:dyDescent="0.2">
      <c r="A86" s="1">
        <f t="shared" si="84"/>
        <v>78</v>
      </c>
      <c r="B86" s="11">
        <v>108623</v>
      </c>
      <c r="C86" s="12"/>
      <c r="D86" s="12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5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59">
        <f t="shared" ref="AD86:AD142" si="97">SUM(R86:AC86)</f>
        <v>0</v>
      </c>
      <c r="AR86" s="27">
        <f t="shared" si="26"/>
        <v>0</v>
      </c>
    </row>
    <row r="87" spans="1:44" s="1" customFormat="1" x14ac:dyDescent="0.2">
      <c r="A87" s="1">
        <f t="shared" si="84"/>
        <v>79</v>
      </c>
      <c r="B87" s="14" t="s">
        <v>35</v>
      </c>
      <c r="C87" s="5"/>
      <c r="D87" s="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57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59">
        <f t="shared" si="97"/>
        <v>0</v>
      </c>
      <c r="AG87" s="16"/>
      <c r="AM87" s="16"/>
      <c r="AR87" s="27">
        <f t="shared" ref="AR87:AR143" si="98">SUM(AF87:AQ87)</f>
        <v>0</v>
      </c>
    </row>
    <row r="88" spans="1:44" x14ac:dyDescent="0.2">
      <c r="A88" s="1">
        <f t="shared" si="84"/>
        <v>80</v>
      </c>
      <c r="B88" s="14"/>
      <c r="C88" s="2"/>
      <c r="D88" s="2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58"/>
      <c r="AD88" s="59">
        <f t="shared" si="97"/>
        <v>0</v>
      </c>
      <c r="AR88" s="27">
        <f t="shared" si="98"/>
        <v>0</v>
      </c>
    </row>
    <row r="89" spans="1:44" x14ac:dyDescent="0.2">
      <c r="A89" s="1">
        <f t="shared" si="84"/>
        <v>81</v>
      </c>
      <c r="B89" s="18" t="s">
        <v>25</v>
      </c>
      <c r="C89" s="50">
        <v>2019</v>
      </c>
      <c r="D89" s="2"/>
      <c r="E89" s="67">
        <v>-1308347.33</v>
      </c>
      <c r="F89" s="67">
        <v>-1311640.47</v>
      </c>
      <c r="G89" s="67">
        <v>-1314933.6100000001</v>
      </c>
      <c r="H89" s="67">
        <v>-1318226.75</v>
      </c>
      <c r="I89" s="67">
        <v>-1321519.8899999999</v>
      </c>
      <c r="J89" s="67">
        <v>-1324813.03</v>
      </c>
      <c r="K89" s="67">
        <v>-1328106.17</v>
      </c>
      <c r="L89" s="67">
        <v>-1331399.31</v>
      </c>
      <c r="M89" s="67">
        <v>-1334692.45</v>
      </c>
      <c r="N89" s="67">
        <v>-1337985.5900000001</v>
      </c>
      <c r="O89" s="67">
        <v>-1341278.73</v>
      </c>
      <c r="P89" s="67">
        <v>-1344571.87</v>
      </c>
      <c r="Q89" s="58"/>
      <c r="R89" s="13">
        <f t="shared" ref="R89:AC89" si="99">E89</f>
        <v>-1308347.33</v>
      </c>
      <c r="S89" s="13">
        <f t="shared" si="99"/>
        <v>-1311640.47</v>
      </c>
      <c r="T89" s="13">
        <f t="shared" si="99"/>
        <v>-1314933.6100000001</v>
      </c>
      <c r="U89" s="13">
        <f t="shared" si="99"/>
        <v>-1318226.75</v>
      </c>
      <c r="V89" s="13">
        <f t="shared" si="99"/>
        <v>-1321519.8899999999</v>
      </c>
      <c r="W89" s="13">
        <f t="shared" si="99"/>
        <v>-1324813.03</v>
      </c>
      <c r="X89" s="13">
        <f t="shared" ref="X89" si="100">K89</f>
        <v>-1328106.17</v>
      </c>
      <c r="Y89" s="13">
        <f t="shared" ref="Y89" si="101">L89</f>
        <v>-1331399.31</v>
      </c>
      <c r="Z89" s="13">
        <f t="shared" ref="Z89" si="102">M89</f>
        <v>-1334692.45</v>
      </c>
      <c r="AA89" s="13">
        <f t="shared" si="99"/>
        <v>-1337985.5900000001</v>
      </c>
      <c r="AB89" s="13">
        <f t="shared" si="99"/>
        <v>-1341278.73</v>
      </c>
      <c r="AC89" s="13">
        <f t="shared" si="99"/>
        <v>-1344571.87</v>
      </c>
      <c r="AD89" s="59">
        <f t="shared" si="97"/>
        <v>-15917515.199999999</v>
      </c>
      <c r="AR89" s="27">
        <f t="shared" si="98"/>
        <v>0</v>
      </c>
    </row>
    <row r="90" spans="1:44" x14ac:dyDescent="0.2">
      <c r="A90" s="1">
        <f t="shared" si="84"/>
        <v>82</v>
      </c>
      <c r="B90" s="18" t="s">
        <v>26</v>
      </c>
      <c r="C90" s="50">
        <v>2018</v>
      </c>
      <c r="D90" s="2"/>
      <c r="E90" s="67">
        <v>-1268829.6499999999</v>
      </c>
      <c r="F90" s="67">
        <v>-1272122.79</v>
      </c>
      <c r="G90" s="67">
        <v>-1275415.93</v>
      </c>
      <c r="H90" s="67">
        <v>-1278709.07</v>
      </c>
      <c r="I90" s="67">
        <v>-1282002.21</v>
      </c>
      <c r="J90" s="67">
        <v>-1285295.3500000001</v>
      </c>
      <c r="K90" s="67">
        <v>-1288588.49</v>
      </c>
      <c r="L90" s="67">
        <v>-1291881.6299999999</v>
      </c>
      <c r="M90" s="67">
        <v>-1295174.77</v>
      </c>
      <c r="N90" s="67">
        <v>-1298467.9099999999</v>
      </c>
      <c r="O90" s="67">
        <v>-1301761.05</v>
      </c>
      <c r="P90" s="67">
        <v>-1305054.19</v>
      </c>
      <c r="Q90" s="5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59">
        <f t="shared" si="97"/>
        <v>0</v>
      </c>
      <c r="AF90" s="19">
        <f t="shared" ref="AF90:AQ90" si="103">E90</f>
        <v>-1268829.6499999999</v>
      </c>
      <c r="AG90" s="19">
        <f t="shared" si="103"/>
        <v>-1272122.79</v>
      </c>
      <c r="AH90" s="19">
        <f t="shared" si="103"/>
        <v>-1275415.93</v>
      </c>
      <c r="AI90" s="19">
        <f t="shared" si="103"/>
        <v>-1278709.07</v>
      </c>
      <c r="AJ90" s="19">
        <f t="shared" si="103"/>
        <v>-1282002.21</v>
      </c>
      <c r="AK90" s="19">
        <f t="shared" si="103"/>
        <v>-1285295.3500000001</v>
      </c>
      <c r="AL90" s="19">
        <f t="shared" si="103"/>
        <v>-1288588.49</v>
      </c>
      <c r="AM90" s="19">
        <f t="shared" si="103"/>
        <v>-1291881.6299999999</v>
      </c>
      <c r="AN90" s="19">
        <f t="shared" si="103"/>
        <v>-1295174.77</v>
      </c>
      <c r="AO90" s="19">
        <f t="shared" si="103"/>
        <v>-1298467.9099999999</v>
      </c>
      <c r="AP90" s="19">
        <f t="shared" si="103"/>
        <v>-1301761.05</v>
      </c>
      <c r="AQ90" s="19">
        <f t="shared" si="103"/>
        <v>-1305054.19</v>
      </c>
      <c r="AR90" s="27">
        <f t="shared" si="98"/>
        <v>-15443303.040000001</v>
      </c>
    </row>
    <row r="91" spans="1:44" ht="13.5" thickBot="1" x14ac:dyDescent="0.25">
      <c r="A91" s="1">
        <f t="shared" si="84"/>
        <v>83</v>
      </c>
      <c r="B91" s="20" t="s">
        <v>27</v>
      </c>
      <c r="C91" s="21"/>
      <c r="D91" s="21"/>
      <c r="E91" s="68">
        <f t="shared" ref="E91:P91" si="104">E89-E90</f>
        <v>-39517.680000000168</v>
      </c>
      <c r="F91" s="68">
        <f t="shared" si="104"/>
        <v>-39517.679999999935</v>
      </c>
      <c r="G91" s="68">
        <f t="shared" si="104"/>
        <v>-39517.680000000168</v>
      </c>
      <c r="H91" s="68">
        <f t="shared" si="104"/>
        <v>-39517.679999999935</v>
      </c>
      <c r="I91" s="68">
        <f t="shared" si="104"/>
        <v>-39517.679999999935</v>
      </c>
      <c r="J91" s="68">
        <f t="shared" si="104"/>
        <v>-39517.679999999935</v>
      </c>
      <c r="K91" s="68">
        <f t="shared" si="104"/>
        <v>-39517.679999999935</v>
      </c>
      <c r="L91" s="68">
        <f t="shared" si="104"/>
        <v>-39517.680000000168</v>
      </c>
      <c r="M91" s="68">
        <f t="shared" si="104"/>
        <v>-39517.679999999935</v>
      </c>
      <c r="N91" s="68">
        <f t="shared" si="104"/>
        <v>-39517.680000000168</v>
      </c>
      <c r="O91" s="68">
        <f t="shared" si="104"/>
        <v>-39517.679999999935</v>
      </c>
      <c r="P91" s="68">
        <f t="shared" si="104"/>
        <v>-39517.680000000168</v>
      </c>
      <c r="Q91" s="5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59">
        <f t="shared" si="97"/>
        <v>0</v>
      </c>
      <c r="AR91" s="27">
        <f t="shared" si="98"/>
        <v>0</v>
      </c>
    </row>
    <row r="92" spans="1:44" s="2" customFormat="1" ht="13.5" thickTop="1" x14ac:dyDescent="0.2">
      <c r="A92" s="1">
        <f t="shared" si="84"/>
        <v>84</v>
      </c>
      <c r="B92" s="22"/>
      <c r="C92" s="23"/>
      <c r="D92" s="23"/>
      <c r="E92" s="69"/>
      <c r="F92" s="69"/>
      <c r="G92" s="69"/>
      <c r="H92" s="69"/>
      <c r="I92" s="69"/>
      <c r="J92" s="70"/>
      <c r="K92" s="69"/>
      <c r="L92" s="69"/>
      <c r="M92" s="69"/>
      <c r="N92" s="69"/>
      <c r="O92" s="69"/>
      <c r="P92" s="69"/>
      <c r="Q92" s="53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59">
        <f t="shared" si="97"/>
        <v>0</v>
      </c>
      <c r="AR92" s="27">
        <f t="shared" si="98"/>
        <v>0</v>
      </c>
    </row>
    <row r="93" spans="1:44" x14ac:dyDescent="0.2">
      <c r="A93" s="1">
        <f t="shared" si="84"/>
        <v>85</v>
      </c>
      <c r="B93" s="11">
        <v>108624</v>
      </c>
      <c r="C93" s="12"/>
      <c r="D93" s="12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56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59">
        <f t="shared" si="97"/>
        <v>0</v>
      </c>
      <c r="AR93" s="27">
        <f t="shared" si="98"/>
        <v>0</v>
      </c>
    </row>
    <row r="94" spans="1:44" s="1" customFormat="1" x14ac:dyDescent="0.2">
      <c r="A94" s="1">
        <f t="shared" si="84"/>
        <v>86</v>
      </c>
      <c r="B94" s="14" t="s">
        <v>36</v>
      </c>
      <c r="C94" s="5"/>
      <c r="D94" s="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57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59">
        <f t="shared" si="97"/>
        <v>0</v>
      </c>
      <c r="AG94" s="16"/>
      <c r="AM94" s="16"/>
      <c r="AR94" s="27">
        <f t="shared" si="98"/>
        <v>0</v>
      </c>
    </row>
    <row r="95" spans="1:44" x14ac:dyDescent="0.2">
      <c r="A95" s="1">
        <f t="shared" si="84"/>
        <v>87</v>
      </c>
      <c r="B95" s="14"/>
      <c r="C95" s="2"/>
      <c r="D95" s="2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58"/>
      <c r="AD95" s="59">
        <f t="shared" si="97"/>
        <v>0</v>
      </c>
      <c r="AR95" s="27">
        <f t="shared" si="98"/>
        <v>0</v>
      </c>
    </row>
    <row r="96" spans="1:44" x14ac:dyDescent="0.2">
      <c r="A96" s="1">
        <f t="shared" si="84"/>
        <v>88</v>
      </c>
      <c r="B96" s="18" t="s">
        <v>25</v>
      </c>
      <c r="C96" s="50">
        <v>2019</v>
      </c>
      <c r="D96" s="2"/>
      <c r="E96" s="67">
        <v>-949928.81</v>
      </c>
      <c r="F96" s="67">
        <v>-952963.44</v>
      </c>
      <c r="G96" s="67">
        <v>-955998.07</v>
      </c>
      <c r="H96" s="67">
        <v>-959032.7</v>
      </c>
      <c r="I96" s="67">
        <v>-962067.33</v>
      </c>
      <c r="J96" s="67">
        <v>-965101.96</v>
      </c>
      <c r="K96" s="67">
        <v>-968136.59</v>
      </c>
      <c r="L96" s="67">
        <v>-971171.22</v>
      </c>
      <c r="M96" s="67">
        <v>-974205.85</v>
      </c>
      <c r="N96" s="67">
        <v>-977240.48</v>
      </c>
      <c r="O96" s="67">
        <v>-978340.44</v>
      </c>
      <c r="P96" s="67">
        <v>-981399.52</v>
      </c>
      <c r="Q96" s="58"/>
      <c r="R96" s="13">
        <f t="shared" ref="R96:AC96" si="105">E96</f>
        <v>-949928.81</v>
      </c>
      <c r="S96" s="13">
        <f t="shared" si="105"/>
        <v>-952963.44</v>
      </c>
      <c r="T96" s="13">
        <f t="shared" si="105"/>
        <v>-955998.07</v>
      </c>
      <c r="U96" s="13">
        <f t="shared" si="105"/>
        <v>-959032.7</v>
      </c>
      <c r="V96" s="13">
        <f t="shared" si="105"/>
        <v>-962067.33</v>
      </c>
      <c r="W96" s="13">
        <f t="shared" si="105"/>
        <v>-965101.96</v>
      </c>
      <c r="X96" s="13">
        <f t="shared" ref="X96" si="106">K96</f>
        <v>-968136.59</v>
      </c>
      <c r="Y96" s="13">
        <f t="shared" ref="Y96" si="107">L96</f>
        <v>-971171.22</v>
      </c>
      <c r="Z96" s="13">
        <f t="shared" ref="Z96" si="108">M96</f>
        <v>-974205.85</v>
      </c>
      <c r="AA96" s="13">
        <f t="shared" si="105"/>
        <v>-977240.48</v>
      </c>
      <c r="AB96" s="13">
        <f t="shared" si="105"/>
        <v>-978340.44</v>
      </c>
      <c r="AC96" s="13">
        <f t="shared" si="105"/>
        <v>-981399.52</v>
      </c>
      <c r="AD96" s="59">
        <f t="shared" si="97"/>
        <v>-11595586.409999998</v>
      </c>
      <c r="AR96" s="27">
        <f t="shared" si="98"/>
        <v>0</v>
      </c>
    </row>
    <row r="97" spans="1:44" x14ac:dyDescent="0.2">
      <c r="A97" s="1">
        <f t="shared" si="84"/>
        <v>89</v>
      </c>
      <c r="B97" s="18" t="s">
        <v>26</v>
      </c>
      <c r="C97" s="50">
        <v>2018</v>
      </c>
      <c r="D97" s="2"/>
      <c r="E97" s="67">
        <v>-910478.66</v>
      </c>
      <c r="F97" s="67">
        <v>-910478.66</v>
      </c>
      <c r="G97" s="67">
        <v>-910478.66</v>
      </c>
      <c r="H97" s="67">
        <v>-910478.66</v>
      </c>
      <c r="I97" s="67">
        <v>-910478.66</v>
      </c>
      <c r="J97" s="67">
        <v>-910478.66</v>
      </c>
      <c r="K97" s="67">
        <v>-910478.66</v>
      </c>
      <c r="L97" s="67">
        <v>-910478.66</v>
      </c>
      <c r="M97" s="67">
        <v>-937790.29</v>
      </c>
      <c r="N97" s="67">
        <v>-940824.92</v>
      </c>
      <c r="O97" s="67">
        <v>-943859.55</v>
      </c>
      <c r="P97" s="67">
        <v>-946894.18</v>
      </c>
      <c r="Q97" s="58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59">
        <f t="shared" si="97"/>
        <v>0</v>
      </c>
      <c r="AF97" s="19">
        <f t="shared" ref="AF97:AQ97" si="109">E97</f>
        <v>-910478.66</v>
      </c>
      <c r="AG97" s="19">
        <f t="shared" si="109"/>
        <v>-910478.66</v>
      </c>
      <c r="AH97" s="19">
        <f t="shared" si="109"/>
        <v>-910478.66</v>
      </c>
      <c r="AI97" s="19">
        <f t="shared" si="109"/>
        <v>-910478.66</v>
      </c>
      <c r="AJ97" s="19">
        <f t="shared" si="109"/>
        <v>-910478.66</v>
      </c>
      <c r="AK97" s="19">
        <f t="shared" si="109"/>
        <v>-910478.66</v>
      </c>
      <c r="AL97" s="19">
        <f t="shared" si="109"/>
        <v>-910478.66</v>
      </c>
      <c r="AM97" s="19">
        <f t="shared" si="109"/>
        <v>-910478.66</v>
      </c>
      <c r="AN97" s="19">
        <f t="shared" si="109"/>
        <v>-937790.29</v>
      </c>
      <c r="AO97" s="19">
        <f t="shared" si="109"/>
        <v>-940824.92</v>
      </c>
      <c r="AP97" s="19">
        <f t="shared" si="109"/>
        <v>-943859.55</v>
      </c>
      <c r="AQ97" s="19">
        <f t="shared" si="109"/>
        <v>-946894.18</v>
      </c>
      <c r="AR97" s="27">
        <f t="shared" si="98"/>
        <v>-11053198.220000001</v>
      </c>
    </row>
    <row r="98" spans="1:44" ht="13.5" thickBot="1" x14ac:dyDescent="0.25">
      <c r="A98" s="1">
        <f t="shared" si="84"/>
        <v>90</v>
      </c>
      <c r="B98" s="20" t="s">
        <v>27</v>
      </c>
      <c r="C98" s="21"/>
      <c r="D98" s="21"/>
      <c r="E98" s="68">
        <f t="shared" ref="E98:P98" si="110">E96-E97</f>
        <v>-39450.150000000023</v>
      </c>
      <c r="F98" s="68">
        <f t="shared" si="110"/>
        <v>-42484.779999999912</v>
      </c>
      <c r="G98" s="68">
        <f t="shared" si="110"/>
        <v>-45519.409999999916</v>
      </c>
      <c r="H98" s="68">
        <f t="shared" si="110"/>
        <v>-48554.039999999921</v>
      </c>
      <c r="I98" s="68">
        <f t="shared" si="110"/>
        <v>-51588.669999999925</v>
      </c>
      <c r="J98" s="68">
        <f t="shared" si="110"/>
        <v>-54623.29999999993</v>
      </c>
      <c r="K98" s="68">
        <f t="shared" si="110"/>
        <v>-57657.929999999935</v>
      </c>
      <c r="L98" s="68">
        <f t="shared" si="110"/>
        <v>-60692.559999999939</v>
      </c>
      <c r="M98" s="68">
        <f t="shared" si="110"/>
        <v>-36415.559999999939</v>
      </c>
      <c r="N98" s="68">
        <f t="shared" si="110"/>
        <v>-36415.559999999939</v>
      </c>
      <c r="O98" s="68">
        <f t="shared" si="110"/>
        <v>-34480.889999999898</v>
      </c>
      <c r="P98" s="68">
        <f t="shared" si="110"/>
        <v>-34505.339999999967</v>
      </c>
      <c r="Q98" s="58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59">
        <f t="shared" si="97"/>
        <v>0</v>
      </c>
      <c r="AR98" s="27">
        <f t="shared" si="98"/>
        <v>0</v>
      </c>
    </row>
    <row r="99" spans="1:44" s="2" customFormat="1" ht="13.5" thickTop="1" x14ac:dyDescent="0.2">
      <c r="A99" s="1">
        <f t="shared" si="84"/>
        <v>91</v>
      </c>
      <c r="B99" s="22"/>
      <c r="C99" s="23"/>
      <c r="D99" s="23"/>
      <c r="E99" s="69"/>
      <c r="F99" s="69"/>
      <c r="G99" s="69"/>
      <c r="H99" s="69"/>
      <c r="I99" s="69"/>
      <c r="J99" s="70"/>
      <c r="K99" s="69"/>
      <c r="L99" s="69"/>
      <c r="M99" s="69"/>
      <c r="N99" s="69"/>
      <c r="O99" s="69"/>
      <c r="P99" s="69"/>
      <c r="Q99" s="53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59">
        <f t="shared" si="97"/>
        <v>0</v>
      </c>
      <c r="AR99" s="27">
        <f t="shared" si="98"/>
        <v>0</v>
      </c>
    </row>
    <row r="100" spans="1:44" x14ac:dyDescent="0.2">
      <c r="A100" s="1">
        <f t="shared" si="84"/>
        <v>92</v>
      </c>
      <c r="B100" s="11">
        <v>108630</v>
      </c>
      <c r="C100" s="12"/>
      <c r="D100" s="1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5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59">
        <f t="shared" si="97"/>
        <v>0</v>
      </c>
      <c r="AR100" s="27">
        <f t="shared" si="98"/>
        <v>0</v>
      </c>
    </row>
    <row r="101" spans="1:44" s="1" customFormat="1" x14ac:dyDescent="0.2">
      <c r="A101" s="1">
        <f t="shared" si="84"/>
        <v>93</v>
      </c>
      <c r="B101" s="14" t="s">
        <v>315</v>
      </c>
      <c r="C101" s="5"/>
      <c r="D101" s="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57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59">
        <f t="shared" si="97"/>
        <v>0</v>
      </c>
      <c r="AG101" s="16"/>
      <c r="AM101" s="16"/>
      <c r="AR101" s="27">
        <f t="shared" si="98"/>
        <v>0</v>
      </c>
    </row>
    <row r="102" spans="1:44" x14ac:dyDescent="0.2">
      <c r="A102" s="1">
        <f t="shared" si="84"/>
        <v>94</v>
      </c>
      <c r="B102" s="14"/>
      <c r="C102" s="2"/>
      <c r="D102" s="2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58"/>
      <c r="AD102" s="59">
        <f t="shared" si="97"/>
        <v>0</v>
      </c>
      <c r="AR102" s="27">
        <f t="shared" si="98"/>
        <v>0</v>
      </c>
    </row>
    <row r="103" spans="1:44" x14ac:dyDescent="0.2">
      <c r="A103" s="1">
        <f t="shared" si="84"/>
        <v>95</v>
      </c>
      <c r="B103" s="18" t="s">
        <v>25</v>
      </c>
      <c r="C103" s="50">
        <v>2019</v>
      </c>
      <c r="D103" s="2"/>
      <c r="E103" s="67">
        <v>-23207.02</v>
      </c>
      <c r="F103" s="67">
        <v>-23901.49</v>
      </c>
      <c r="G103" s="67">
        <v>-24595.96</v>
      </c>
      <c r="H103" s="67">
        <v>-25290.43</v>
      </c>
      <c r="I103" s="67">
        <v>-25984.9</v>
      </c>
      <c r="J103" s="67">
        <v>-26698.29</v>
      </c>
      <c r="K103" s="67">
        <v>-27411.68</v>
      </c>
      <c r="L103" s="67">
        <v>-28142.75</v>
      </c>
      <c r="M103" s="67">
        <v>-28884.99</v>
      </c>
      <c r="N103" s="67">
        <v>-29627.23</v>
      </c>
      <c r="O103" s="67">
        <v>-30390.53</v>
      </c>
      <c r="P103" s="67">
        <v>-31153.83</v>
      </c>
      <c r="Q103" s="58"/>
      <c r="R103" s="13">
        <f t="shared" ref="R103:AC103" si="111">E103</f>
        <v>-23207.02</v>
      </c>
      <c r="S103" s="13">
        <f t="shared" si="111"/>
        <v>-23901.49</v>
      </c>
      <c r="T103" s="13">
        <f t="shared" si="111"/>
        <v>-24595.96</v>
      </c>
      <c r="U103" s="13">
        <f t="shared" si="111"/>
        <v>-25290.43</v>
      </c>
      <c r="V103" s="13">
        <f t="shared" si="111"/>
        <v>-25984.9</v>
      </c>
      <c r="W103" s="13">
        <f t="shared" si="111"/>
        <v>-26698.29</v>
      </c>
      <c r="X103" s="13">
        <f t="shared" ref="X103" si="112">K103</f>
        <v>-27411.68</v>
      </c>
      <c r="Y103" s="13">
        <f t="shared" ref="Y103" si="113">L103</f>
        <v>-28142.75</v>
      </c>
      <c r="Z103" s="13">
        <f t="shared" ref="Z103" si="114">M103</f>
        <v>-28884.99</v>
      </c>
      <c r="AA103" s="13">
        <f t="shared" si="111"/>
        <v>-29627.23</v>
      </c>
      <c r="AB103" s="13">
        <f t="shared" si="111"/>
        <v>-30390.53</v>
      </c>
      <c r="AC103" s="13">
        <f t="shared" si="111"/>
        <v>-31153.83</v>
      </c>
      <c r="AD103" s="59">
        <f t="shared" si="97"/>
        <v>-325289.10000000003</v>
      </c>
      <c r="AR103" s="27">
        <f t="shared" si="98"/>
        <v>0</v>
      </c>
    </row>
    <row r="104" spans="1:44" x14ac:dyDescent="0.2">
      <c r="A104" s="1">
        <f t="shared" si="84"/>
        <v>96</v>
      </c>
      <c r="B104" s="18" t="s">
        <v>26</v>
      </c>
      <c r="C104" s="50">
        <v>2018</v>
      </c>
      <c r="D104" s="2"/>
      <c r="E104" s="67">
        <v>-15858.36</v>
      </c>
      <c r="F104" s="67">
        <v>-16388.560000000001</v>
      </c>
      <c r="G104" s="67">
        <v>-16918.759999999998</v>
      </c>
      <c r="H104" s="67">
        <v>-17463.439999999999</v>
      </c>
      <c r="I104" s="67">
        <v>-18008.12</v>
      </c>
      <c r="J104" s="67">
        <v>-18581.150000000001</v>
      </c>
      <c r="K104" s="67">
        <v>-19154.18</v>
      </c>
      <c r="L104" s="67">
        <v>-19772.52</v>
      </c>
      <c r="M104" s="67">
        <v>-20429.14</v>
      </c>
      <c r="N104" s="67">
        <v>-21123.61</v>
      </c>
      <c r="O104" s="67">
        <v>-21818.080000000002</v>
      </c>
      <c r="P104" s="67">
        <v>-22512.55</v>
      </c>
      <c r="Q104" s="5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59">
        <f t="shared" si="97"/>
        <v>0</v>
      </c>
      <c r="AF104" s="19">
        <f t="shared" ref="AF104:AQ104" si="115">E104</f>
        <v>-15858.36</v>
      </c>
      <c r="AG104" s="19">
        <f t="shared" si="115"/>
        <v>-16388.560000000001</v>
      </c>
      <c r="AH104" s="19">
        <f t="shared" si="115"/>
        <v>-16918.759999999998</v>
      </c>
      <c r="AI104" s="19">
        <f t="shared" si="115"/>
        <v>-17463.439999999999</v>
      </c>
      <c r="AJ104" s="19">
        <f t="shared" si="115"/>
        <v>-18008.12</v>
      </c>
      <c r="AK104" s="19">
        <f t="shared" si="115"/>
        <v>-18581.150000000001</v>
      </c>
      <c r="AL104" s="19">
        <f t="shared" si="115"/>
        <v>-19154.18</v>
      </c>
      <c r="AM104" s="19">
        <f t="shared" si="115"/>
        <v>-19772.52</v>
      </c>
      <c r="AN104" s="19">
        <f t="shared" si="115"/>
        <v>-20429.14</v>
      </c>
      <c r="AO104" s="19">
        <f t="shared" si="115"/>
        <v>-21123.61</v>
      </c>
      <c r="AP104" s="19">
        <f t="shared" si="115"/>
        <v>-21818.080000000002</v>
      </c>
      <c r="AQ104" s="19">
        <f t="shared" si="115"/>
        <v>-22512.55</v>
      </c>
      <c r="AR104" s="27">
        <f t="shared" si="98"/>
        <v>-228028.46999999997</v>
      </c>
    </row>
    <row r="105" spans="1:44" ht="13.5" thickBot="1" x14ac:dyDescent="0.25">
      <c r="A105" s="1">
        <f t="shared" si="84"/>
        <v>97</v>
      </c>
      <c r="B105" s="20" t="s">
        <v>27</v>
      </c>
      <c r="C105" s="21"/>
      <c r="D105" s="21"/>
      <c r="E105" s="68">
        <f t="shared" ref="E105:J105" si="116">E103-E104</f>
        <v>-7348.66</v>
      </c>
      <c r="F105" s="68">
        <f t="shared" si="116"/>
        <v>-7512.93</v>
      </c>
      <c r="G105" s="68">
        <f t="shared" si="116"/>
        <v>-7677.2000000000007</v>
      </c>
      <c r="H105" s="68">
        <f t="shared" si="116"/>
        <v>-7826.9900000000016</v>
      </c>
      <c r="I105" s="68">
        <f t="shared" si="116"/>
        <v>-7976.7800000000025</v>
      </c>
      <c r="J105" s="68">
        <f t="shared" si="116"/>
        <v>-8117.1399999999994</v>
      </c>
      <c r="K105" s="68">
        <f t="shared" ref="K105:P105" si="117">K103-K104</f>
        <v>-8257.5</v>
      </c>
      <c r="L105" s="68">
        <f t="shared" si="117"/>
        <v>-8370.23</v>
      </c>
      <c r="M105" s="68">
        <f t="shared" si="117"/>
        <v>-8455.8500000000022</v>
      </c>
      <c r="N105" s="68">
        <f t="shared" si="117"/>
        <v>-8503.619999999999</v>
      </c>
      <c r="O105" s="68">
        <f t="shared" si="117"/>
        <v>-8572.4499999999971</v>
      </c>
      <c r="P105" s="68">
        <f t="shared" si="117"/>
        <v>-8641.2800000000025</v>
      </c>
      <c r="Q105" s="5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59">
        <f t="shared" si="97"/>
        <v>0</v>
      </c>
      <c r="AR105" s="27">
        <f t="shared" si="98"/>
        <v>0</v>
      </c>
    </row>
    <row r="106" spans="1:44" s="2" customFormat="1" ht="13.5" thickTop="1" x14ac:dyDescent="0.2">
      <c r="A106" s="1">
        <f t="shared" si="84"/>
        <v>98</v>
      </c>
      <c r="B106" s="22"/>
      <c r="C106" s="23"/>
      <c r="D106" s="23"/>
      <c r="E106" s="69"/>
      <c r="F106" s="69"/>
      <c r="G106" s="69"/>
      <c r="H106" s="69"/>
      <c r="I106" s="69"/>
      <c r="J106" s="70"/>
      <c r="K106" s="69"/>
      <c r="L106" s="69"/>
      <c r="M106" s="69"/>
      <c r="N106" s="69"/>
      <c r="O106" s="69"/>
      <c r="P106" s="69"/>
      <c r="Q106" s="53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59">
        <f t="shared" si="97"/>
        <v>0</v>
      </c>
      <c r="AR106" s="27">
        <f t="shared" si="98"/>
        <v>0</v>
      </c>
    </row>
    <row r="107" spans="1:44" x14ac:dyDescent="0.2">
      <c r="A107" s="1">
        <f t="shared" si="84"/>
        <v>99</v>
      </c>
      <c r="B107" s="11">
        <v>108664</v>
      </c>
      <c r="C107" s="12"/>
      <c r="D107" s="12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56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59">
        <f t="shared" si="97"/>
        <v>0</v>
      </c>
      <c r="AR107" s="27">
        <f t="shared" si="98"/>
        <v>0</v>
      </c>
    </row>
    <row r="108" spans="1:44" s="1" customFormat="1" x14ac:dyDescent="0.2">
      <c r="A108" s="1">
        <f t="shared" si="84"/>
        <v>100</v>
      </c>
      <c r="B108" s="14" t="s">
        <v>37</v>
      </c>
      <c r="C108" s="5"/>
      <c r="D108" s="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57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59">
        <f t="shared" si="97"/>
        <v>0</v>
      </c>
      <c r="AG108" s="16"/>
      <c r="AM108" s="16"/>
      <c r="AR108" s="27">
        <f t="shared" si="98"/>
        <v>0</v>
      </c>
    </row>
    <row r="109" spans="1:44" x14ac:dyDescent="0.2">
      <c r="A109" s="1">
        <f t="shared" si="84"/>
        <v>101</v>
      </c>
      <c r="B109" s="14"/>
      <c r="C109" s="2"/>
      <c r="D109" s="2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58"/>
      <c r="AD109" s="59">
        <f t="shared" si="97"/>
        <v>0</v>
      </c>
      <c r="AR109" s="27">
        <f t="shared" si="98"/>
        <v>0</v>
      </c>
    </row>
    <row r="110" spans="1:44" x14ac:dyDescent="0.2">
      <c r="A110" s="1">
        <f t="shared" si="84"/>
        <v>102</v>
      </c>
      <c r="B110" s="18" t="s">
        <v>25</v>
      </c>
      <c r="C110" s="50">
        <v>2019</v>
      </c>
      <c r="D110" s="2"/>
      <c r="E110" s="67">
        <v>-39932448.350000001</v>
      </c>
      <c r="F110" s="67">
        <v>-40248986.619999997</v>
      </c>
      <c r="G110" s="67">
        <v>-40496892.390000001</v>
      </c>
      <c r="H110" s="67">
        <v>-40758622.100000001</v>
      </c>
      <c r="I110" s="67">
        <v>-41035530.82</v>
      </c>
      <c r="J110" s="67">
        <v>-41343414.009999998</v>
      </c>
      <c r="K110" s="67">
        <v>-41654221.75</v>
      </c>
      <c r="L110" s="67">
        <v>-41948075.380000003</v>
      </c>
      <c r="M110" s="67">
        <v>-42249939.890000001</v>
      </c>
      <c r="N110" s="67">
        <v>-42516777.210000001</v>
      </c>
      <c r="O110" s="67">
        <v>-42867435.079999998</v>
      </c>
      <c r="P110" s="67">
        <v>-43132694.630000003</v>
      </c>
      <c r="Q110" s="58"/>
      <c r="R110" s="13">
        <f t="shared" ref="R110:AC110" si="118">E110</f>
        <v>-39932448.350000001</v>
      </c>
      <c r="S110" s="13">
        <f t="shared" si="118"/>
        <v>-40248986.619999997</v>
      </c>
      <c r="T110" s="13">
        <f t="shared" si="118"/>
        <v>-40496892.390000001</v>
      </c>
      <c r="U110" s="13">
        <f t="shared" si="118"/>
        <v>-40758622.100000001</v>
      </c>
      <c r="V110" s="13">
        <f t="shared" si="118"/>
        <v>-41035530.82</v>
      </c>
      <c r="W110" s="13">
        <f t="shared" si="118"/>
        <v>-41343414.009999998</v>
      </c>
      <c r="X110" s="13">
        <f t="shared" ref="X110" si="119">K110</f>
        <v>-41654221.75</v>
      </c>
      <c r="Y110" s="13">
        <f t="shared" ref="Y110" si="120">L110</f>
        <v>-41948075.380000003</v>
      </c>
      <c r="Z110" s="13">
        <f t="shared" ref="Z110" si="121">M110</f>
        <v>-42249939.890000001</v>
      </c>
      <c r="AA110" s="13">
        <f t="shared" si="118"/>
        <v>-42516777.210000001</v>
      </c>
      <c r="AB110" s="13">
        <f t="shared" si="118"/>
        <v>-42867435.079999998</v>
      </c>
      <c r="AC110" s="13">
        <f t="shared" si="118"/>
        <v>-43132694.630000003</v>
      </c>
      <c r="AD110" s="59">
        <f t="shared" si="97"/>
        <v>-498185038.2299999</v>
      </c>
      <c r="AR110" s="27">
        <f t="shared" si="98"/>
        <v>0</v>
      </c>
    </row>
    <row r="111" spans="1:44" x14ac:dyDescent="0.2">
      <c r="A111" s="1">
        <f t="shared" si="84"/>
        <v>103</v>
      </c>
      <c r="B111" s="18" t="s">
        <v>26</v>
      </c>
      <c r="C111" s="50">
        <v>2018</v>
      </c>
      <c r="D111" s="2"/>
      <c r="E111" s="67">
        <v>-36148720.329999998</v>
      </c>
      <c r="F111" s="67">
        <v>-36459293.960000001</v>
      </c>
      <c r="G111" s="67">
        <v>-36745785.140000001</v>
      </c>
      <c r="H111" s="67">
        <v>-37071985.539999999</v>
      </c>
      <c r="I111" s="67">
        <v>-37381069.609999999</v>
      </c>
      <c r="J111" s="67">
        <v>-37692512.07</v>
      </c>
      <c r="K111" s="67">
        <v>-38015107.380000003</v>
      </c>
      <c r="L111" s="67">
        <v>-38303868.57</v>
      </c>
      <c r="M111" s="67">
        <v>-38618637.630000003</v>
      </c>
      <c r="N111" s="67">
        <v>-38921152.780000001</v>
      </c>
      <c r="O111" s="67">
        <v>-39268896.350000001</v>
      </c>
      <c r="P111" s="67">
        <v>-39607803.619999997</v>
      </c>
      <c r="Q111" s="58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59">
        <f t="shared" si="97"/>
        <v>0</v>
      </c>
      <c r="AF111" s="19">
        <f t="shared" ref="AF111:AQ111" si="122">E111</f>
        <v>-36148720.329999998</v>
      </c>
      <c r="AG111" s="19">
        <f t="shared" si="122"/>
        <v>-36459293.960000001</v>
      </c>
      <c r="AH111" s="19">
        <f t="shared" si="122"/>
        <v>-36745785.140000001</v>
      </c>
      <c r="AI111" s="19">
        <f t="shared" si="122"/>
        <v>-37071985.539999999</v>
      </c>
      <c r="AJ111" s="19">
        <f t="shared" si="122"/>
        <v>-37381069.609999999</v>
      </c>
      <c r="AK111" s="19">
        <f t="shared" si="122"/>
        <v>-37692512.07</v>
      </c>
      <c r="AL111" s="19">
        <f t="shared" si="122"/>
        <v>-38015107.380000003</v>
      </c>
      <c r="AM111" s="19">
        <f t="shared" si="122"/>
        <v>-38303868.57</v>
      </c>
      <c r="AN111" s="19">
        <f t="shared" si="122"/>
        <v>-38618637.630000003</v>
      </c>
      <c r="AO111" s="19">
        <f t="shared" si="122"/>
        <v>-38921152.780000001</v>
      </c>
      <c r="AP111" s="19">
        <f t="shared" si="122"/>
        <v>-39268896.350000001</v>
      </c>
      <c r="AQ111" s="19">
        <f t="shared" si="122"/>
        <v>-39607803.619999997</v>
      </c>
      <c r="AR111" s="27">
        <f t="shared" si="98"/>
        <v>-454234832.98000002</v>
      </c>
    </row>
    <row r="112" spans="1:44" ht="13.5" thickBot="1" x14ac:dyDescent="0.25">
      <c r="A112" s="1">
        <f t="shared" si="84"/>
        <v>104</v>
      </c>
      <c r="B112" s="20" t="s">
        <v>27</v>
      </c>
      <c r="C112" s="21"/>
      <c r="D112" s="21"/>
      <c r="E112" s="68">
        <f t="shared" ref="E112:P112" si="123">E110-E111</f>
        <v>-3783728.0200000033</v>
      </c>
      <c r="F112" s="68">
        <f t="shared" si="123"/>
        <v>-3789692.6599999964</v>
      </c>
      <c r="G112" s="68">
        <f t="shared" si="123"/>
        <v>-3751107.25</v>
      </c>
      <c r="H112" s="68">
        <f t="shared" si="123"/>
        <v>-3686636.5600000024</v>
      </c>
      <c r="I112" s="68">
        <f t="shared" si="123"/>
        <v>-3654461.2100000009</v>
      </c>
      <c r="J112" s="68">
        <f t="shared" si="123"/>
        <v>-3650901.9399999976</v>
      </c>
      <c r="K112" s="68">
        <f t="shared" si="123"/>
        <v>-3639114.3699999973</v>
      </c>
      <c r="L112" s="68">
        <f t="shared" si="123"/>
        <v>-3644206.8100000024</v>
      </c>
      <c r="M112" s="68">
        <f t="shared" si="123"/>
        <v>-3631302.2599999979</v>
      </c>
      <c r="N112" s="68">
        <f t="shared" si="123"/>
        <v>-3595624.4299999997</v>
      </c>
      <c r="O112" s="68">
        <f t="shared" si="123"/>
        <v>-3598538.7299999967</v>
      </c>
      <c r="P112" s="68">
        <f t="shared" si="123"/>
        <v>-3524891.0100000054</v>
      </c>
      <c r="Q112" s="58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59">
        <f t="shared" si="97"/>
        <v>0</v>
      </c>
      <c r="AR112" s="27">
        <f t="shared" si="98"/>
        <v>0</v>
      </c>
    </row>
    <row r="113" spans="1:44" s="2" customFormat="1" ht="13.5" thickTop="1" x14ac:dyDescent="0.2">
      <c r="A113" s="1">
        <f t="shared" si="84"/>
        <v>105</v>
      </c>
      <c r="B113" s="22"/>
      <c r="C113" s="23"/>
      <c r="D113" s="23"/>
      <c r="E113" s="69"/>
      <c r="F113" s="69"/>
      <c r="G113" s="69"/>
      <c r="H113" s="69"/>
      <c r="I113" s="69"/>
      <c r="J113" s="70"/>
      <c r="K113" s="69"/>
      <c r="L113" s="69"/>
      <c r="M113" s="69"/>
      <c r="N113" s="69"/>
      <c r="O113" s="69"/>
      <c r="P113" s="69"/>
      <c r="Q113" s="53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59">
        <f t="shared" si="97"/>
        <v>0</v>
      </c>
      <c r="AR113" s="27">
        <f t="shared" si="98"/>
        <v>0</v>
      </c>
    </row>
    <row r="114" spans="1:44" x14ac:dyDescent="0.2">
      <c r="A114" s="1">
        <f t="shared" si="84"/>
        <v>106</v>
      </c>
      <c r="B114" s="11">
        <v>108665</v>
      </c>
      <c r="C114" s="12"/>
      <c r="D114" s="12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56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59">
        <f t="shared" si="97"/>
        <v>0</v>
      </c>
      <c r="AR114" s="27">
        <f t="shared" si="98"/>
        <v>0</v>
      </c>
    </row>
    <row r="115" spans="1:44" s="1" customFormat="1" x14ac:dyDescent="0.2">
      <c r="A115" s="1">
        <f t="shared" si="84"/>
        <v>107</v>
      </c>
      <c r="B115" s="14" t="s">
        <v>38</v>
      </c>
      <c r="C115" s="5"/>
      <c r="D115" s="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57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59">
        <f t="shared" si="97"/>
        <v>0</v>
      </c>
      <c r="AG115" s="16"/>
      <c r="AM115" s="16"/>
      <c r="AR115" s="27">
        <f t="shared" si="98"/>
        <v>0</v>
      </c>
    </row>
    <row r="116" spans="1:44" x14ac:dyDescent="0.2">
      <c r="A116" s="1">
        <f t="shared" si="84"/>
        <v>108</v>
      </c>
      <c r="B116" s="14"/>
      <c r="C116" s="2"/>
      <c r="D116" s="2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58"/>
      <c r="AD116" s="59">
        <f t="shared" si="97"/>
        <v>0</v>
      </c>
      <c r="AR116" s="27">
        <f t="shared" si="98"/>
        <v>0</v>
      </c>
    </row>
    <row r="117" spans="1:44" x14ac:dyDescent="0.2">
      <c r="A117" s="1">
        <f t="shared" si="84"/>
        <v>109</v>
      </c>
      <c r="B117" s="18" t="s">
        <v>25</v>
      </c>
      <c r="C117" s="50">
        <v>2019</v>
      </c>
      <c r="D117" s="2"/>
      <c r="E117" s="67">
        <v>-26037398.710000001</v>
      </c>
      <c r="F117" s="67">
        <v>-26237456.68</v>
      </c>
      <c r="G117" s="67">
        <v>-26407791.66</v>
      </c>
      <c r="H117" s="67">
        <v>-26578933.210000001</v>
      </c>
      <c r="I117" s="67">
        <v>-26757074.899999999</v>
      </c>
      <c r="J117" s="67">
        <v>-26949347.48</v>
      </c>
      <c r="K117" s="67">
        <v>-27144806.960000001</v>
      </c>
      <c r="L117" s="67">
        <v>-27324465.34</v>
      </c>
      <c r="M117" s="67">
        <v>-27355896.460000001</v>
      </c>
      <c r="N117" s="67">
        <v>-27474503.949999999</v>
      </c>
      <c r="O117" s="67">
        <v>-27679081.579999998</v>
      </c>
      <c r="P117" s="67">
        <v>-27829587.829999998</v>
      </c>
      <c r="Q117" s="58"/>
      <c r="R117" s="13">
        <f t="shared" ref="R117:AC117" si="124">E117</f>
        <v>-26037398.710000001</v>
      </c>
      <c r="S117" s="13">
        <f t="shared" si="124"/>
        <v>-26237456.68</v>
      </c>
      <c r="T117" s="13">
        <f t="shared" si="124"/>
        <v>-26407791.66</v>
      </c>
      <c r="U117" s="13">
        <f t="shared" si="124"/>
        <v>-26578933.210000001</v>
      </c>
      <c r="V117" s="13">
        <f t="shared" si="124"/>
        <v>-26757074.899999999</v>
      </c>
      <c r="W117" s="13">
        <f t="shared" si="124"/>
        <v>-26949347.48</v>
      </c>
      <c r="X117" s="13">
        <f t="shared" ref="X117" si="125">K117</f>
        <v>-27144806.960000001</v>
      </c>
      <c r="Y117" s="13">
        <f t="shared" ref="Y117" si="126">L117</f>
        <v>-27324465.34</v>
      </c>
      <c r="Z117" s="13">
        <f t="shared" ref="Z117" si="127">M117</f>
        <v>-27355896.460000001</v>
      </c>
      <c r="AA117" s="13">
        <f t="shared" si="124"/>
        <v>-27474503.949999999</v>
      </c>
      <c r="AB117" s="13">
        <f t="shared" si="124"/>
        <v>-27679081.579999998</v>
      </c>
      <c r="AC117" s="13">
        <f t="shared" si="124"/>
        <v>-27829587.829999998</v>
      </c>
      <c r="AD117" s="59">
        <f t="shared" si="97"/>
        <v>-323776344.75999999</v>
      </c>
      <c r="AR117" s="27">
        <f t="shared" si="98"/>
        <v>0</v>
      </c>
    </row>
    <row r="118" spans="1:44" x14ac:dyDescent="0.2">
      <c r="A118" s="1">
        <f t="shared" si="84"/>
        <v>110</v>
      </c>
      <c r="B118" s="18" t="s">
        <v>26</v>
      </c>
      <c r="C118" s="50">
        <v>2018</v>
      </c>
      <c r="D118" s="2"/>
      <c r="E118" s="67">
        <v>-23921791.73</v>
      </c>
      <c r="F118" s="67">
        <v>-24085211.329999998</v>
      </c>
      <c r="G118" s="67">
        <v>-24215431.239999998</v>
      </c>
      <c r="H118" s="67">
        <v>-24395516.629999999</v>
      </c>
      <c r="I118" s="67">
        <v>-24568223.949999999</v>
      </c>
      <c r="J118" s="67">
        <v>-24757758.989999998</v>
      </c>
      <c r="K118" s="67">
        <v>-24950875.640000001</v>
      </c>
      <c r="L118" s="67">
        <v>-25128435.460000001</v>
      </c>
      <c r="M118" s="67">
        <v>-25301453.949999999</v>
      </c>
      <c r="N118" s="67">
        <v>-25446100.109999999</v>
      </c>
      <c r="O118" s="67">
        <v>-25648592.920000002</v>
      </c>
      <c r="P118" s="67">
        <v>-25843678.170000002</v>
      </c>
      <c r="Q118" s="5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59">
        <f t="shared" si="97"/>
        <v>0</v>
      </c>
      <c r="AF118" s="19">
        <f t="shared" ref="AF118:AQ118" si="128">E118</f>
        <v>-23921791.73</v>
      </c>
      <c r="AG118" s="19">
        <f t="shared" si="128"/>
        <v>-24085211.329999998</v>
      </c>
      <c r="AH118" s="19">
        <f t="shared" si="128"/>
        <v>-24215431.239999998</v>
      </c>
      <c r="AI118" s="19">
        <f t="shared" si="128"/>
        <v>-24395516.629999999</v>
      </c>
      <c r="AJ118" s="19">
        <f t="shared" si="128"/>
        <v>-24568223.949999999</v>
      </c>
      <c r="AK118" s="19">
        <f t="shared" si="128"/>
        <v>-24757758.989999998</v>
      </c>
      <c r="AL118" s="19">
        <f t="shared" si="128"/>
        <v>-24950875.640000001</v>
      </c>
      <c r="AM118" s="19">
        <f t="shared" si="128"/>
        <v>-25128435.460000001</v>
      </c>
      <c r="AN118" s="19">
        <f t="shared" si="128"/>
        <v>-25301453.949999999</v>
      </c>
      <c r="AO118" s="19">
        <f t="shared" si="128"/>
        <v>-25446100.109999999</v>
      </c>
      <c r="AP118" s="19">
        <f t="shared" si="128"/>
        <v>-25648592.920000002</v>
      </c>
      <c r="AQ118" s="19">
        <f t="shared" si="128"/>
        <v>-25843678.170000002</v>
      </c>
      <c r="AR118" s="27">
        <f t="shared" si="98"/>
        <v>-298263070.12</v>
      </c>
    </row>
    <row r="119" spans="1:44" ht="13.5" thickBot="1" x14ac:dyDescent="0.25">
      <c r="A119" s="1">
        <f t="shared" si="84"/>
        <v>111</v>
      </c>
      <c r="B119" s="20" t="s">
        <v>27</v>
      </c>
      <c r="C119" s="21"/>
      <c r="D119" s="21"/>
      <c r="E119" s="68">
        <f t="shared" ref="E119:P119" si="129">E117-E118</f>
        <v>-2115606.9800000004</v>
      </c>
      <c r="F119" s="68">
        <f t="shared" si="129"/>
        <v>-2152245.3500000015</v>
      </c>
      <c r="G119" s="68">
        <f t="shared" si="129"/>
        <v>-2192360.4200000018</v>
      </c>
      <c r="H119" s="68">
        <f t="shared" si="129"/>
        <v>-2183416.5800000019</v>
      </c>
      <c r="I119" s="68">
        <f t="shared" si="129"/>
        <v>-2188850.9499999993</v>
      </c>
      <c r="J119" s="68">
        <f t="shared" si="129"/>
        <v>-2191588.4900000021</v>
      </c>
      <c r="K119" s="68">
        <f t="shared" si="129"/>
        <v>-2193931.3200000003</v>
      </c>
      <c r="L119" s="68">
        <f t="shared" si="129"/>
        <v>-2196029.879999999</v>
      </c>
      <c r="M119" s="68">
        <f t="shared" si="129"/>
        <v>-2054442.5100000016</v>
      </c>
      <c r="N119" s="68">
        <f t="shared" si="129"/>
        <v>-2028403.8399999999</v>
      </c>
      <c r="O119" s="68">
        <f t="shared" si="129"/>
        <v>-2030488.6599999964</v>
      </c>
      <c r="P119" s="68">
        <f t="shared" si="129"/>
        <v>-1985909.6599999964</v>
      </c>
      <c r="Q119" s="5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59">
        <f t="shared" si="97"/>
        <v>0</v>
      </c>
      <c r="AR119" s="27">
        <f t="shared" si="98"/>
        <v>0</v>
      </c>
    </row>
    <row r="120" spans="1:44" s="2" customFormat="1" ht="13.5" thickTop="1" x14ac:dyDescent="0.2">
      <c r="A120" s="1">
        <f t="shared" si="84"/>
        <v>112</v>
      </c>
      <c r="B120" s="22"/>
      <c r="C120" s="23"/>
      <c r="D120" s="23"/>
      <c r="E120" s="69"/>
      <c r="F120" s="69"/>
      <c r="G120" s="69"/>
      <c r="H120" s="69"/>
      <c r="I120" s="69"/>
      <c r="J120" s="70"/>
      <c r="K120" s="69"/>
      <c r="L120" s="69"/>
      <c r="M120" s="69"/>
      <c r="N120" s="69"/>
      <c r="O120" s="69"/>
      <c r="P120" s="69"/>
      <c r="Q120" s="53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59">
        <f t="shared" si="97"/>
        <v>0</v>
      </c>
      <c r="AR120" s="27">
        <f t="shared" si="98"/>
        <v>0</v>
      </c>
    </row>
    <row r="121" spans="1:44" x14ac:dyDescent="0.2">
      <c r="A121" s="1">
        <f t="shared" si="84"/>
        <v>113</v>
      </c>
      <c r="B121" s="11">
        <v>108666</v>
      </c>
      <c r="C121" s="12"/>
      <c r="D121" s="12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56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59">
        <f t="shared" si="97"/>
        <v>0</v>
      </c>
      <c r="AR121" s="27">
        <f t="shared" si="98"/>
        <v>0</v>
      </c>
    </row>
    <row r="122" spans="1:44" s="1" customFormat="1" x14ac:dyDescent="0.2">
      <c r="A122" s="1">
        <f t="shared" si="84"/>
        <v>114</v>
      </c>
      <c r="B122" s="14" t="s">
        <v>39</v>
      </c>
      <c r="C122" s="5"/>
      <c r="D122" s="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57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59">
        <f t="shared" si="97"/>
        <v>0</v>
      </c>
      <c r="AG122" s="16"/>
      <c r="AM122" s="16"/>
      <c r="AR122" s="27">
        <f t="shared" si="98"/>
        <v>0</v>
      </c>
    </row>
    <row r="123" spans="1:44" x14ac:dyDescent="0.2">
      <c r="A123" s="1">
        <f t="shared" si="84"/>
        <v>115</v>
      </c>
      <c r="B123" s="14"/>
      <c r="C123" s="2"/>
      <c r="D123" s="2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58"/>
      <c r="AD123" s="59">
        <f t="shared" si="97"/>
        <v>0</v>
      </c>
      <c r="AR123" s="27">
        <f t="shared" si="98"/>
        <v>0</v>
      </c>
    </row>
    <row r="124" spans="1:44" x14ac:dyDescent="0.2">
      <c r="A124" s="1">
        <f t="shared" si="84"/>
        <v>116</v>
      </c>
      <c r="B124" s="18" t="s">
        <v>25</v>
      </c>
      <c r="C124" s="50">
        <v>2019</v>
      </c>
      <c r="D124" s="2"/>
      <c r="E124" s="67">
        <v>-13838.12</v>
      </c>
      <c r="F124" s="67">
        <v>-13864.09</v>
      </c>
      <c r="G124" s="67">
        <v>-13890.06</v>
      </c>
      <c r="H124" s="67">
        <v>-13916.03</v>
      </c>
      <c r="I124" s="67">
        <v>-13942</v>
      </c>
      <c r="J124" s="67">
        <v>-13967.97</v>
      </c>
      <c r="K124" s="67">
        <v>-13993.94</v>
      </c>
      <c r="L124" s="67">
        <v>-14019.91</v>
      </c>
      <c r="M124" s="67">
        <v>-14045.88</v>
      </c>
      <c r="N124" s="67">
        <v>-14071.85</v>
      </c>
      <c r="O124" s="67">
        <v>-14097.82</v>
      </c>
      <c r="P124" s="67">
        <v>-14123.79</v>
      </c>
      <c r="Q124" s="58"/>
      <c r="R124" s="13">
        <f t="shared" ref="R124:AC124" si="130">E124</f>
        <v>-13838.12</v>
      </c>
      <c r="S124" s="13">
        <f t="shared" si="130"/>
        <v>-13864.09</v>
      </c>
      <c r="T124" s="13">
        <f t="shared" si="130"/>
        <v>-13890.06</v>
      </c>
      <c r="U124" s="13">
        <f t="shared" si="130"/>
        <v>-13916.03</v>
      </c>
      <c r="V124" s="13">
        <f t="shared" si="130"/>
        <v>-13942</v>
      </c>
      <c r="W124" s="13">
        <f t="shared" si="130"/>
        <v>-13967.97</v>
      </c>
      <c r="X124" s="13">
        <f t="shared" ref="X124" si="131">K124</f>
        <v>-13993.94</v>
      </c>
      <c r="Y124" s="13">
        <f t="shared" ref="Y124" si="132">L124</f>
        <v>-14019.91</v>
      </c>
      <c r="Z124" s="13">
        <f t="shared" ref="Z124" si="133">M124</f>
        <v>-14045.88</v>
      </c>
      <c r="AA124" s="13">
        <f t="shared" si="130"/>
        <v>-14071.85</v>
      </c>
      <c r="AB124" s="13">
        <f t="shared" si="130"/>
        <v>-14097.82</v>
      </c>
      <c r="AC124" s="13">
        <f t="shared" si="130"/>
        <v>-14123.79</v>
      </c>
      <c r="AD124" s="59">
        <f t="shared" si="97"/>
        <v>-167771.46000000002</v>
      </c>
      <c r="AR124" s="27">
        <f t="shared" si="98"/>
        <v>0</v>
      </c>
    </row>
    <row r="125" spans="1:44" x14ac:dyDescent="0.2">
      <c r="A125" s="1">
        <f t="shared" si="84"/>
        <v>117</v>
      </c>
      <c r="B125" s="18" t="s">
        <v>26</v>
      </c>
      <c r="C125" s="50">
        <v>2018</v>
      </c>
      <c r="D125" s="2"/>
      <c r="E125" s="67">
        <v>-13526.48</v>
      </c>
      <c r="F125" s="67">
        <v>-13552.45</v>
      </c>
      <c r="G125" s="67">
        <v>-13578.42</v>
      </c>
      <c r="H125" s="67">
        <v>-13604.39</v>
      </c>
      <c r="I125" s="67">
        <v>-13630.36</v>
      </c>
      <c r="J125" s="67">
        <v>-13656.33</v>
      </c>
      <c r="K125" s="67">
        <v>-13682.3</v>
      </c>
      <c r="L125" s="67">
        <v>-13708.27</v>
      </c>
      <c r="M125" s="67">
        <v>-13734.24</v>
      </c>
      <c r="N125" s="67">
        <v>-13760.21</v>
      </c>
      <c r="O125" s="67">
        <v>-13786.18</v>
      </c>
      <c r="P125" s="67">
        <v>-13812.15</v>
      </c>
      <c r="Q125" s="58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59">
        <f t="shared" si="97"/>
        <v>0</v>
      </c>
      <c r="AF125" s="19">
        <f t="shared" ref="AF125:AQ125" si="134">E125</f>
        <v>-13526.48</v>
      </c>
      <c r="AG125" s="19">
        <f t="shared" si="134"/>
        <v>-13552.45</v>
      </c>
      <c r="AH125" s="19">
        <f t="shared" si="134"/>
        <v>-13578.42</v>
      </c>
      <c r="AI125" s="19">
        <f t="shared" si="134"/>
        <v>-13604.39</v>
      </c>
      <c r="AJ125" s="19">
        <f t="shared" si="134"/>
        <v>-13630.36</v>
      </c>
      <c r="AK125" s="19">
        <f t="shared" si="134"/>
        <v>-13656.33</v>
      </c>
      <c r="AL125" s="19">
        <f t="shared" si="134"/>
        <v>-13682.3</v>
      </c>
      <c r="AM125" s="19">
        <f t="shared" si="134"/>
        <v>-13708.27</v>
      </c>
      <c r="AN125" s="19">
        <f t="shared" si="134"/>
        <v>-13734.24</v>
      </c>
      <c r="AO125" s="19">
        <f t="shared" si="134"/>
        <v>-13760.21</v>
      </c>
      <c r="AP125" s="19">
        <f t="shared" si="134"/>
        <v>-13786.18</v>
      </c>
      <c r="AQ125" s="19">
        <f t="shared" si="134"/>
        <v>-13812.15</v>
      </c>
      <c r="AR125" s="27">
        <f t="shared" si="98"/>
        <v>-164031.78</v>
      </c>
    </row>
    <row r="126" spans="1:44" ht="13.5" thickBot="1" x14ac:dyDescent="0.25">
      <c r="A126" s="1">
        <f t="shared" si="84"/>
        <v>118</v>
      </c>
      <c r="B126" s="20" t="s">
        <v>27</v>
      </c>
      <c r="C126" s="21"/>
      <c r="D126" s="21"/>
      <c r="E126" s="68">
        <f t="shared" ref="E126:P126" si="135">E124-E125</f>
        <v>-311.64000000000124</v>
      </c>
      <c r="F126" s="68">
        <f t="shared" si="135"/>
        <v>-311.63999999999942</v>
      </c>
      <c r="G126" s="68">
        <f t="shared" si="135"/>
        <v>-311.63999999999942</v>
      </c>
      <c r="H126" s="68">
        <f t="shared" si="135"/>
        <v>-311.64000000000124</v>
      </c>
      <c r="I126" s="68">
        <f t="shared" si="135"/>
        <v>-311.63999999999942</v>
      </c>
      <c r="J126" s="68">
        <f t="shared" si="135"/>
        <v>-311.63999999999942</v>
      </c>
      <c r="K126" s="68">
        <f t="shared" si="135"/>
        <v>-311.64000000000124</v>
      </c>
      <c r="L126" s="68">
        <f t="shared" si="135"/>
        <v>-311.63999999999942</v>
      </c>
      <c r="M126" s="68">
        <f t="shared" si="135"/>
        <v>-311.63999999999942</v>
      </c>
      <c r="N126" s="68">
        <f t="shared" si="135"/>
        <v>-311.64000000000124</v>
      </c>
      <c r="O126" s="68">
        <f t="shared" si="135"/>
        <v>-311.63999999999942</v>
      </c>
      <c r="P126" s="68">
        <f t="shared" si="135"/>
        <v>-311.64000000000124</v>
      </c>
      <c r="Q126" s="5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59">
        <f t="shared" si="97"/>
        <v>0</v>
      </c>
      <c r="AR126" s="27">
        <f t="shared" si="98"/>
        <v>0</v>
      </c>
    </row>
    <row r="127" spans="1:44" s="2" customFormat="1" ht="13.5" thickTop="1" x14ac:dyDescent="0.2">
      <c r="A127" s="1">
        <f t="shared" si="84"/>
        <v>119</v>
      </c>
      <c r="B127" s="22"/>
      <c r="C127" s="23"/>
      <c r="D127" s="23"/>
      <c r="E127" s="69"/>
      <c r="F127" s="69"/>
      <c r="G127" s="69"/>
      <c r="H127" s="69"/>
      <c r="I127" s="69"/>
      <c r="J127" s="70"/>
      <c r="K127" s="69"/>
      <c r="L127" s="69"/>
      <c r="M127" s="69"/>
      <c r="N127" s="69"/>
      <c r="O127" s="69"/>
      <c r="P127" s="69"/>
      <c r="Q127" s="53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59">
        <f t="shared" si="97"/>
        <v>0</v>
      </c>
      <c r="AR127" s="27">
        <f t="shared" si="98"/>
        <v>0</v>
      </c>
    </row>
    <row r="128" spans="1:44" x14ac:dyDescent="0.2">
      <c r="A128" s="1">
        <f t="shared" si="84"/>
        <v>120</v>
      </c>
      <c r="B128" s="11">
        <v>108667</v>
      </c>
      <c r="C128" s="12"/>
      <c r="D128" s="12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56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59">
        <f t="shared" si="97"/>
        <v>0</v>
      </c>
      <c r="AR128" s="27">
        <f t="shared" si="98"/>
        <v>0</v>
      </c>
    </row>
    <row r="129" spans="1:44" s="1" customFormat="1" x14ac:dyDescent="0.2">
      <c r="A129" s="1">
        <f t="shared" si="84"/>
        <v>121</v>
      </c>
      <c r="B129" s="14" t="s">
        <v>40</v>
      </c>
      <c r="C129" s="5"/>
      <c r="D129" s="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57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59">
        <f t="shared" si="97"/>
        <v>0</v>
      </c>
      <c r="AG129" s="16"/>
      <c r="AM129" s="16"/>
      <c r="AR129" s="27">
        <f t="shared" si="98"/>
        <v>0</v>
      </c>
    </row>
    <row r="130" spans="1:44" x14ac:dyDescent="0.2">
      <c r="A130" s="1">
        <f t="shared" si="84"/>
        <v>122</v>
      </c>
      <c r="B130" s="14"/>
      <c r="C130" s="2"/>
      <c r="D130" s="2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58"/>
      <c r="AD130" s="59">
        <f t="shared" si="97"/>
        <v>0</v>
      </c>
      <c r="AR130" s="27">
        <f t="shared" si="98"/>
        <v>0</v>
      </c>
    </row>
    <row r="131" spans="1:44" x14ac:dyDescent="0.2">
      <c r="A131" s="1">
        <f t="shared" si="84"/>
        <v>123</v>
      </c>
      <c r="B131" s="18" t="s">
        <v>25</v>
      </c>
      <c r="C131" s="50">
        <v>2019</v>
      </c>
      <c r="D131" s="2"/>
      <c r="E131" s="67">
        <v>-7216420.8399999999</v>
      </c>
      <c r="F131" s="67">
        <v>-7275135.5599999996</v>
      </c>
      <c r="G131" s="67">
        <v>-7328481.3600000003</v>
      </c>
      <c r="H131" s="67">
        <v>-7381834.3799999999</v>
      </c>
      <c r="I131" s="67">
        <v>-7424014.04</v>
      </c>
      <c r="J131" s="67">
        <v>-7472903.3700000001</v>
      </c>
      <c r="K131" s="67">
        <v>-7524890.0099999998</v>
      </c>
      <c r="L131" s="67">
        <v>-7572641.1500000004</v>
      </c>
      <c r="M131" s="67">
        <v>-7629194.2800000003</v>
      </c>
      <c r="N131" s="67">
        <v>-7689015.4100000001</v>
      </c>
      <c r="O131" s="67">
        <v>-7747706.2400000002</v>
      </c>
      <c r="P131" s="67">
        <v>-7785458.04</v>
      </c>
      <c r="Q131" s="58"/>
      <c r="R131" s="13">
        <f t="shared" ref="R131:AC131" si="136">E131</f>
        <v>-7216420.8399999999</v>
      </c>
      <c r="S131" s="13">
        <f t="shared" si="136"/>
        <v>-7275135.5599999996</v>
      </c>
      <c r="T131" s="13">
        <f t="shared" si="136"/>
        <v>-7328481.3600000003</v>
      </c>
      <c r="U131" s="13">
        <f t="shared" si="136"/>
        <v>-7381834.3799999999</v>
      </c>
      <c r="V131" s="13">
        <f t="shared" si="136"/>
        <v>-7424014.04</v>
      </c>
      <c r="W131" s="13">
        <f t="shared" si="136"/>
        <v>-7472903.3700000001</v>
      </c>
      <c r="X131" s="13">
        <f t="shared" ref="X131" si="137">K131</f>
        <v>-7524890.0099999998</v>
      </c>
      <c r="Y131" s="13">
        <f t="shared" ref="Y131" si="138">L131</f>
        <v>-7572641.1500000004</v>
      </c>
      <c r="Z131" s="13">
        <f t="shared" ref="Z131" si="139">M131</f>
        <v>-7629194.2800000003</v>
      </c>
      <c r="AA131" s="13">
        <f t="shared" si="136"/>
        <v>-7689015.4100000001</v>
      </c>
      <c r="AB131" s="13">
        <f t="shared" si="136"/>
        <v>-7747706.2400000002</v>
      </c>
      <c r="AC131" s="13">
        <f t="shared" si="136"/>
        <v>-7785458.04</v>
      </c>
      <c r="AD131" s="59">
        <f t="shared" si="97"/>
        <v>-90047694.679999992</v>
      </c>
      <c r="AR131" s="27">
        <f t="shared" si="98"/>
        <v>0</v>
      </c>
    </row>
    <row r="132" spans="1:44" x14ac:dyDescent="0.2">
      <c r="A132" s="1">
        <f t="shared" si="84"/>
        <v>124</v>
      </c>
      <c r="B132" s="18" t="s">
        <v>26</v>
      </c>
      <c r="C132" s="50">
        <v>2018</v>
      </c>
      <c r="D132" s="2"/>
      <c r="E132" s="67">
        <v>-6587198.6600000001</v>
      </c>
      <c r="F132" s="67">
        <v>-6641736.21</v>
      </c>
      <c r="G132" s="67">
        <v>-6690855.8099999996</v>
      </c>
      <c r="H132" s="67">
        <v>-6744682.6799999997</v>
      </c>
      <c r="I132" s="67">
        <v>-6798903.4800000004</v>
      </c>
      <c r="J132" s="67">
        <v>-6855315.2000000002</v>
      </c>
      <c r="K132" s="67">
        <v>-6906281.1600000001</v>
      </c>
      <c r="L132" s="67">
        <v>-6961016.4400000004</v>
      </c>
      <c r="M132" s="67">
        <v>-7009242.1399999997</v>
      </c>
      <c r="N132" s="67">
        <v>-7066189.1500000004</v>
      </c>
      <c r="O132" s="67">
        <v>-7123892.0999999996</v>
      </c>
      <c r="P132" s="67">
        <v>-7158685.1299999999</v>
      </c>
      <c r="Q132" s="5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59">
        <f t="shared" si="97"/>
        <v>0</v>
      </c>
      <c r="AF132" s="19">
        <f t="shared" ref="AF132:AQ132" si="140">E132</f>
        <v>-6587198.6600000001</v>
      </c>
      <c r="AG132" s="19">
        <f t="shared" si="140"/>
        <v>-6641736.21</v>
      </c>
      <c r="AH132" s="19">
        <f t="shared" si="140"/>
        <v>-6690855.8099999996</v>
      </c>
      <c r="AI132" s="19">
        <f t="shared" si="140"/>
        <v>-6744682.6799999997</v>
      </c>
      <c r="AJ132" s="19">
        <f t="shared" si="140"/>
        <v>-6798903.4800000004</v>
      </c>
      <c r="AK132" s="19">
        <f t="shared" si="140"/>
        <v>-6855315.2000000002</v>
      </c>
      <c r="AL132" s="19">
        <f t="shared" si="140"/>
        <v>-6906281.1600000001</v>
      </c>
      <c r="AM132" s="19">
        <f t="shared" si="140"/>
        <v>-6961016.4400000004</v>
      </c>
      <c r="AN132" s="19">
        <f t="shared" si="140"/>
        <v>-7009242.1399999997</v>
      </c>
      <c r="AO132" s="19">
        <f t="shared" si="140"/>
        <v>-7066189.1500000004</v>
      </c>
      <c r="AP132" s="19">
        <f t="shared" si="140"/>
        <v>-7123892.0999999996</v>
      </c>
      <c r="AQ132" s="19">
        <f t="shared" si="140"/>
        <v>-7158685.1299999999</v>
      </c>
      <c r="AR132" s="27">
        <f t="shared" si="98"/>
        <v>-82543998.159999996</v>
      </c>
    </row>
    <row r="133" spans="1:44" ht="13.5" thickBot="1" x14ac:dyDescent="0.25">
      <c r="A133" s="1">
        <f t="shared" si="84"/>
        <v>125</v>
      </c>
      <c r="B133" s="20" t="s">
        <v>27</v>
      </c>
      <c r="C133" s="21"/>
      <c r="D133" s="21"/>
      <c r="E133" s="68">
        <f t="shared" ref="E133:P133" si="141">E131-E132</f>
        <v>-629222.1799999997</v>
      </c>
      <c r="F133" s="68">
        <f t="shared" si="141"/>
        <v>-633399.34999999963</v>
      </c>
      <c r="G133" s="68">
        <f t="shared" si="141"/>
        <v>-637625.55000000075</v>
      </c>
      <c r="H133" s="68">
        <f t="shared" si="141"/>
        <v>-637151.70000000019</v>
      </c>
      <c r="I133" s="68">
        <f t="shared" si="141"/>
        <v>-625110.55999999959</v>
      </c>
      <c r="J133" s="68">
        <f t="shared" si="141"/>
        <v>-617588.16999999993</v>
      </c>
      <c r="K133" s="68">
        <f t="shared" si="141"/>
        <v>-618608.84999999963</v>
      </c>
      <c r="L133" s="68">
        <f t="shared" si="141"/>
        <v>-611624.71</v>
      </c>
      <c r="M133" s="68">
        <f t="shared" si="141"/>
        <v>-619952.1400000006</v>
      </c>
      <c r="N133" s="68">
        <f t="shared" si="141"/>
        <v>-622826.25999999978</v>
      </c>
      <c r="O133" s="68">
        <f t="shared" si="141"/>
        <v>-623814.1400000006</v>
      </c>
      <c r="P133" s="68">
        <f t="shared" si="141"/>
        <v>-626772.91000000015</v>
      </c>
      <c r="Q133" s="58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59">
        <f t="shared" si="97"/>
        <v>0</v>
      </c>
      <c r="AR133" s="27">
        <f t="shared" si="98"/>
        <v>0</v>
      </c>
    </row>
    <row r="134" spans="1:44" s="2" customFormat="1" ht="13.5" thickTop="1" x14ac:dyDescent="0.2">
      <c r="A134" s="1">
        <f t="shared" si="84"/>
        <v>126</v>
      </c>
      <c r="B134" s="22"/>
      <c r="C134" s="23"/>
      <c r="D134" s="23"/>
      <c r="E134" s="69"/>
      <c r="F134" s="69"/>
      <c r="G134" s="69"/>
      <c r="H134" s="69"/>
      <c r="I134" s="69"/>
      <c r="J134" s="70"/>
      <c r="K134" s="69"/>
      <c r="L134" s="69"/>
      <c r="M134" s="69"/>
      <c r="N134" s="69"/>
      <c r="O134" s="69"/>
      <c r="P134" s="69"/>
      <c r="Q134" s="53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59">
        <f t="shared" si="97"/>
        <v>0</v>
      </c>
      <c r="AR134" s="27">
        <f t="shared" si="98"/>
        <v>0</v>
      </c>
    </row>
    <row r="135" spans="1:44" x14ac:dyDescent="0.2">
      <c r="A135" s="1">
        <f t="shared" si="84"/>
        <v>127</v>
      </c>
      <c r="B135" s="11">
        <v>108668</v>
      </c>
      <c r="C135" s="12"/>
      <c r="D135" s="12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56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59">
        <f t="shared" si="97"/>
        <v>0</v>
      </c>
      <c r="AR135" s="27">
        <f t="shared" si="98"/>
        <v>0</v>
      </c>
    </row>
    <row r="136" spans="1:44" s="1" customFormat="1" x14ac:dyDescent="0.2">
      <c r="A136" s="1">
        <f t="shared" si="84"/>
        <v>128</v>
      </c>
      <c r="B136" s="14" t="s">
        <v>41</v>
      </c>
      <c r="C136" s="5"/>
      <c r="D136" s="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57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59">
        <f t="shared" si="97"/>
        <v>0</v>
      </c>
      <c r="AG136" s="16"/>
      <c r="AM136" s="16"/>
      <c r="AR136" s="27">
        <f t="shared" si="98"/>
        <v>0</v>
      </c>
    </row>
    <row r="137" spans="1:44" x14ac:dyDescent="0.2">
      <c r="A137" s="1">
        <f t="shared" si="84"/>
        <v>129</v>
      </c>
      <c r="B137" s="14"/>
      <c r="C137" s="2"/>
      <c r="D137" s="2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58"/>
      <c r="AD137" s="59">
        <f t="shared" si="97"/>
        <v>0</v>
      </c>
      <c r="AR137" s="27">
        <f t="shared" si="98"/>
        <v>0</v>
      </c>
    </row>
    <row r="138" spans="1:44" x14ac:dyDescent="0.2">
      <c r="A138" s="1">
        <f t="shared" si="84"/>
        <v>130</v>
      </c>
      <c r="B138" s="18" t="s">
        <v>25</v>
      </c>
      <c r="C138" s="50">
        <v>2019</v>
      </c>
      <c r="D138" s="2"/>
      <c r="E138" s="67">
        <v>-12780839.34</v>
      </c>
      <c r="F138" s="67">
        <v>-12814017.619999999</v>
      </c>
      <c r="G138" s="67">
        <v>-12885626.699999999</v>
      </c>
      <c r="H138" s="67">
        <v>-12946602.470000001</v>
      </c>
      <c r="I138" s="67">
        <v>-12949840.060000001</v>
      </c>
      <c r="J138" s="67">
        <v>-12984457.810000001</v>
      </c>
      <c r="K138" s="67">
        <v>-13096920.57</v>
      </c>
      <c r="L138" s="67">
        <v>-13142445.48</v>
      </c>
      <c r="M138" s="67">
        <v>-13173602.310000001</v>
      </c>
      <c r="N138" s="67">
        <v>-13244562.689999999</v>
      </c>
      <c r="O138" s="67">
        <v>-13327406.380000001</v>
      </c>
      <c r="P138" s="67">
        <v>-13378531.42</v>
      </c>
      <c r="Q138" s="58"/>
      <c r="R138" s="13">
        <f t="shared" ref="R138:AC138" si="142">E138</f>
        <v>-12780839.34</v>
      </c>
      <c r="S138" s="13">
        <f t="shared" si="142"/>
        <v>-12814017.619999999</v>
      </c>
      <c r="T138" s="13">
        <f t="shared" si="142"/>
        <v>-12885626.699999999</v>
      </c>
      <c r="U138" s="13">
        <f t="shared" si="142"/>
        <v>-12946602.470000001</v>
      </c>
      <c r="V138" s="13">
        <f t="shared" si="142"/>
        <v>-12949840.060000001</v>
      </c>
      <c r="W138" s="13">
        <f t="shared" si="142"/>
        <v>-12984457.810000001</v>
      </c>
      <c r="X138" s="13">
        <f t="shared" ref="X138" si="143">K138</f>
        <v>-13096920.57</v>
      </c>
      <c r="Y138" s="13">
        <f t="shared" ref="Y138" si="144">L138</f>
        <v>-13142445.48</v>
      </c>
      <c r="Z138" s="13">
        <f t="shared" ref="Z138" si="145">M138</f>
        <v>-13173602.310000001</v>
      </c>
      <c r="AA138" s="13">
        <f t="shared" si="142"/>
        <v>-13244562.689999999</v>
      </c>
      <c r="AB138" s="13">
        <f t="shared" si="142"/>
        <v>-13327406.380000001</v>
      </c>
      <c r="AC138" s="13">
        <f t="shared" si="142"/>
        <v>-13378531.42</v>
      </c>
      <c r="AD138" s="59">
        <f t="shared" si="97"/>
        <v>-156724852.84999999</v>
      </c>
      <c r="AR138" s="27">
        <f t="shared" si="98"/>
        <v>0</v>
      </c>
    </row>
    <row r="139" spans="1:44" x14ac:dyDescent="0.2">
      <c r="A139" s="1">
        <f t="shared" ref="A139:A202" si="146">+A138+1</f>
        <v>131</v>
      </c>
      <c r="B139" s="18" t="s">
        <v>26</v>
      </c>
      <c r="C139" s="50">
        <v>2018</v>
      </c>
      <c r="D139" s="2"/>
      <c r="E139" s="67">
        <v>-11792197.26</v>
      </c>
      <c r="F139" s="67">
        <v>-11899559.539999999</v>
      </c>
      <c r="G139" s="67">
        <v>-12004895.699999999</v>
      </c>
      <c r="H139" s="67">
        <v>-12078549.050000001</v>
      </c>
      <c r="I139" s="67">
        <v>-12161096.869999999</v>
      </c>
      <c r="J139" s="67">
        <v>-12210668.550000001</v>
      </c>
      <c r="K139" s="67">
        <v>-12255450.119999999</v>
      </c>
      <c r="L139" s="67">
        <v>-12319927.630000001</v>
      </c>
      <c r="M139" s="67">
        <v>-12371344.83</v>
      </c>
      <c r="N139" s="67">
        <v>-12482551.51</v>
      </c>
      <c r="O139" s="67">
        <v>-12598393.33</v>
      </c>
      <c r="P139" s="67">
        <v>-12669587.5</v>
      </c>
      <c r="Q139" s="58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59">
        <f t="shared" si="97"/>
        <v>0</v>
      </c>
      <c r="AF139" s="19">
        <f t="shared" ref="AF139:AQ139" si="147">E139</f>
        <v>-11792197.26</v>
      </c>
      <c r="AG139" s="19">
        <f t="shared" si="147"/>
        <v>-11899559.539999999</v>
      </c>
      <c r="AH139" s="19">
        <f t="shared" si="147"/>
        <v>-12004895.699999999</v>
      </c>
      <c r="AI139" s="19">
        <f t="shared" si="147"/>
        <v>-12078549.050000001</v>
      </c>
      <c r="AJ139" s="19">
        <f t="shared" si="147"/>
        <v>-12161096.869999999</v>
      </c>
      <c r="AK139" s="19">
        <f t="shared" si="147"/>
        <v>-12210668.550000001</v>
      </c>
      <c r="AL139" s="19">
        <f t="shared" si="147"/>
        <v>-12255450.119999999</v>
      </c>
      <c r="AM139" s="19">
        <f t="shared" si="147"/>
        <v>-12319927.630000001</v>
      </c>
      <c r="AN139" s="19">
        <f t="shared" si="147"/>
        <v>-12371344.83</v>
      </c>
      <c r="AO139" s="19">
        <f t="shared" si="147"/>
        <v>-12482551.51</v>
      </c>
      <c r="AP139" s="19">
        <f t="shared" si="147"/>
        <v>-12598393.33</v>
      </c>
      <c r="AQ139" s="19">
        <f t="shared" si="147"/>
        <v>-12669587.5</v>
      </c>
      <c r="AR139" s="27">
        <f t="shared" si="98"/>
        <v>-146844221.88999999</v>
      </c>
    </row>
    <row r="140" spans="1:44" ht="13.5" thickBot="1" x14ac:dyDescent="0.25">
      <c r="A140" s="1">
        <f t="shared" si="146"/>
        <v>132</v>
      </c>
      <c r="B140" s="20" t="s">
        <v>27</v>
      </c>
      <c r="C140" s="21"/>
      <c r="D140" s="21"/>
      <c r="E140" s="68">
        <f t="shared" ref="E140:P140" si="148">E138-E139</f>
        <v>-988642.08000000007</v>
      </c>
      <c r="F140" s="68">
        <f t="shared" si="148"/>
        <v>-914458.08000000007</v>
      </c>
      <c r="G140" s="68">
        <f t="shared" si="148"/>
        <v>-880731</v>
      </c>
      <c r="H140" s="68">
        <f t="shared" si="148"/>
        <v>-868053.41999999993</v>
      </c>
      <c r="I140" s="68">
        <f t="shared" si="148"/>
        <v>-788743.19000000134</v>
      </c>
      <c r="J140" s="68">
        <f t="shared" si="148"/>
        <v>-773789.25999999978</v>
      </c>
      <c r="K140" s="68">
        <f t="shared" si="148"/>
        <v>-841470.45000000112</v>
      </c>
      <c r="L140" s="68">
        <f t="shared" si="148"/>
        <v>-822517.84999999963</v>
      </c>
      <c r="M140" s="68">
        <f t="shared" si="148"/>
        <v>-802257.48000000045</v>
      </c>
      <c r="N140" s="68">
        <f t="shared" si="148"/>
        <v>-762011.1799999997</v>
      </c>
      <c r="O140" s="68">
        <f t="shared" si="148"/>
        <v>-729013.05000000075</v>
      </c>
      <c r="P140" s="68">
        <f t="shared" si="148"/>
        <v>-708943.91999999993</v>
      </c>
      <c r="Q140" s="58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59">
        <f t="shared" si="97"/>
        <v>0</v>
      </c>
      <c r="AR140" s="27">
        <f t="shared" si="98"/>
        <v>0</v>
      </c>
    </row>
    <row r="141" spans="1:44" s="2" customFormat="1" ht="13.5" thickTop="1" x14ac:dyDescent="0.2">
      <c r="A141" s="1">
        <f t="shared" si="146"/>
        <v>133</v>
      </c>
      <c r="B141" s="22"/>
      <c r="C141" s="23"/>
      <c r="D141" s="23"/>
      <c r="E141" s="69"/>
      <c r="F141" s="69"/>
      <c r="G141" s="69"/>
      <c r="H141" s="69"/>
      <c r="I141" s="69"/>
      <c r="J141" s="70"/>
      <c r="K141" s="69"/>
      <c r="L141" s="69"/>
      <c r="M141" s="69"/>
      <c r="N141" s="69"/>
      <c r="O141" s="69"/>
      <c r="P141" s="69"/>
      <c r="Q141" s="53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59">
        <f t="shared" si="97"/>
        <v>0</v>
      </c>
      <c r="AR141" s="27">
        <f t="shared" si="98"/>
        <v>0</v>
      </c>
    </row>
    <row r="142" spans="1:44" x14ac:dyDescent="0.2">
      <c r="A142" s="1">
        <f t="shared" si="146"/>
        <v>134</v>
      </c>
      <c r="B142" s="11">
        <v>108669</v>
      </c>
      <c r="C142" s="12"/>
      <c r="D142" s="12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56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59">
        <f t="shared" si="97"/>
        <v>0</v>
      </c>
      <c r="AR142" s="27">
        <f t="shared" si="98"/>
        <v>0</v>
      </c>
    </row>
    <row r="143" spans="1:44" s="1" customFormat="1" x14ac:dyDescent="0.2">
      <c r="A143" s="1">
        <f t="shared" si="146"/>
        <v>135</v>
      </c>
      <c r="B143" s="14" t="s">
        <v>42</v>
      </c>
      <c r="C143" s="5"/>
      <c r="D143" s="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57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59">
        <f t="shared" ref="AD143:AD192" si="149">SUM(R143:AC143)</f>
        <v>0</v>
      </c>
      <c r="AG143" s="16"/>
      <c r="AM143" s="16"/>
      <c r="AR143" s="27">
        <f t="shared" si="98"/>
        <v>0</v>
      </c>
    </row>
    <row r="144" spans="1:44" x14ac:dyDescent="0.2">
      <c r="A144" s="1">
        <f t="shared" si="146"/>
        <v>136</v>
      </c>
      <c r="B144" s="14"/>
      <c r="C144" s="2"/>
      <c r="D144" s="2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58"/>
      <c r="AD144" s="59">
        <f t="shared" si="149"/>
        <v>0</v>
      </c>
      <c r="AR144" s="27">
        <f t="shared" ref="AR144:AR193" si="150">SUM(AF144:AQ144)</f>
        <v>0</v>
      </c>
    </row>
    <row r="145" spans="1:44" x14ac:dyDescent="0.2">
      <c r="A145" s="1">
        <f t="shared" si="146"/>
        <v>137</v>
      </c>
      <c r="B145" s="18" t="s">
        <v>25</v>
      </c>
      <c r="C145" s="50">
        <v>2019</v>
      </c>
      <c r="D145" s="2"/>
      <c r="E145" s="67">
        <v>-14557846.140000001</v>
      </c>
      <c r="F145" s="67">
        <v>-14653777.49</v>
      </c>
      <c r="G145" s="67">
        <v>-14746572.6</v>
      </c>
      <c r="H145" s="67">
        <v>-14845210.67</v>
      </c>
      <c r="I145" s="67">
        <v>-14943341.710000001</v>
      </c>
      <c r="J145" s="67">
        <v>-15046704.85</v>
      </c>
      <c r="K145" s="67">
        <v>-15147057.23</v>
      </c>
      <c r="L145" s="67">
        <v>-15245784.93</v>
      </c>
      <c r="M145" s="67">
        <v>-15345764.810000001</v>
      </c>
      <c r="N145" s="67">
        <v>-15446144.85</v>
      </c>
      <c r="O145" s="67">
        <v>-15558406.82</v>
      </c>
      <c r="P145" s="67">
        <v>-15660475.949999999</v>
      </c>
      <c r="Q145" s="58"/>
      <c r="R145" s="13">
        <f t="shared" ref="R145:AC145" si="151">E145</f>
        <v>-14557846.140000001</v>
      </c>
      <c r="S145" s="13">
        <f t="shared" si="151"/>
        <v>-14653777.49</v>
      </c>
      <c r="T145" s="13">
        <f t="shared" si="151"/>
        <v>-14746572.6</v>
      </c>
      <c r="U145" s="13">
        <f t="shared" si="151"/>
        <v>-14845210.67</v>
      </c>
      <c r="V145" s="13">
        <f t="shared" si="151"/>
        <v>-14943341.710000001</v>
      </c>
      <c r="W145" s="13">
        <f t="shared" si="151"/>
        <v>-15046704.85</v>
      </c>
      <c r="X145" s="13">
        <f t="shared" ref="X145" si="152">K145</f>
        <v>-15147057.23</v>
      </c>
      <c r="Y145" s="13">
        <f t="shared" ref="Y145" si="153">L145</f>
        <v>-15245784.93</v>
      </c>
      <c r="Z145" s="13">
        <f t="shared" ref="Z145" si="154">M145</f>
        <v>-15345764.810000001</v>
      </c>
      <c r="AA145" s="13">
        <f t="shared" si="151"/>
        <v>-15446144.85</v>
      </c>
      <c r="AB145" s="13">
        <f t="shared" si="151"/>
        <v>-15558406.82</v>
      </c>
      <c r="AC145" s="13">
        <f t="shared" si="151"/>
        <v>-15660475.949999999</v>
      </c>
      <c r="AD145" s="59">
        <f t="shared" si="149"/>
        <v>-181197088.04999998</v>
      </c>
      <c r="AR145" s="27">
        <f t="shared" si="150"/>
        <v>0</v>
      </c>
    </row>
    <row r="146" spans="1:44" x14ac:dyDescent="0.2">
      <c r="A146" s="1">
        <f t="shared" si="146"/>
        <v>138</v>
      </c>
      <c r="B146" s="18" t="s">
        <v>26</v>
      </c>
      <c r="C146" s="50">
        <v>2018</v>
      </c>
      <c r="D146" s="2"/>
      <c r="E146" s="67">
        <v>-13377307.050000001</v>
      </c>
      <c r="F146" s="67">
        <v>-13473238.77</v>
      </c>
      <c r="G146" s="67">
        <v>-13573205.779999999</v>
      </c>
      <c r="H146" s="67">
        <v>-13670345.039999999</v>
      </c>
      <c r="I146" s="67">
        <v>-13767641.699999999</v>
      </c>
      <c r="J146" s="67">
        <v>-13864708.09</v>
      </c>
      <c r="K146" s="67">
        <v>-13962406.5</v>
      </c>
      <c r="L146" s="67">
        <v>-14052762.859999999</v>
      </c>
      <c r="M146" s="67">
        <v>-14154673.800000001</v>
      </c>
      <c r="N146" s="67">
        <v>-14254062.699999999</v>
      </c>
      <c r="O146" s="67">
        <v>-14356449.52</v>
      </c>
      <c r="P146" s="67">
        <v>-14457493.039999999</v>
      </c>
      <c r="Q146" s="5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59">
        <f t="shared" si="149"/>
        <v>0</v>
      </c>
      <c r="AF146" s="19">
        <f t="shared" ref="AF146:AQ146" si="155">E146</f>
        <v>-13377307.050000001</v>
      </c>
      <c r="AG146" s="19">
        <f t="shared" si="155"/>
        <v>-13473238.77</v>
      </c>
      <c r="AH146" s="19">
        <f t="shared" si="155"/>
        <v>-13573205.779999999</v>
      </c>
      <c r="AI146" s="19">
        <f t="shared" si="155"/>
        <v>-13670345.039999999</v>
      </c>
      <c r="AJ146" s="19">
        <f t="shared" si="155"/>
        <v>-13767641.699999999</v>
      </c>
      <c r="AK146" s="19">
        <f t="shared" si="155"/>
        <v>-13864708.09</v>
      </c>
      <c r="AL146" s="19">
        <f t="shared" si="155"/>
        <v>-13962406.5</v>
      </c>
      <c r="AM146" s="19">
        <f t="shared" si="155"/>
        <v>-14052762.859999999</v>
      </c>
      <c r="AN146" s="19">
        <f t="shared" si="155"/>
        <v>-14154673.800000001</v>
      </c>
      <c r="AO146" s="19">
        <f t="shared" si="155"/>
        <v>-14254062.699999999</v>
      </c>
      <c r="AP146" s="19">
        <f t="shared" si="155"/>
        <v>-14356449.52</v>
      </c>
      <c r="AQ146" s="19">
        <f t="shared" si="155"/>
        <v>-14457493.039999999</v>
      </c>
      <c r="AR146" s="27">
        <f t="shared" si="150"/>
        <v>-166964294.84999999</v>
      </c>
    </row>
    <row r="147" spans="1:44" ht="13.5" thickBot="1" x14ac:dyDescent="0.25">
      <c r="A147" s="1">
        <f t="shared" si="146"/>
        <v>139</v>
      </c>
      <c r="B147" s="20" t="s">
        <v>27</v>
      </c>
      <c r="C147" s="21"/>
      <c r="D147" s="21"/>
      <c r="E147" s="68">
        <f t="shared" ref="E147:P147" si="156">E145-E146</f>
        <v>-1180539.0899999999</v>
      </c>
      <c r="F147" s="68">
        <f t="shared" si="156"/>
        <v>-1180538.7200000007</v>
      </c>
      <c r="G147" s="68">
        <f t="shared" si="156"/>
        <v>-1173366.8200000003</v>
      </c>
      <c r="H147" s="68">
        <f t="shared" si="156"/>
        <v>-1174865.6300000008</v>
      </c>
      <c r="I147" s="68">
        <f t="shared" si="156"/>
        <v>-1175700.0100000016</v>
      </c>
      <c r="J147" s="68">
        <f t="shared" si="156"/>
        <v>-1181996.7599999998</v>
      </c>
      <c r="K147" s="68">
        <f t="shared" si="156"/>
        <v>-1184650.7300000004</v>
      </c>
      <c r="L147" s="68">
        <f t="shared" si="156"/>
        <v>-1193022.0700000003</v>
      </c>
      <c r="M147" s="68">
        <f t="shared" si="156"/>
        <v>-1191091.0099999998</v>
      </c>
      <c r="N147" s="68">
        <f t="shared" si="156"/>
        <v>-1192082.1500000004</v>
      </c>
      <c r="O147" s="68">
        <f t="shared" si="156"/>
        <v>-1201957.3000000007</v>
      </c>
      <c r="P147" s="68">
        <f t="shared" si="156"/>
        <v>-1202982.9100000001</v>
      </c>
      <c r="Q147" s="58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59">
        <f t="shared" si="149"/>
        <v>0</v>
      </c>
      <c r="AR147" s="27">
        <f t="shared" si="150"/>
        <v>0</v>
      </c>
    </row>
    <row r="148" spans="1:44" s="2" customFormat="1" ht="13.5" thickTop="1" x14ac:dyDescent="0.2">
      <c r="A148" s="1">
        <f t="shared" si="146"/>
        <v>140</v>
      </c>
      <c r="B148" s="22"/>
      <c r="C148" s="23"/>
      <c r="D148" s="23"/>
      <c r="E148" s="69"/>
      <c r="F148" s="69"/>
      <c r="G148" s="69"/>
      <c r="H148" s="69"/>
      <c r="I148" s="69"/>
      <c r="J148" s="70"/>
      <c r="K148" s="69"/>
      <c r="L148" s="69"/>
      <c r="M148" s="69"/>
      <c r="N148" s="69"/>
      <c r="O148" s="69"/>
      <c r="P148" s="69"/>
      <c r="Q148" s="53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59">
        <f t="shared" si="149"/>
        <v>0</v>
      </c>
      <c r="AR148" s="27">
        <f t="shared" si="150"/>
        <v>0</v>
      </c>
    </row>
    <row r="149" spans="1:44" x14ac:dyDescent="0.2">
      <c r="A149" s="1">
        <f t="shared" si="146"/>
        <v>141</v>
      </c>
      <c r="B149" s="11">
        <v>108671</v>
      </c>
      <c r="C149" s="12"/>
      <c r="D149" s="12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56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59">
        <f t="shared" si="149"/>
        <v>0</v>
      </c>
      <c r="AR149" s="27">
        <f t="shared" si="150"/>
        <v>0</v>
      </c>
    </row>
    <row r="150" spans="1:44" s="1" customFormat="1" x14ac:dyDescent="0.2">
      <c r="A150" s="1">
        <f t="shared" si="146"/>
        <v>142</v>
      </c>
      <c r="B150" s="14" t="s">
        <v>43</v>
      </c>
      <c r="C150" s="5"/>
      <c r="D150" s="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57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59">
        <f t="shared" si="149"/>
        <v>0</v>
      </c>
      <c r="AG150" s="16"/>
      <c r="AM150" s="16"/>
      <c r="AR150" s="27">
        <f t="shared" si="150"/>
        <v>0</v>
      </c>
    </row>
    <row r="151" spans="1:44" x14ac:dyDescent="0.2">
      <c r="A151" s="1">
        <f t="shared" si="146"/>
        <v>143</v>
      </c>
      <c r="B151" s="14"/>
      <c r="C151" s="2"/>
      <c r="D151" s="2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58"/>
      <c r="AD151" s="59">
        <f t="shared" si="149"/>
        <v>0</v>
      </c>
      <c r="AR151" s="27">
        <f t="shared" si="150"/>
        <v>0</v>
      </c>
    </row>
    <row r="152" spans="1:44" x14ac:dyDescent="0.2">
      <c r="A152" s="1">
        <f t="shared" si="146"/>
        <v>144</v>
      </c>
      <c r="B152" s="18" t="s">
        <v>25</v>
      </c>
      <c r="C152" s="50">
        <v>2019</v>
      </c>
      <c r="D152" s="2"/>
      <c r="E152" s="67">
        <v>-532164.99</v>
      </c>
      <c r="F152" s="67">
        <v>-522233.31</v>
      </c>
      <c r="G152" s="67">
        <v>-513870.17</v>
      </c>
      <c r="H152" s="67">
        <v>-501035.94</v>
      </c>
      <c r="I152" s="67">
        <v>-490403.74</v>
      </c>
      <c r="J152" s="67">
        <v>-484829.41</v>
      </c>
      <c r="K152" s="67">
        <v>-475735.68</v>
      </c>
      <c r="L152" s="67">
        <v>-466103.28</v>
      </c>
      <c r="M152" s="67">
        <v>-467301.65</v>
      </c>
      <c r="N152" s="67">
        <v>-449814.78</v>
      </c>
      <c r="O152" s="67">
        <v>-457282.31</v>
      </c>
      <c r="P152" s="67">
        <v>-451531.13</v>
      </c>
      <c r="Q152" s="58"/>
      <c r="R152" s="13">
        <f t="shared" ref="R152:AC152" si="157">E152</f>
        <v>-532164.99</v>
      </c>
      <c r="S152" s="13">
        <f t="shared" si="157"/>
        <v>-522233.31</v>
      </c>
      <c r="T152" s="13">
        <f t="shared" si="157"/>
        <v>-513870.17</v>
      </c>
      <c r="U152" s="13">
        <f t="shared" si="157"/>
        <v>-501035.94</v>
      </c>
      <c r="V152" s="13">
        <f t="shared" si="157"/>
        <v>-490403.74</v>
      </c>
      <c r="W152" s="13">
        <f t="shared" si="157"/>
        <v>-484829.41</v>
      </c>
      <c r="X152" s="13">
        <f t="shared" ref="X152" si="158">K152</f>
        <v>-475735.68</v>
      </c>
      <c r="Y152" s="13">
        <f t="shared" ref="Y152" si="159">L152</f>
        <v>-466103.28</v>
      </c>
      <c r="Z152" s="13">
        <f t="shared" ref="Z152" si="160">M152</f>
        <v>-467301.65</v>
      </c>
      <c r="AA152" s="13">
        <f t="shared" si="157"/>
        <v>-449814.78</v>
      </c>
      <c r="AB152" s="13">
        <f t="shared" si="157"/>
        <v>-457282.31</v>
      </c>
      <c r="AC152" s="13">
        <f t="shared" si="157"/>
        <v>-451531.13</v>
      </c>
      <c r="AD152" s="59">
        <f t="shared" si="149"/>
        <v>-5812306.3900000006</v>
      </c>
      <c r="AR152" s="27">
        <f t="shared" si="150"/>
        <v>0</v>
      </c>
    </row>
    <row r="153" spans="1:44" x14ac:dyDescent="0.2">
      <c r="A153" s="1">
        <f t="shared" si="146"/>
        <v>145</v>
      </c>
      <c r="B153" s="18" t="s">
        <v>26</v>
      </c>
      <c r="C153" s="50">
        <v>2018</v>
      </c>
      <c r="D153" s="2"/>
      <c r="E153" s="67">
        <v>-614149.68000000005</v>
      </c>
      <c r="F153" s="67">
        <v>-604057.89</v>
      </c>
      <c r="G153" s="67">
        <v>-596396.21</v>
      </c>
      <c r="H153" s="67">
        <v>-593607.98</v>
      </c>
      <c r="I153" s="67">
        <v>-592619.9</v>
      </c>
      <c r="J153" s="67">
        <v>-589782.16</v>
      </c>
      <c r="K153" s="67">
        <v>-582760.56000000006</v>
      </c>
      <c r="L153" s="67">
        <v>-567153.38</v>
      </c>
      <c r="M153" s="67">
        <v>-559960.55000000005</v>
      </c>
      <c r="N153" s="67">
        <v>-553988.94999999995</v>
      </c>
      <c r="O153" s="67">
        <v>-545466.05000000005</v>
      </c>
      <c r="P153" s="67">
        <v>-538949.30000000005</v>
      </c>
      <c r="Q153" s="5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59">
        <f t="shared" si="149"/>
        <v>0</v>
      </c>
      <c r="AF153" s="19">
        <f t="shared" ref="AF153:AQ153" si="161">E153</f>
        <v>-614149.68000000005</v>
      </c>
      <c r="AG153" s="19">
        <f t="shared" si="161"/>
        <v>-604057.89</v>
      </c>
      <c r="AH153" s="19">
        <f t="shared" si="161"/>
        <v>-596396.21</v>
      </c>
      <c r="AI153" s="19">
        <f t="shared" si="161"/>
        <v>-593607.98</v>
      </c>
      <c r="AJ153" s="19">
        <f t="shared" si="161"/>
        <v>-592619.9</v>
      </c>
      <c r="AK153" s="19">
        <f t="shared" si="161"/>
        <v>-589782.16</v>
      </c>
      <c r="AL153" s="19">
        <f t="shared" si="161"/>
        <v>-582760.56000000006</v>
      </c>
      <c r="AM153" s="19">
        <f t="shared" si="161"/>
        <v>-567153.38</v>
      </c>
      <c r="AN153" s="19">
        <f t="shared" si="161"/>
        <v>-559960.55000000005</v>
      </c>
      <c r="AO153" s="19">
        <f t="shared" si="161"/>
        <v>-553988.94999999995</v>
      </c>
      <c r="AP153" s="19">
        <f t="shared" si="161"/>
        <v>-545466.05000000005</v>
      </c>
      <c r="AQ153" s="19">
        <f t="shared" si="161"/>
        <v>-538949.30000000005</v>
      </c>
      <c r="AR153" s="27">
        <f t="shared" si="150"/>
        <v>-6938892.6099999994</v>
      </c>
    </row>
    <row r="154" spans="1:44" ht="13.5" thickBot="1" x14ac:dyDescent="0.25">
      <c r="A154" s="1">
        <f t="shared" si="146"/>
        <v>146</v>
      </c>
      <c r="B154" s="20" t="s">
        <v>27</v>
      </c>
      <c r="C154" s="21"/>
      <c r="D154" s="21"/>
      <c r="E154" s="68">
        <f t="shared" ref="E154:P154" si="162">E152-E153</f>
        <v>81984.690000000061</v>
      </c>
      <c r="F154" s="68">
        <f t="shared" si="162"/>
        <v>81824.580000000016</v>
      </c>
      <c r="G154" s="68">
        <f t="shared" si="162"/>
        <v>82526.039999999979</v>
      </c>
      <c r="H154" s="68">
        <f t="shared" si="162"/>
        <v>92572.039999999979</v>
      </c>
      <c r="I154" s="68">
        <f t="shared" si="162"/>
        <v>102216.16000000003</v>
      </c>
      <c r="J154" s="68">
        <f t="shared" si="162"/>
        <v>104952.75000000006</v>
      </c>
      <c r="K154" s="68">
        <f t="shared" si="162"/>
        <v>107024.88000000006</v>
      </c>
      <c r="L154" s="68">
        <f t="shared" si="162"/>
        <v>101050.09999999998</v>
      </c>
      <c r="M154" s="68">
        <f t="shared" si="162"/>
        <v>92658.900000000023</v>
      </c>
      <c r="N154" s="68">
        <f t="shared" si="162"/>
        <v>104174.16999999993</v>
      </c>
      <c r="O154" s="68">
        <f t="shared" si="162"/>
        <v>88183.740000000049</v>
      </c>
      <c r="P154" s="68">
        <f t="shared" si="162"/>
        <v>87418.170000000042</v>
      </c>
      <c r="Q154" s="58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59">
        <f t="shared" si="149"/>
        <v>0</v>
      </c>
      <c r="AR154" s="27">
        <f t="shared" si="150"/>
        <v>0</v>
      </c>
    </row>
    <row r="155" spans="1:44" s="2" customFormat="1" ht="13.5" thickTop="1" x14ac:dyDescent="0.2">
      <c r="A155" s="1">
        <f t="shared" si="146"/>
        <v>147</v>
      </c>
      <c r="B155" s="22"/>
      <c r="C155" s="23"/>
      <c r="D155" s="23"/>
      <c r="E155" s="69"/>
      <c r="F155" s="69"/>
      <c r="G155" s="69"/>
      <c r="H155" s="69"/>
      <c r="I155" s="69"/>
      <c r="J155" s="70"/>
      <c r="K155" s="69"/>
      <c r="L155" s="69"/>
      <c r="M155" s="69"/>
      <c r="N155" s="69"/>
      <c r="O155" s="69"/>
      <c r="P155" s="69"/>
      <c r="Q155" s="53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59">
        <f t="shared" si="149"/>
        <v>0</v>
      </c>
      <c r="AR155" s="27">
        <f t="shared" si="150"/>
        <v>0</v>
      </c>
    </row>
    <row r="156" spans="1:44" x14ac:dyDescent="0.2">
      <c r="A156" s="1">
        <f t="shared" si="146"/>
        <v>148</v>
      </c>
      <c r="B156" s="11">
        <v>108672</v>
      </c>
      <c r="C156" s="12"/>
      <c r="D156" s="12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56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59">
        <f t="shared" si="149"/>
        <v>0</v>
      </c>
      <c r="AR156" s="27">
        <f t="shared" si="150"/>
        <v>0</v>
      </c>
    </row>
    <row r="157" spans="1:44" s="1" customFormat="1" x14ac:dyDescent="0.2">
      <c r="A157" s="1">
        <f t="shared" si="146"/>
        <v>149</v>
      </c>
      <c r="B157" s="14" t="s">
        <v>316</v>
      </c>
      <c r="C157" s="5"/>
      <c r="D157" s="5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57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59">
        <f t="shared" si="149"/>
        <v>0</v>
      </c>
      <c r="AG157" s="16"/>
      <c r="AM157" s="16"/>
      <c r="AR157" s="27">
        <f t="shared" si="150"/>
        <v>0</v>
      </c>
    </row>
    <row r="158" spans="1:44" x14ac:dyDescent="0.2">
      <c r="A158" s="1">
        <f t="shared" si="146"/>
        <v>150</v>
      </c>
      <c r="B158" s="14"/>
      <c r="C158" s="2"/>
      <c r="D158" s="2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58"/>
      <c r="AD158" s="59">
        <f t="shared" si="149"/>
        <v>0</v>
      </c>
      <c r="AR158" s="27">
        <f t="shared" si="150"/>
        <v>0</v>
      </c>
    </row>
    <row r="159" spans="1:44" x14ac:dyDescent="0.2">
      <c r="A159" s="1">
        <f t="shared" si="146"/>
        <v>151</v>
      </c>
      <c r="B159" s="18" t="s">
        <v>25</v>
      </c>
      <c r="C159" s="50">
        <v>2019</v>
      </c>
      <c r="D159" s="2"/>
      <c r="E159" s="67">
        <v>-2098856.39</v>
      </c>
      <c r="F159" s="67">
        <v>-2153324.83</v>
      </c>
      <c r="G159" s="67">
        <v>-2207969.77</v>
      </c>
      <c r="H159" s="67">
        <v>-2263013.52</v>
      </c>
      <c r="I159" s="67">
        <v>-2317398.1800000002</v>
      </c>
      <c r="J159" s="67">
        <v>-2372460.67</v>
      </c>
      <c r="K159" s="67">
        <v>-2428994.44</v>
      </c>
      <c r="L159" s="67">
        <v>-2485043.66</v>
      </c>
      <c r="M159" s="67">
        <v>-2540766.44</v>
      </c>
      <c r="N159" s="67">
        <v>-2597704.64</v>
      </c>
      <c r="O159" s="67">
        <v>-2654641.64</v>
      </c>
      <c r="P159" s="67">
        <v>-2711755.14</v>
      </c>
      <c r="Q159" s="58"/>
      <c r="R159" s="13">
        <f t="shared" ref="R159:AC159" si="163">E159</f>
        <v>-2098856.39</v>
      </c>
      <c r="S159" s="13">
        <f t="shared" si="163"/>
        <v>-2153324.83</v>
      </c>
      <c r="T159" s="13">
        <f t="shared" si="163"/>
        <v>-2207969.77</v>
      </c>
      <c r="U159" s="13">
        <f t="shared" si="163"/>
        <v>-2263013.52</v>
      </c>
      <c r="V159" s="13">
        <f t="shared" si="163"/>
        <v>-2317398.1800000002</v>
      </c>
      <c r="W159" s="13">
        <f t="shared" si="163"/>
        <v>-2372460.67</v>
      </c>
      <c r="X159" s="13">
        <f t="shared" ref="X159" si="164">K159</f>
        <v>-2428994.44</v>
      </c>
      <c r="Y159" s="13">
        <f t="shared" ref="Y159" si="165">L159</f>
        <v>-2485043.66</v>
      </c>
      <c r="Z159" s="13">
        <f t="shared" ref="Z159" si="166">M159</f>
        <v>-2540766.44</v>
      </c>
      <c r="AA159" s="13">
        <f t="shared" si="163"/>
        <v>-2597704.64</v>
      </c>
      <c r="AB159" s="13">
        <f t="shared" si="163"/>
        <v>-2654641.64</v>
      </c>
      <c r="AC159" s="13">
        <f t="shared" si="163"/>
        <v>-2711755.14</v>
      </c>
      <c r="AD159" s="59">
        <f t="shared" si="149"/>
        <v>-28831929.320000004</v>
      </c>
      <c r="AR159" s="27">
        <f t="shared" si="150"/>
        <v>0</v>
      </c>
    </row>
    <row r="160" spans="1:44" x14ac:dyDescent="0.2">
      <c r="A160" s="1">
        <f t="shared" si="146"/>
        <v>152</v>
      </c>
      <c r="B160" s="18" t="s">
        <v>26</v>
      </c>
      <c r="C160" s="50">
        <v>2018</v>
      </c>
      <c r="D160" s="2"/>
      <c r="E160" s="67">
        <v>-1450473.34</v>
      </c>
      <c r="F160" s="67">
        <v>-1503553.91</v>
      </c>
      <c r="G160" s="67">
        <v>-1558236.95</v>
      </c>
      <c r="H160" s="67">
        <v>-1610117.08</v>
      </c>
      <c r="I160" s="67">
        <v>-1664086.03</v>
      </c>
      <c r="J160" s="67">
        <v>-1718874.69</v>
      </c>
      <c r="K160" s="67">
        <v>-1773663.35</v>
      </c>
      <c r="L160" s="67">
        <v>-1825964.4</v>
      </c>
      <c r="M160" s="67">
        <v>-1880614.71</v>
      </c>
      <c r="N160" s="67">
        <v>-1935264.42</v>
      </c>
      <c r="O160" s="67">
        <v>-1990091.22</v>
      </c>
      <c r="P160" s="67">
        <v>-2044032.57</v>
      </c>
      <c r="Q160" s="58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59">
        <f t="shared" si="149"/>
        <v>0</v>
      </c>
      <c r="AF160" s="19">
        <f t="shared" ref="AF160:AQ160" si="167">E160</f>
        <v>-1450473.34</v>
      </c>
      <c r="AG160" s="19">
        <f t="shared" si="167"/>
        <v>-1503553.91</v>
      </c>
      <c r="AH160" s="19">
        <f t="shared" si="167"/>
        <v>-1558236.95</v>
      </c>
      <c r="AI160" s="19">
        <f t="shared" si="167"/>
        <v>-1610117.08</v>
      </c>
      <c r="AJ160" s="19">
        <f t="shared" si="167"/>
        <v>-1664086.03</v>
      </c>
      <c r="AK160" s="19">
        <f t="shared" si="167"/>
        <v>-1718874.69</v>
      </c>
      <c r="AL160" s="19">
        <f t="shared" si="167"/>
        <v>-1773663.35</v>
      </c>
      <c r="AM160" s="19">
        <f t="shared" si="167"/>
        <v>-1825964.4</v>
      </c>
      <c r="AN160" s="19">
        <f t="shared" si="167"/>
        <v>-1880614.71</v>
      </c>
      <c r="AO160" s="19">
        <f t="shared" si="167"/>
        <v>-1935264.42</v>
      </c>
      <c r="AP160" s="19">
        <f t="shared" si="167"/>
        <v>-1990091.22</v>
      </c>
      <c r="AQ160" s="19">
        <f t="shared" si="167"/>
        <v>-2044032.57</v>
      </c>
      <c r="AR160" s="27">
        <f t="shared" si="150"/>
        <v>-20954972.670000002</v>
      </c>
    </row>
    <row r="161" spans="1:44" ht="13.5" thickBot="1" x14ac:dyDescent="0.25">
      <c r="A161" s="1">
        <f t="shared" si="146"/>
        <v>153</v>
      </c>
      <c r="B161" s="20" t="s">
        <v>27</v>
      </c>
      <c r="C161" s="21"/>
      <c r="D161" s="21"/>
      <c r="E161" s="68">
        <f t="shared" ref="E161:P161" si="168">E159-E160</f>
        <v>-648383.05000000005</v>
      </c>
      <c r="F161" s="68">
        <f t="shared" si="168"/>
        <v>-649770.92000000016</v>
      </c>
      <c r="G161" s="68">
        <f t="shared" si="168"/>
        <v>-649732.82000000007</v>
      </c>
      <c r="H161" s="68">
        <f t="shared" si="168"/>
        <v>-652896.43999999994</v>
      </c>
      <c r="I161" s="68">
        <f t="shared" si="168"/>
        <v>-653312.15000000014</v>
      </c>
      <c r="J161" s="68">
        <f t="shared" si="168"/>
        <v>-653585.98</v>
      </c>
      <c r="K161" s="68">
        <f t="shared" si="168"/>
        <v>-655331.08999999985</v>
      </c>
      <c r="L161" s="68">
        <f t="shared" si="168"/>
        <v>-659079.26000000024</v>
      </c>
      <c r="M161" s="68">
        <f t="shared" si="168"/>
        <v>-660151.73</v>
      </c>
      <c r="N161" s="68">
        <f t="shared" si="168"/>
        <v>-662440.2200000002</v>
      </c>
      <c r="O161" s="68">
        <f t="shared" si="168"/>
        <v>-664550.42000000016</v>
      </c>
      <c r="P161" s="68">
        <f t="shared" si="168"/>
        <v>-667722.57000000007</v>
      </c>
      <c r="Q161" s="58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59">
        <f t="shared" si="149"/>
        <v>0</v>
      </c>
      <c r="AR161" s="27">
        <f t="shared" si="150"/>
        <v>0</v>
      </c>
    </row>
    <row r="162" spans="1:44" s="2" customFormat="1" ht="13.5" thickTop="1" x14ac:dyDescent="0.2">
      <c r="A162" s="1">
        <f t="shared" si="146"/>
        <v>154</v>
      </c>
      <c r="B162" s="22"/>
      <c r="C162" s="23"/>
      <c r="D162" s="23"/>
      <c r="E162" s="69"/>
      <c r="F162" s="69"/>
      <c r="G162" s="69"/>
      <c r="H162" s="69"/>
      <c r="I162" s="69"/>
      <c r="J162" s="70"/>
      <c r="K162" s="69"/>
      <c r="L162" s="69"/>
      <c r="M162" s="69"/>
      <c r="N162" s="69"/>
      <c r="O162" s="69"/>
      <c r="P162" s="69"/>
      <c r="Q162" s="53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59">
        <f t="shared" si="149"/>
        <v>0</v>
      </c>
      <c r="AR162" s="27">
        <f t="shared" si="150"/>
        <v>0</v>
      </c>
    </row>
    <row r="163" spans="1:44" x14ac:dyDescent="0.2">
      <c r="A163" s="1">
        <f t="shared" si="146"/>
        <v>155</v>
      </c>
      <c r="B163" s="11">
        <v>108673</v>
      </c>
      <c r="C163" s="12"/>
      <c r="D163" s="12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56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59">
        <f t="shared" si="149"/>
        <v>0</v>
      </c>
      <c r="AR163" s="27">
        <f t="shared" si="150"/>
        <v>0</v>
      </c>
    </row>
    <row r="164" spans="1:44" s="1" customFormat="1" x14ac:dyDescent="0.2">
      <c r="A164" s="1">
        <f t="shared" si="146"/>
        <v>156</v>
      </c>
      <c r="B164" s="14" t="s">
        <v>44</v>
      </c>
      <c r="C164" s="5"/>
      <c r="D164" s="5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57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59">
        <f t="shared" si="149"/>
        <v>0</v>
      </c>
      <c r="AG164" s="16"/>
      <c r="AM164" s="16"/>
      <c r="AR164" s="27">
        <f t="shared" si="150"/>
        <v>0</v>
      </c>
    </row>
    <row r="165" spans="1:44" x14ac:dyDescent="0.2">
      <c r="A165" s="1">
        <f t="shared" si="146"/>
        <v>157</v>
      </c>
      <c r="B165" s="14"/>
      <c r="C165" s="2"/>
      <c r="D165" s="2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58"/>
      <c r="AD165" s="59">
        <f t="shared" si="149"/>
        <v>0</v>
      </c>
      <c r="AR165" s="27">
        <f t="shared" si="150"/>
        <v>0</v>
      </c>
    </row>
    <row r="166" spans="1:44" x14ac:dyDescent="0.2">
      <c r="A166" s="1">
        <f t="shared" si="146"/>
        <v>158</v>
      </c>
      <c r="B166" s="18" t="s">
        <v>25</v>
      </c>
      <c r="C166" s="50">
        <v>2019</v>
      </c>
      <c r="D166" s="2"/>
      <c r="E166" s="67">
        <v>-220769.58</v>
      </c>
      <c r="F166" s="67">
        <v>-222924.73</v>
      </c>
      <c r="G166" s="67">
        <v>-224764.47</v>
      </c>
      <c r="H166" s="67">
        <v>-229065.74</v>
      </c>
      <c r="I166" s="67">
        <v>-233657.1</v>
      </c>
      <c r="J166" s="67">
        <v>-237659.66</v>
      </c>
      <c r="K166" s="67">
        <v>-239746.6</v>
      </c>
      <c r="L166" s="67">
        <v>-243695.08</v>
      </c>
      <c r="M166" s="67">
        <v>-243362.11</v>
      </c>
      <c r="N166" s="67">
        <v>-245205.36</v>
      </c>
      <c r="O166" s="67">
        <v>-243656.22</v>
      </c>
      <c r="P166" s="67">
        <v>-248155.04</v>
      </c>
      <c r="Q166" s="58"/>
      <c r="R166" s="13">
        <f t="shared" ref="R166:AC166" si="169">E166</f>
        <v>-220769.58</v>
      </c>
      <c r="S166" s="13">
        <f t="shared" si="169"/>
        <v>-222924.73</v>
      </c>
      <c r="T166" s="13">
        <f t="shared" si="169"/>
        <v>-224764.47</v>
      </c>
      <c r="U166" s="13">
        <f t="shared" si="169"/>
        <v>-229065.74</v>
      </c>
      <c r="V166" s="13">
        <f t="shared" si="169"/>
        <v>-233657.1</v>
      </c>
      <c r="W166" s="13">
        <f t="shared" si="169"/>
        <v>-237659.66</v>
      </c>
      <c r="X166" s="13">
        <f t="shared" ref="X166" si="170">K166</f>
        <v>-239746.6</v>
      </c>
      <c r="Y166" s="13">
        <f t="shared" ref="Y166" si="171">L166</f>
        <v>-243695.08</v>
      </c>
      <c r="Z166" s="13">
        <f t="shared" ref="Z166" si="172">M166</f>
        <v>-243362.11</v>
      </c>
      <c r="AA166" s="13">
        <f t="shared" si="169"/>
        <v>-245205.36</v>
      </c>
      <c r="AB166" s="13">
        <f t="shared" si="169"/>
        <v>-243656.22</v>
      </c>
      <c r="AC166" s="13">
        <f t="shared" si="169"/>
        <v>-248155.04</v>
      </c>
      <c r="AD166" s="59">
        <f t="shared" si="149"/>
        <v>-2832661.6900000004</v>
      </c>
      <c r="AR166" s="27">
        <f t="shared" si="150"/>
        <v>0</v>
      </c>
    </row>
    <row r="167" spans="1:44" x14ac:dyDescent="0.2">
      <c r="A167" s="1">
        <f t="shared" si="146"/>
        <v>159</v>
      </c>
      <c r="B167" s="18" t="s">
        <v>26</v>
      </c>
      <c r="C167" s="50">
        <v>2018</v>
      </c>
      <c r="D167" s="2"/>
      <c r="E167" s="67">
        <v>-214856.19</v>
      </c>
      <c r="F167" s="67">
        <v>-212962.36</v>
      </c>
      <c r="G167" s="67">
        <v>-215877.04</v>
      </c>
      <c r="H167" s="67">
        <v>-210328.64</v>
      </c>
      <c r="I167" s="67">
        <v>-211872.08</v>
      </c>
      <c r="J167" s="67">
        <v>-215314.17</v>
      </c>
      <c r="K167" s="67">
        <v>-216774.77</v>
      </c>
      <c r="L167" s="67">
        <v>-220071.58</v>
      </c>
      <c r="M167" s="67">
        <v>-221244.01</v>
      </c>
      <c r="N167" s="67">
        <v>-220082.64</v>
      </c>
      <c r="O167" s="67">
        <v>-219569.62</v>
      </c>
      <c r="P167" s="67">
        <v>-221979.78</v>
      </c>
      <c r="Q167" s="58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59">
        <f t="shared" si="149"/>
        <v>0</v>
      </c>
      <c r="AF167" s="19">
        <f t="shared" ref="AF167:AQ167" si="173">E167</f>
        <v>-214856.19</v>
      </c>
      <c r="AG167" s="19">
        <f t="shared" si="173"/>
        <v>-212962.36</v>
      </c>
      <c r="AH167" s="19">
        <f t="shared" si="173"/>
        <v>-215877.04</v>
      </c>
      <c r="AI167" s="19">
        <f t="shared" si="173"/>
        <v>-210328.64</v>
      </c>
      <c r="AJ167" s="19">
        <f t="shared" si="173"/>
        <v>-211872.08</v>
      </c>
      <c r="AK167" s="19">
        <f t="shared" si="173"/>
        <v>-215314.17</v>
      </c>
      <c r="AL167" s="19">
        <f t="shared" si="173"/>
        <v>-216774.77</v>
      </c>
      <c r="AM167" s="19">
        <f t="shared" si="173"/>
        <v>-220071.58</v>
      </c>
      <c r="AN167" s="19">
        <f t="shared" si="173"/>
        <v>-221244.01</v>
      </c>
      <c r="AO167" s="19">
        <f t="shared" si="173"/>
        <v>-220082.64</v>
      </c>
      <c r="AP167" s="19">
        <f t="shared" si="173"/>
        <v>-219569.62</v>
      </c>
      <c r="AQ167" s="19">
        <f t="shared" si="173"/>
        <v>-221979.78</v>
      </c>
      <c r="AR167" s="27">
        <f t="shared" si="150"/>
        <v>-2600932.88</v>
      </c>
    </row>
    <row r="168" spans="1:44" ht="13.5" thickBot="1" x14ac:dyDescent="0.25">
      <c r="A168" s="1">
        <f t="shared" si="146"/>
        <v>160</v>
      </c>
      <c r="B168" s="20" t="s">
        <v>27</v>
      </c>
      <c r="C168" s="21"/>
      <c r="D168" s="21"/>
      <c r="E168" s="68">
        <f t="shared" ref="E168:P168" si="174">E166-E167</f>
        <v>-5913.3899999999849</v>
      </c>
      <c r="F168" s="68">
        <f t="shared" si="174"/>
        <v>-9962.3700000000244</v>
      </c>
      <c r="G168" s="68">
        <f t="shared" si="174"/>
        <v>-8887.429999999993</v>
      </c>
      <c r="H168" s="68">
        <f t="shared" si="174"/>
        <v>-18737.099999999977</v>
      </c>
      <c r="I168" s="68">
        <f t="shared" si="174"/>
        <v>-21785.020000000019</v>
      </c>
      <c r="J168" s="68">
        <f t="shared" si="174"/>
        <v>-22345.489999999991</v>
      </c>
      <c r="K168" s="68">
        <f t="shared" si="174"/>
        <v>-22971.830000000016</v>
      </c>
      <c r="L168" s="68">
        <f t="shared" si="174"/>
        <v>-23623.5</v>
      </c>
      <c r="M168" s="68">
        <f t="shared" si="174"/>
        <v>-22118.099999999977</v>
      </c>
      <c r="N168" s="68">
        <f t="shared" si="174"/>
        <v>-25122.719999999972</v>
      </c>
      <c r="O168" s="68">
        <f t="shared" si="174"/>
        <v>-24086.600000000006</v>
      </c>
      <c r="P168" s="68">
        <f t="shared" si="174"/>
        <v>-26175.260000000009</v>
      </c>
      <c r="Q168" s="58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59">
        <f t="shared" si="149"/>
        <v>0</v>
      </c>
      <c r="AR168" s="27">
        <f t="shared" si="150"/>
        <v>0</v>
      </c>
    </row>
    <row r="169" spans="1:44" s="2" customFormat="1" ht="13.5" thickTop="1" x14ac:dyDescent="0.2">
      <c r="A169" s="1">
        <f t="shared" si="146"/>
        <v>161</v>
      </c>
      <c r="B169" s="22"/>
      <c r="C169" s="23"/>
      <c r="D169" s="23"/>
      <c r="E169" s="69"/>
      <c r="F169" s="69"/>
      <c r="G169" s="69"/>
      <c r="H169" s="69"/>
      <c r="I169" s="69"/>
      <c r="J169" s="70"/>
      <c r="K169" s="69"/>
      <c r="L169" s="69"/>
      <c r="M169" s="69"/>
      <c r="N169" s="69"/>
      <c r="O169" s="69"/>
      <c r="P169" s="69"/>
      <c r="Q169" s="53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59">
        <f t="shared" si="149"/>
        <v>0</v>
      </c>
      <c r="AR169" s="27">
        <f t="shared" si="150"/>
        <v>0</v>
      </c>
    </row>
    <row r="170" spans="1:44" x14ac:dyDescent="0.2">
      <c r="A170" s="1">
        <f t="shared" si="146"/>
        <v>162</v>
      </c>
      <c r="B170" s="11">
        <v>108675</v>
      </c>
      <c r="C170" s="12"/>
      <c r="D170" s="12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56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59">
        <f t="shared" si="149"/>
        <v>0</v>
      </c>
      <c r="AR170" s="27">
        <f t="shared" si="150"/>
        <v>0</v>
      </c>
    </row>
    <row r="171" spans="1:44" s="1" customFormat="1" x14ac:dyDescent="0.2">
      <c r="A171" s="1">
        <f t="shared" si="146"/>
        <v>163</v>
      </c>
      <c r="B171" s="14" t="s">
        <v>499</v>
      </c>
      <c r="C171" s="5"/>
      <c r="D171" s="5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57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59">
        <f t="shared" si="149"/>
        <v>0</v>
      </c>
      <c r="AG171" s="16"/>
      <c r="AM171" s="16"/>
      <c r="AR171" s="27">
        <f t="shared" si="150"/>
        <v>0</v>
      </c>
    </row>
    <row r="172" spans="1:44" x14ac:dyDescent="0.2">
      <c r="A172" s="1">
        <f t="shared" si="146"/>
        <v>164</v>
      </c>
      <c r="B172" s="14"/>
      <c r="C172" s="2"/>
      <c r="D172" s="2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58"/>
      <c r="AD172" s="59">
        <f t="shared" si="149"/>
        <v>0</v>
      </c>
      <c r="AR172" s="27">
        <f t="shared" si="150"/>
        <v>0</v>
      </c>
    </row>
    <row r="173" spans="1:44" x14ac:dyDescent="0.2">
      <c r="A173" s="1">
        <f t="shared" si="146"/>
        <v>165</v>
      </c>
      <c r="B173" s="18" t="s">
        <v>25</v>
      </c>
      <c r="C173" s="50">
        <v>2019</v>
      </c>
      <c r="D173" s="2"/>
      <c r="E173" s="67">
        <v>-778276.42</v>
      </c>
      <c r="F173" s="67">
        <v>-788260.54</v>
      </c>
      <c r="G173" s="67">
        <v>-795698.93</v>
      </c>
      <c r="H173" s="67">
        <v>-803532.67</v>
      </c>
      <c r="I173" s="67">
        <v>-811223.49</v>
      </c>
      <c r="J173" s="67">
        <v>-819905.86</v>
      </c>
      <c r="K173" s="67">
        <v>-827667.21</v>
      </c>
      <c r="L173" s="67">
        <v>-832376.03</v>
      </c>
      <c r="M173" s="67">
        <v>-843444.56</v>
      </c>
      <c r="N173" s="67">
        <v>-849081.01</v>
      </c>
      <c r="O173" s="67">
        <v>-859238.96</v>
      </c>
      <c r="P173" s="67">
        <v>-870402.83</v>
      </c>
      <c r="Q173" s="58"/>
      <c r="R173" s="13">
        <f t="shared" ref="R173" si="175">E173</f>
        <v>-778276.42</v>
      </c>
      <c r="S173" s="13">
        <f t="shared" ref="S173" si="176">F173</f>
        <v>-788260.54</v>
      </c>
      <c r="T173" s="13">
        <f t="shared" ref="T173" si="177">G173</f>
        <v>-795698.93</v>
      </c>
      <c r="U173" s="13">
        <f t="shared" ref="U173" si="178">H173</f>
        <v>-803532.67</v>
      </c>
      <c r="V173" s="13">
        <f t="shared" ref="V173" si="179">I173</f>
        <v>-811223.49</v>
      </c>
      <c r="W173" s="13">
        <f t="shared" ref="W173" si="180">J173</f>
        <v>-819905.86</v>
      </c>
      <c r="X173" s="13">
        <f t="shared" ref="X173" si="181">K173</f>
        <v>-827667.21</v>
      </c>
      <c r="Y173" s="13">
        <f t="shared" ref="Y173" si="182">L173</f>
        <v>-832376.03</v>
      </c>
      <c r="Z173" s="13">
        <f t="shared" ref="Z173" si="183">M173</f>
        <v>-843444.56</v>
      </c>
      <c r="AA173" s="13">
        <f t="shared" ref="AA173" si="184">N173</f>
        <v>-849081.01</v>
      </c>
      <c r="AB173" s="13">
        <f t="shared" ref="AB173" si="185">O173</f>
        <v>-859238.96</v>
      </c>
      <c r="AC173" s="13">
        <f t="shared" ref="AC173" si="186">P173</f>
        <v>-870402.83</v>
      </c>
      <c r="AD173" s="59">
        <f t="shared" si="149"/>
        <v>-9879108.5099999998</v>
      </c>
      <c r="AR173" s="27">
        <f t="shared" si="150"/>
        <v>0</v>
      </c>
    </row>
    <row r="174" spans="1:44" x14ac:dyDescent="0.2">
      <c r="A174" s="1">
        <f t="shared" si="146"/>
        <v>166</v>
      </c>
      <c r="B174" s="18" t="s">
        <v>26</v>
      </c>
      <c r="C174" s="50">
        <v>2018</v>
      </c>
      <c r="D174" s="2"/>
      <c r="E174" s="67">
        <v>-662055.27</v>
      </c>
      <c r="F174" s="67">
        <v>-670301.30000000005</v>
      </c>
      <c r="G174" s="67">
        <v>-680426.55</v>
      </c>
      <c r="H174" s="67">
        <v>-690928.21</v>
      </c>
      <c r="I174" s="67">
        <v>-700733.62</v>
      </c>
      <c r="J174" s="67">
        <v>-708761.27</v>
      </c>
      <c r="K174" s="67">
        <v>-719391.5</v>
      </c>
      <c r="L174" s="67">
        <v>-726487.05</v>
      </c>
      <c r="M174" s="67">
        <v>-736034.72</v>
      </c>
      <c r="N174" s="67">
        <v>-746232.45</v>
      </c>
      <c r="O174" s="67">
        <v>-756036.68</v>
      </c>
      <c r="P174" s="67">
        <v>-767042.6</v>
      </c>
      <c r="Q174" s="58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59">
        <f t="shared" si="149"/>
        <v>0</v>
      </c>
      <c r="AF174" s="19">
        <f t="shared" ref="AF174" si="187">E174</f>
        <v>-662055.27</v>
      </c>
      <c r="AG174" s="19">
        <f t="shared" ref="AG174" si="188">F174</f>
        <v>-670301.30000000005</v>
      </c>
      <c r="AH174" s="19">
        <f t="shared" ref="AH174" si="189">G174</f>
        <v>-680426.55</v>
      </c>
      <c r="AI174" s="19">
        <f t="shared" ref="AI174" si="190">H174</f>
        <v>-690928.21</v>
      </c>
      <c r="AJ174" s="19">
        <f t="shared" ref="AJ174" si="191">I174</f>
        <v>-700733.62</v>
      </c>
      <c r="AK174" s="19">
        <f t="shared" ref="AK174" si="192">J174</f>
        <v>-708761.27</v>
      </c>
      <c r="AL174" s="19">
        <f t="shared" ref="AL174" si="193">K174</f>
        <v>-719391.5</v>
      </c>
      <c r="AM174" s="19">
        <f t="shared" ref="AM174" si="194">L174</f>
        <v>-726487.05</v>
      </c>
      <c r="AN174" s="19">
        <f t="shared" ref="AN174" si="195">M174</f>
        <v>-736034.72</v>
      </c>
      <c r="AO174" s="19">
        <f t="shared" ref="AO174" si="196">N174</f>
        <v>-746232.45</v>
      </c>
      <c r="AP174" s="19">
        <f t="shared" ref="AP174" si="197">O174</f>
        <v>-756036.68</v>
      </c>
      <c r="AQ174" s="19">
        <f t="shared" ref="AQ174" si="198">P174</f>
        <v>-767042.6</v>
      </c>
      <c r="AR174" s="27">
        <f t="shared" si="150"/>
        <v>-8564431.2200000007</v>
      </c>
    </row>
    <row r="175" spans="1:44" ht="13.5" thickBot="1" x14ac:dyDescent="0.25">
      <c r="A175" s="1">
        <f t="shared" si="146"/>
        <v>167</v>
      </c>
      <c r="B175" s="20" t="s">
        <v>27</v>
      </c>
      <c r="C175" s="21"/>
      <c r="D175" s="21"/>
      <c r="E175" s="68">
        <f t="shared" ref="E175:P175" si="199">E173-E174</f>
        <v>-116221.15000000002</v>
      </c>
      <c r="F175" s="68">
        <f t="shared" si="199"/>
        <v>-117959.23999999999</v>
      </c>
      <c r="G175" s="68">
        <f t="shared" si="199"/>
        <v>-115272.38</v>
      </c>
      <c r="H175" s="68">
        <f t="shared" si="199"/>
        <v>-112604.46000000008</v>
      </c>
      <c r="I175" s="68">
        <f t="shared" si="199"/>
        <v>-110489.87</v>
      </c>
      <c r="J175" s="68">
        <f t="shared" si="199"/>
        <v>-111144.58999999997</v>
      </c>
      <c r="K175" s="68">
        <f t="shared" si="199"/>
        <v>-108275.70999999996</v>
      </c>
      <c r="L175" s="68">
        <f t="shared" si="199"/>
        <v>-105888.97999999998</v>
      </c>
      <c r="M175" s="68">
        <f t="shared" si="199"/>
        <v>-107409.84000000008</v>
      </c>
      <c r="N175" s="68">
        <f t="shared" si="199"/>
        <v>-102848.56000000006</v>
      </c>
      <c r="O175" s="68">
        <f t="shared" si="199"/>
        <v>-103202.27999999991</v>
      </c>
      <c r="P175" s="68">
        <f t="shared" si="199"/>
        <v>-103360.22999999998</v>
      </c>
      <c r="Q175" s="58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59">
        <f t="shared" si="149"/>
        <v>0</v>
      </c>
      <c r="AR175" s="27">
        <f t="shared" si="150"/>
        <v>0</v>
      </c>
    </row>
    <row r="176" spans="1:44" s="2" customFormat="1" ht="13.5" thickTop="1" x14ac:dyDescent="0.2">
      <c r="A176" s="1">
        <f t="shared" si="146"/>
        <v>168</v>
      </c>
      <c r="B176" s="22"/>
      <c r="C176" s="23"/>
      <c r="D176" s="23"/>
      <c r="E176" s="69"/>
      <c r="F176" s="69"/>
      <c r="G176" s="69"/>
      <c r="H176" s="69"/>
      <c r="I176" s="69"/>
      <c r="J176" s="70"/>
      <c r="K176" s="69"/>
      <c r="L176" s="69"/>
      <c r="M176" s="69"/>
      <c r="N176" s="69"/>
      <c r="O176" s="69"/>
      <c r="P176" s="69"/>
      <c r="Q176" s="53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59">
        <f t="shared" si="149"/>
        <v>0</v>
      </c>
      <c r="AR176" s="27">
        <f t="shared" si="150"/>
        <v>0</v>
      </c>
    </row>
    <row r="177" spans="1:44" x14ac:dyDescent="0.2">
      <c r="A177" s="1">
        <f t="shared" si="146"/>
        <v>169</v>
      </c>
      <c r="B177" s="11">
        <v>108700</v>
      </c>
      <c r="C177" s="12"/>
      <c r="D177" s="12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56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59">
        <f t="shared" si="149"/>
        <v>0</v>
      </c>
      <c r="AR177" s="27">
        <f t="shared" si="150"/>
        <v>0</v>
      </c>
    </row>
    <row r="178" spans="1:44" s="1" customFormat="1" x14ac:dyDescent="0.2">
      <c r="A178" s="1">
        <f t="shared" si="146"/>
        <v>170</v>
      </c>
      <c r="B178" s="14" t="s">
        <v>45</v>
      </c>
      <c r="C178" s="5"/>
      <c r="D178" s="5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57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59">
        <f t="shared" si="149"/>
        <v>0</v>
      </c>
      <c r="AG178" s="16"/>
      <c r="AM178" s="16"/>
      <c r="AR178" s="27">
        <f t="shared" si="150"/>
        <v>0</v>
      </c>
    </row>
    <row r="179" spans="1:44" x14ac:dyDescent="0.2">
      <c r="A179" s="1">
        <f t="shared" si="146"/>
        <v>171</v>
      </c>
      <c r="B179" s="14"/>
      <c r="C179" s="2"/>
      <c r="D179" s="2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58"/>
      <c r="AD179" s="59">
        <f t="shared" si="149"/>
        <v>0</v>
      </c>
      <c r="AR179" s="27">
        <f t="shared" si="150"/>
        <v>0</v>
      </c>
    </row>
    <row r="180" spans="1:44" x14ac:dyDescent="0.2">
      <c r="A180" s="1">
        <f t="shared" si="146"/>
        <v>172</v>
      </c>
      <c r="B180" s="18" t="s">
        <v>25</v>
      </c>
      <c r="C180" s="50">
        <v>2019</v>
      </c>
      <c r="D180" s="2"/>
      <c r="E180" s="67">
        <v>-4770046.67</v>
      </c>
      <c r="F180" s="67">
        <v>-4790842.9000000004</v>
      </c>
      <c r="G180" s="67">
        <v>-4811639.1900000004</v>
      </c>
      <c r="H180" s="67">
        <v>-4832435.42</v>
      </c>
      <c r="I180" s="67">
        <v>-4853231.71</v>
      </c>
      <c r="J180" s="67">
        <v>-4874027.93</v>
      </c>
      <c r="K180" s="67">
        <v>-4894218.2</v>
      </c>
      <c r="L180" s="67">
        <v>-4914354.6900000004</v>
      </c>
      <c r="M180" s="67">
        <v>-4934491.25</v>
      </c>
      <c r="N180" s="67">
        <v>-4949438.4400000004</v>
      </c>
      <c r="O180" s="67">
        <v>-4968914.8</v>
      </c>
      <c r="P180" s="67">
        <v>-4961891.0999999996</v>
      </c>
      <c r="Q180" s="58"/>
      <c r="R180" s="13">
        <f t="shared" ref="R180:AC180" si="200">E180</f>
        <v>-4770046.67</v>
      </c>
      <c r="S180" s="13">
        <f t="shared" si="200"/>
        <v>-4790842.9000000004</v>
      </c>
      <c r="T180" s="13">
        <f t="shared" si="200"/>
        <v>-4811639.1900000004</v>
      </c>
      <c r="U180" s="13">
        <f t="shared" si="200"/>
        <v>-4832435.42</v>
      </c>
      <c r="V180" s="13">
        <f t="shared" si="200"/>
        <v>-4853231.71</v>
      </c>
      <c r="W180" s="13">
        <f t="shared" si="200"/>
        <v>-4874027.93</v>
      </c>
      <c r="X180" s="13">
        <f t="shared" ref="X180" si="201">K180</f>
        <v>-4894218.2</v>
      </c>
      <c r="Y180" s="13">
        <f t="shared" ref="Y180" si="202">L180</f>
        <v>-4914354.6900000004</v>
      </c>
      <c r="Z180" s="13">
        <f t="shared" ref="Z180" si="203">M180</f>
        <v>-4934491.25</v>
      </c>
      <c r="AA180" s="13">
        <f t="shared" si="200"/>
        <v>-4949438.4400000004</v>
      </c>
      <c r="AB180" s="13">
        <f t="shared" si="200"/>
        <v>-4968914.8</v>
      </c>
      <c r="AC180" s="13">
        <f t="shared" si="200"/>
        <v>-4961891.0999999996</v>
      </c>
      <c r="AD180" s="59">
        <f t="shared" si="149"/>
        <v>-58555532.299999997</v>
      </c>
      <c r="AR180" s="27">
        <f t="shared" si="150"/>
        <v>0</v>
      </c>
    </row>
    <row r="181" spans="1:44" x14ac:dyDescent="0.2">
      <c r="A181" s="1">
        <f t="shared" si="146"/>
        <v>173</v>
      </c>
      <c r="B181" s="18" t="s">
        <v>26</v>
      </c>
      <c r="C181" s="50">
        <v>2018</v>
      </c>
      <c r="D181" s="2"/>
      <c r="E181" s="67">
        <v>-4530629.3899999997</v>
      </c>
      <c r="F181" s="67">
        <v>-4553075.8</v>
      </c>
      <c r="G181" s="67">
        <v>-4575522.16</v>
      </c>
      <c r="H181" s="67">
        <v>-4597966.79</v>
      </c>
      <c r="I181" s="67">
        <v>-4620411.46</v>
      </c>
      <c r="J181" s="67">
        <v>-4642856.09</v>
      </c>
      <c r="K181" s="67">
        <v>-4665300.76</v>
      </c>
      <c r="L181" s="67">
        <v>-4687745.3899999997</v>
      </c>
      <c r="M181" s="67">
        <v>-4709814.32</v>
      </c>
      <c r="N181" s="67">
        <v>-4708759.3</v>
      </c>
      <c r="O181" s="67">
        <v>-4729523</v>
      </c>
      <c r="P181" s="67">
        <v>-4749250.38</v>
      </c>
      <c r="Q181" s="58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59">
        <f t="shared" si="149"/>
        <v>0</v>
      </c>
      <c r="AF181" s="19">
        <f t="shared" ref="AF181:AQ181" si="204">E181</f>
        <v>-4530629.3899999997</v>
      </c>
      <c r="AG181" s="19">
        <f t="shared" si="204"/>
        <v>-4553075.8</v>
      </c>
      <c r="AH181" s="19">
        <f t="shared" si="204"/>
        <v>-4575522.16</v>
      </c>
      <c r="AI181" s="19">
        <f t="shared" si="204"/>
        <v>-4597966.79</v>
      </c>
      <c r="AJ181" s="19">
        <f t="shared" si="204"/>
        <v>-4620411.46</v>
      </c>
      <c r="AK181" s="19">
        <f t="shared" si="204"/>
        <v>-4642856.09</v>
      </c>
      <c r="AL181" s="19">
        <f t="shared" si="204"/>
        <v>-4665300.76</v>
      </c>
      <c r="AM181" s="19">
        <f t="shared" si="204"/>
        <v>-4687745.3899999997</v>
      </c>
      <c r="AN181" s="19">
        <f t="shared" si="204"/>
        <v>-4709814.32</v>
      </c>
      <c r="AO181" s="19">
        <f t="shared" si="204"/>
        <v>-4708759.3</v>
      </c>
      <c r="AP181" s="19">
        <f t="shared" si="204"/>
        <v>-4729523</v>
      </c>
      <c r="AQ181" s="19">
        <f t="shared" si="204"/>
        <v>-4749250.38</v>
      </c>
      <c r="AR181" s="27">
        <f t="shared" si="150"/>
        <v>-55770854.840000004</v>
      </c>
    </row>
    <row r="182" spans="1:44" ht="13.5" thickBot="1" x14ac:dyDescent="0.25">
      <c r="A182" s="1">
        <f t="shared" si="146"/>
        <v>174</v>
      </c>
      <c r="B182" s="20" t="s">
        <v>27</v>
      </c>
      <c r="C182" s="21"/>
      <c r="D182" s="21"/>
      <c r="E182" s="68">
        <f t="shared" ref="E182:P182" si="205">E180-E181</f>
        <v>-239417.28000000026</v>
      </c>
      <c r="F182" s="68">
        <f t="shared" si="205"/>
        <v>-237767.10000000056</v>
      </c>
      <c r="G182" s="68">
        <f t="shared" si="205"/>
        <v>-236117.03000000026</v>
      </c>
      <c r="H182" s="68">
        <f t="shared" si="205"/>
        <v>-234468.62999999989</v>
      </c>
      <c r="I182" s="68">
        <f t="shared" si="205"/>
        <v>-232820.25</v>
      </c>
      <c r="J182" s="68">
        <f t="shared" si="205"/>
        <v>-231171.83999999985</v>
      </c>
      <c r="K182" s="68">
        <f t="shared" si="205"/>
        <v>-228917.44000000041</v>
      </c>
      <c r="L182" s="68">
        <f t="shared" si="205"/>
        <v>-226609.30000000075</v>
      </c>
      <c r="M182" s="68">
        <f t="shared" si="205"/>
        <v>-224676.9299999997</v>
      </c>
      <c r="N182" s="68">
        <f t="shared" si="205"/>
        <v>-240679.1400000006</v>
      </c>
      <c r="O182" s="68">
        <f t="shared" si="205"/>
        <v>-239391.79999999981</v>
      </c>
      <c r="P182" s="68">
        <f t="shared" si="205"/>
        <v>-212640.71999999974</v>
      </c>
      <c r="Q182" s="58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59">
        <f t="shared" si="149"/>
        <v>0</v>
      </c>
      <c r="AR182" s="27">
        <f t="shared" si="150"/>
        <v>0</v>
      </c>
    </row>
    <row r="183" spans="1:44" s="2" customFormat="1" ht="13.5" thickTop="1" x14ac:dyDescent="0.2">
      <c r="A183" s="1">
        <f t="shared" si="146"/>
        <v>175</v>
      </c>
      <c r="B183" s="22"/>
      <c r="C183" s="23"/>
      <c r="D183" s="23"/>
      <c r="E183" s="69"/>
      <c r="F183" s="69"/>
      <c r="G183" s="69"/>
      <c r="H183" s="69"/>
      <c r="I183" s="69"/>
      <c r="J183" s="70"/>
      <c r="K183" s="69"/>
      <c r="L183" s="69"/>
      <c r="M183" s="69"/>
      <c r="N183" s="69"/>
      <c r="O183" s="69"/>
      <c r="P183" s="69"/>
      <c r="Q183" s="53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59">
        <f t="shared" si="149"/>
        <v>0</v>
      </c>
      <c r="AR183" s="27">
        <f t="shared" si="150"/>
        <v>0</v>
      </c>
    </row>
    <row r="184" spans="1:44" x14ac:dyDescent="0.2">
      <c r="A184" s="1">
        <f t="shared" si="146"/>
        <v>176</v>
      </c>
      <c r="B184" s="11">
        <v>108710</v>
      </c>
      <c r="C184" s="12"/>
      <c r="D184" s="12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56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59">
        <f t="shared" si="149"/>
        <v>0</v>
      </c>
      <c r="AR184" s="27">
        <f t="shared" si="150"/>
        <v>0</v>
      </c>
    </row>
    <row r="185" spans="1:44" s="1" customFormat="1" x14ac:dyDescent="0.2">
      <c r="A185" s="1">
        <f t="shared" si="146"/>
        <v>177</v>
      </c>
      <c r="B185" s="14" t="s">
        <v>46</v>
      </c>
      <c r="C185" s="5"/>
      <c r="D185" s="5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57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59">
        <f t="shared" si="149"/>
        <v>0</v>
      </c>
      <c r="AG185" s="16"/>
      <c r="AM185" s="16"/>
      <c r="AR185" s="27">
        <f t="shared" si="150"/>
        <v>0</v>
      </c>
    </row>
    <row r="186" spans="1:44" x14ac:dyDescent="0.2">
      <c r="A186" s="1">
        <f t="shared" si="146"/>
        <v>178</v>
      </c>
      <c r="B186" s="14"/>
      <c r="C186" s="2"/>
      <c r="D186" s="2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58"/>
      <c r="AD186" s="59">
        <f t="shared" si="149"/>
        <v>0</v>
      </c>
      <c r="AR186" s="27">
        <f t="shared" si="150"/>
        <v>0</v>
      </c>
    </row>
    <row r="187" spans="1:44" x14ac:dyDescent="0.2">
      <c r="A187" s="1">
        <f t="shared" si="146"/>
        <v>179</v>
      </c>
      <c r="B187" s="18" t="s">
        <v>25</v>
      </c>
      <c r="C187" s="50">
        <v>2019</v>
      </c>
      <c r="D187" s="2"/>
      <c r="E187" s="67">
        <v>-860495.64</v>
      </c>
      <c r="F187" s="67">
        <v>-874399.38</v>
      </c>
      <c r="G187" s="67">
        <v>-888250.16</v>
      </c>
      <c r="H187" s="67">
        <v>-902168.72</v>
      </c>
      <c r="I187" s="67">
        <v>-916085.6</v>
      </c>
      <c r="J187" s="67">
        <v>-930001.51</v>
      </c>
      <c r="K187" s="67">
        <v>-943910.8</v>
      </c>
      <c r="L187" s="67">
        <v>-957705.54</v>
      </c>
      <c r="M187" s="67">
        <v>-971500.28</v>
      </c>
      <c r="N187" s="67">
        <v>-974960.08</v>
      </c>
      <c r="O187" s="67">
        <v>-988753</v>
      </c>
      <c r="P187" s="67">
        <v>-997692.96</v>
      </c>
      <c r="Q187" s="58"/>
      <c r="R187" s="13">
        <f t="shared" ref="R187:AC187" si="206">E187</f>
        <v>-860495.64</v>
      </c>
      <c r="S187" s="13">
        <f t="shared" si="206"/>
        <v>-874399.38</v>
      </c>
      <c r="T187" s="13">
        <f t="shared" si="206"/>
        <v>-888250.16</v>
      </c>
      <c r="U187" s="13">
        <f t="shared" si="206"/>
        <v>-902168.72</v>
      </c>
      <c r="V187" s="13">
        <f t="shared" si="206"/>
        <v>-916085.6</v>
      </c>
      <c r="W187" s="13">
        <f t="shared" si="206"/>
        <v>-930001.51</v>
      </c>
      <c r="X187" s="13">
        <f t="shared" ref="X187" si="207">K187</f>
        <v>-943910.8</v>
      </c>
      <c r="Y187" s="13">
        <f t="shared" ref="Y187" si="208">L187</f>
        <v>-957705.54</v>
      </c>
      <c r="Z187" s="13">
        <f t="shared" ref="Z187" si="209">M187</f>
        <v>-971500.28</v>
      </c>
      <c r="AA187" s="13">
        <f t="shared" si="206"/>
        <v>-974960.08</v>
      </c>
      <c r="AB187" s="13">
        <f t="shared" si="206"/>
        <v>-988753</v>
      </c>
      <c r="AC187" s="13">
        <f t="shared" si="206"/>
        <v>-997692.96</v>
      </c>
      <c r="AD187" s="59">
        <f t="shared" si="149"/>
        <v>-11205923.669999998</v>
      </c>
      <c r="AR187" s="27">
        <f t="shared" si="150"/>
        <v>0</v>
      </c>
    </row>
    <row r="188" spans="1:44" x14ac:dyDescent="0.2">
      <c r="A188" s="1">
        <f t="shared" si="146"/>
        <v>180</v>
      </c>
      <c r="B188" s="18" t="s">
        <v>26</v>
      </c>
      <c r="C188" s="50">
        <v>2018</v>
      </c>
      <c r="D188" s="2"/>
      <c r="E188" s="67">
        <v>-729239.26</v>
      </c>
      <c r="F188" s="67">
        <v>-741812.57</v>
      </c>
      <c r="G188" s="67">
        <v>-754420.93</v>
      </c>
      <c r="H188" s="67">
        <v>-767102.81</v>
      </c>
      <c r="I188" s="67">
        <v>-779784.7</v>
      </c>
      <c r="J188" s="67">
        <v>-792466.58</v>
      </c>
      <c r="K188" s="67">
        <v>-805242.35</v>
      </c>
      <c r="L188" s="67">
        <v>-818236.24</v>
      </c>
      <c r="M188" s="67">
        <v>-831363.65</v>
      </c>
      <c r="N188" s="67">
        <v>-821196.14</v>
      </c>
      <c r="O188" s="67">
        <v>-835100.06</v>
      </c>
      <c r="P188" s="67">
        <v>-846591.87</v>
      </c>
      <c r="Q188" s="58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59">
        <f t="shared" si="149"/>
        <v>0</v>
      </c>
      <c r="AF188" s="19">
        <f t="shared" ref="AF188:AQ188" si="210">E188</f>
        <v>-729239.26</v>
      </c>
      <c r="AG188" s="19">
        <f t="shared" si="210"/>
        <v>-741812.57</v>
      </c>
      <c r="AH188" s="19">
        <f t="shared" si="210"/>
        <v>-754420.93</v>
      </c>
      <c r="AI188" s="19">
        <f t="shared" si="210"/>
        <v>-767102.81</v>
      </c>
      <c r="AJ188" s="19">
        <f t="shared" si="210"/>
        <v>-779784.7</v>
      </c>
      <c r="AK188" s="19">
        <f t="shared" si="210"/>
        <v>-792466.58</v>
      </c>
      <c r="AL188" s="19">
        <f t="shared" si="210"/>
        <v>-805242.35</v>
      </c>
      <c r="AM188" s="19">
        <f t="shared" si="210"/>
        <v>-818236.24</v>
      </c>
      <c r="AN188" s="19">
        <f t="shared" si="210"/>
        <v>-831363.65</v>
      </c>
      <c r="AO188" s="19">
        <f t="shared" si="210"/>
        <v>-821196.14</v>
      </c>
      <c r="AP188" s="19">
        <f t="shared" si="210"/>
        <v>-835100.06</v>
      </c>
      <c r="AQ188" s="19">
        <f t="shared" si="210"/>
        <v>-846591.87</v>
      </c>
      <c r="AR188" s="27">
        <f t="shared" si="150"/>
        <v>-9522557.1600000001</v>
      </c>
    </row>
    <row r="189" spans="1:44" ht="13.5" thickBot="1" x14ac:dyDescent="0.25">
      <c r="A189" s="1">
        <f t="shared" si="146"/>
        <v>181</v>
      </c>
      <c r="B189" s="20" t="s">
        <v>27</v>
      </c>
      <c r="C189" s="21"/>
      <c r="D189" s="21"/>
      <c r="E189" s="68">
        <f t="shared" ref="E189:P189" si="211">E187-E188</f>
        <v>-131256.38</v>
      </c>
      <c r="F189" s="68">
        <f t="shared" si="211"/>
        <v>-132586.81000000006</v>
      </c>
      <c r="G189" s="68">
        <f t="shared" si="211"/>
        <v>-133829.22999999998</v>
      </c>
      <c r="H189" s="68">
        <f t="shared" si="211"/>
        <v>-135065.90999999992</v>
      </c>
      <c r="I189" s="68">
        <f t="shared" si="211"/>
        <v>-136300.90000000002</v>
      </c>
      <c r="J189" s="68">
        <f t="shared" si="211"/>
        <v>-137534.93000000005</v>
      </c>
      <c r="K189" s="68">
        <f t="shared" si="211"/>
        <v>-138668.45000000007</v>
      </c>
      <c r="L189" s="68">
        <f t="shared" si="211"/>
        <v>-139469.30000000005</v>
      </c>
      <c r="M189" s="68">
        <f t="shared" si="211"/>
        <v>-140136.63</v>
      </c>
      <c r="N189" s="68">
        <f t="shared" si="211"/>
        <v>-153763.93999999994</v>
      </c>
      <c r="O189" s="68">
        <f t="shared" si="211"/>
        <v>-153652.93999999994</v>
      </c>
      <c r="P189" s="68">
        <f t="shared" si="211"/>
        <v>-151101.08999999997</v>
      </c>
      <c r="Q189" s="58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59">
        <f t="shared" si="149"/>
        <v>0</v>
      </c>
      <c r="AR189" s="27">
        <f t="shared" si="150"/>
        <v>0</v>
      </c>
    </row>
    <row r="190" spans="1:44" s="2" customFormat="1" ht="13.5" thickTop="1" x14ac:dyDescent="0.2">
      <c r="A190" s="1">
        <f t="shared" si="146"/>
        <v>182</v>
      </c>
      <c r="B190" s="22"/>
      <c r="C190" s="23"/>
      <c r="D190" s="23"/>
      <c r="E190" s="69"/>
      <c r="F190" s="69"/>
      <c r="G190" s="69"/>
      <c r="H190" s="69"/>
      <c r="I190" s="69"/>
      <c r="J190" s="70"/>
      <c r="K190" s="69"/>
      <c r="L190" s="69"/>
      <c r="M190" s="69"/>
      <c r="N190" s="69"/>
      <c r="O190" s="69"/>
      <c r="P190" s="69"/>
      <c r="Q190" s="53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59">
        <f t="shared" si="149"/>
        <v>0</v>
      </c>
      <c r="AR190" s="27">
        <f t="shared" si="150"/>
        <v>0</v>
      </c>
    </row>
    <row r="191" spans="1:44" x14ac:dyDescent="0.2">
      <c r="A191" s="1">
        <f t="shared" si="146"/>
        <v>183</v>
      </c>
      <c r="B191" s="11">
        <v>108720</v>
      </c>
      <c r="C191" s="12"/>
      <c r="D191" s="12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56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59">
        <f t="shared" si="149"/>
        <v>0</v>
      </c>
      <c r="AR191" s="27">
        <f t="shared" si="150"/>
        <v>0</v>
      </c>
    </row>
    <row r="192" spans="1:44" s="1" customFormat="1" x14ac:dyDescent="0.2">
      <c r="A192" s="1">
        <f t="shared" si="146"/>
        <v>184</v>
      </c>
      <c r="B192" s="14" t="s">
        <v>47</v>
      </c>
      <c r="C192" s="5"/>
      <c r="D192" s="5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57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59">
        <f t="shared" si="149"/>
        <v>0</v>
      </c>
      <c r="AG192" s="16"/>
      <c r="AM192" s="16"/>
      <c r="AR192" s="27">
        <f t="shared" si="150"/>
        <v>0</v>
      </c>
    </row>
    <row r="193" spans="1:44" x14ac:dyDescent="0.2">
      <c r="A193" s="1">
        <f t="shared" si="146"/>
        <v>185</v>
      </c>
      <c r="B193" s="14"/>
      <c r="C193" s="2"/>
      <c r="D193" s="2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58"/>
      <c r="AD193" s="59">
        <f t="shared" ref="AD193:AD256" si="212">SUM(R193:AC193)</f>
        <v>0</v>
      </c>
      <c r="AR193" s="27">
        <f t="shared" si="150"/>
        <v>0</v>
      </c>
    </row>
    <row r="194" spans="1:44" x14ac:dyDescent="0.2">
      <c r="A194" s="1">
        <f t="shared" si="146"/>
        <v>186</v>
      </c>
      <c r="B194" s="18" t="s">
        <v>25</v>
      </c>
      <c r="C194" s="50">
        <v>2019</v>
      </c>
      <c r="D194" s="2"/>
      <c r="E194" s="67">
        <v>-5772712</v>
      </c>
      <c r="F194" s="67">
        <v>-5814633.6299999999</v>
      </c>
      <c r="G194" s="67">
        <v>-5860742.0800000001</v>
      </c>
      <c r="H194" s="67">
        <v>-5907474.2199999997</v>
      </c>
      <c r="I194" s="67">
        <v>-5954206.2800000003</v>
      </c>
      <c r="J194" s="67">
        <v>-5847211.7300000004</v>
      </c>
      <c r="K194" s="67">
        <v>-5009818.49</v>
      </c>
      <c r="L194" s="67">
        <v>-5057811.08</v>
      </c>
      <c r="M194" s="67">
        <v>-5107903.4800000004</v>
      </c>
      <c r="N194" s="67">
        <v>-5157943.78</v>
      </c>
      <c r="O194" s="67">
        <v>-5207984</v>
      </c>
      <c r="P194" s="67">
        <v>-5257845.04</v>
      </c>
      <c r="Q194" s="58"/>
      <c r="R194" s="13">
        <f t="shared" ref="R194:AC194" si="213">E194</f>
        <v>-5772712</v>
      </c>
      <c r="S194" s="13">
        <f t="shared" si="213"/>
        <v>-5814633.6299999999</v>
      </c>
      <c r="T194" s="13">
        <f t="shared" si="213"/>
        <v>-5860742.0800000001</v>
      </c>
      <c r="U194" s="13">
        <f t="shared" si="213"/>
        <v>-5907474.2199999997</v>
      </c>
      <c r="V194" s="13">
        <f t="shared" si="213"/>
        <v>-5954206.2800000003</v>
      </c>
      <c r="W194" s="13">
        <f t="shared" si="213"/>
        <v>-5847211.7300000004</v>
      </c>
      <c r="X194" s="13">
        <f t="shared" ref="X194" si="214">K194</f>
        <v>-5009818.49</v>
      </c>
      <c r="Y194" s="13">
        <f t="shared" ref="Y194" si="215">L194</f>
        <v>-5057811.08</v>
      </c>
      <c r="Z194" s="13">
        <f t="shared" ref="Z194" si="216">M194</f>
        <v>-5107903.4800000004</v>
      </c>
      <c r="AA194" s="13">
        <f t="shared" si="213"/>
        <v>-5157943.78</v>
      </c>
      <c r="AB194" s="13">
        <f t="shared" si="213"/>
        <v>-5207984</v>
      </c>
      <c r="AC194" s="13">
        <f t="shared" si="213"/>
        <v>-5257845.04</v>
      </c>
      <c r="AD194" s="59">
        <f t="shared" si="212"/>
        <v>-65956285.809999995</v>
      </c>
      <c r="AR194" s="27">
        <f t="shared" ref="AR194:AR257" si="217">SUM(AF194:AQ194)</f>
        <v>0</v>
      </c>
    </row>
    <row r="195" spans="1:44" x14ac:dyDescent="0.2">
      <c r="A195" s="1">
        <f t="shared" si="146"/>
        <v>187</v>
      </c>
      <c r="B195" s="18" t="s">
        <v>26</v>
      </c>
      <c r="C195" s="50">
        <v>2018</v>
      </c>
      <c r="D195" s="2"/>
      <c r="E195" s="67">
        <v>-5806836.21</v>
      </c>
      <c r="F195" s="67">
        <v>-5815940.1600000001</v>
      </c>
      <c r="G195" s="67">
        <v>-5481015.1200000001</v>
      </c>
      <c r="H195" s="67">
        <v>-5522858.3399999999</v>
      </c>
      <c r="I195" s="67">
        <v>-5565879.2800000003</v>
      </c>
      <c r="J195" s="67">
        <v>-5608900.2699999996</v>
      </c>
      <c r="K195" s="67">
        <v>-5651921.0099999998</v>
      </c>
      <c r="L195" s="67">
        <v>-5693717.6299999999</v>
      </c>
      <c r="M195" s="67">
        <v>-5731122.7400000002</v>
      </c>
      <c r="N195" s="67">
        <v>-5655693.5800000001</v>
      </c>
      <c r="O195" s="67">
        <v>-5693098.6900000004</v>
      </c>
      <c r="P195" s="67">
        <v>-5732895.75</v>
      </c>
      <c r="Q195" s="58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59">
        <f t="shared" si="212"/>
        <v>0</v>
      </c>
      <c r="AF195" s="19">
        <f t="shared" ref="AF195:AQ195" si="218">E195</f>
        <v>-5806836.21</v>
      </c>
      <c r="AG195" s="19">
        <f t="shared" si="218"/>
        <v>-5815940.1600000001</v>
      </c>
      <c r="AH195" s="19">
        <f t="shared" si="218"/>
        <v>-5481015.1200000001</v>
      </c>
      <c r="AI195" s="19">
        <f t="shared" si="218"/>
        <v>-5522858.3399999999</v>
      </c>
      <c r="AJ195" s="19">
        <f t="shared" si="218"/>
        <v>-5565879.2800000003</v>
      </c>
      <c r="AK195" s="19">
        <f t="shared" si="218"/>
        <v>-5608900.2699999996</v>
      </c>
      <c r="AL195" s="19">
        <f t="shared" si="218"/>
        <v>-5651921.0099999998</v>
      </c>
      <c r="AM195" s="19">
        <f t="shared" si="218"/>
        <v>-5693717.6299999999</v>
      </c>
      <c r="AN195" s="19">
        <f t="shared" si="218"/>
        <v>-5731122.7400000002</v>
      </c>
      <c r="AO195" s="19">
        <f t="shared" si="218"/>
        <v>-5655693.5800000001</v>
      </c>
      <c r="AP195" s="19">
        <f t="shared" si="218"/>
        <v>-5693098.6900000004</v>
      </c>
      <c r="AQ195" s="19">
        <f t="shared" si="218"/>
        <v>-5732895.75</v>
      </c>
      <c r="AR195" s="27">
        <f t="shared" si="217"/>
        <v>-67959878.780000001</v>
      </c>
    </row>
    <row r="196" spans="1:44" ht="13.5" thickBot="1" x14ac:dyDescent="0.25">
      <c r="A196" s="1">
        <f t="shared" si="146"/>
        <v>188</v>
      </c>
      <c r="B196" s="20" t="s">
        <v>27</v>
      </c>
      <c r="C196" s="21"/>
      <c r="D196" s="21"/>
      <c r="E196" s="68">
        <f t="shared" ref="E196:P196" si="219">E194-E195</f>
        <v>34124.209999999963</v>
      </c>
      <c r="F196" s="68">
        <f t="shared" si="219"/>
        <v>1306.5300000002608</v>
      </c>
      <c r="G196" s="68">
        <f t="shared" si="219"/>
        <v>-379726.95999999996</v>
      </c>
      <c r="H196" s="68">
        <f t="shared" si="219"/>
        <v>-384615.87999999989</v>
      </c>
      <c r="I196" s="68">
        <f t="shared" si="219"/>
        <v>-388327</v>
      </c>
      <c r="J196" s="68">
        <f t="shared" si="219"/>
        <v>-238311.46000000089</v>
      </c>
      <c r="K196" s="68">
        <f t="shared" si="219"/>
        <v>642102.51999999955</v>
      </c>
      <c r="L196" s="68">
        <f t="shared" si="219"/>
        <v>635906.54999999981</v>
      </c>
      <c r="M196" s="68">
        <f t="shared" si="219"/>
        <v>623219.25999999978</v>
      </c>
      <c r="N196" s="68">
        <f t="shared" si="219"/>
        <v>497749.79999999981</v>
      </c>
      <c r="O196" s="68">
        <f t="shared" si="219"/>
        <v>485114.69000000041</v>
      </c>
      <c r="P196" s="68">
        <f t="shared" si="219"/>
        <v>475050.70999999996</v>
      </c>
      <c r="Q196" s="58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59">
        <f t="shared" si="212"/>
        <v>0</v>
      </c>
      <c r="AR196" s="27">
        <f t="shared" si="217"/>
        <v>0</v>
      </c>
    </row>
    <row r="197" spans="1:44" s="2" customFormat="1" ht="13.5" thickTop="1" x14ac:dyDescent="0.2">
      <c r="A197" s="1">
        <f t="shared" si="146"/>
        <v>189</v>
      </c>
      <c r="B197" s="22"/>
      <c r="C197" s="23"/>
      <c r="D197" s="23"/>
      <c r="E197" s="69"/>
      <c r="F197" s="69"/>
      <c r="G197" s="69"/>
      <c r="H197" s="69"/>
      <c r="I197" s="69"/>
      <c r="J197" s="70"/>
      <c r="K197" s="69"/>
      <c r="L197" s="69"/>
      <c r="M197" s="69"/>
      <c r="N197" s="69"/>
      <c r="O197" s="69"/>
      <c r="P197" s="69"/>
      <c r="Q197" s="53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59">
        <f t="shared" si="212"/>
        <v>0</v>
      </c>
      <c r="AR197" s="27">
        <f t="shared" si="217"/>
        <v>0</v>
      </c>
    </row>
    <row r="198" spans="1:44" x14ac:dyDescent="0.2">
      <c r="A198" s="1">
        <f t="shared" si="146"/>
        <v>190</v>
      </c>
      <c r="B198" s="11">
        <v>108730</v>
      </c>
      <c r="C198" s="12"/>
      <c r="D198" s="12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56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59">
        <f t="shared" si="212"/>
        <v>0</v>
      </c>
      <c r="AR198" s="27">
        <f t="shared" si="217"/>
        <v>0</v>
      </c>
    </row>
    <row r="199" spans="1:44" s="1" customFormat="1" x14ac:dyDescent="0.2">
      <c r="A199" s="1">
        <f t="shared" si="146"/>
        <v>191</v>
      </c>
      <c r="B199" s="14" t="s">
        <v>48</v>
      </c>
      <c r="C199" s="5"/>
      <c r="D199" s="5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57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59">
        <f t="shared" si="212"/>
        <v>0</v>
      </c>
      <c r="AG199" s="16"/>
      <c r="AM199" s="16"/>
      <c r="AR199" s="27">
        <f t="shared" si="217"/>
        <v>0</v>
      </c>
    </row>
    <row r="200" spans="1:44" x14ac:dyDescent="0.2">
      <c r="A200" s="1">
        <f t="shared" si="146"/>
        <v>192</v>
      </c>
      <c r="B200" s="14"/>
      <c r="C200" s="2"/>
      <c r="D200" s="2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58"/>
      <c r="AD200" s="59">
        <f t="shared" si="212"/>
        <v>0</v>
      </c>
      <c r="AR200" s="27">
        <f t="shared" si="217"/>
        <v>0</v>
      </c>
    </row>
    <row r="201" spans="1:44" x14ac:dyDescent="0.2">
      <c r="A201" s="1">
        <f t="shared" si="146"/>
        <v>193</v>
      </c>
      <c r="B201" s="18" t="s">
        <v>25</v>
      </c>
      <c r="C201" s="50">
        <v>2019</v>
      </c>
      <c r="D201" s="2"/>
      <c r="E201" s="67">
        <v>-124736.57</v>
      </c>
      <c r="F201" s="67">
        <v>-125227.29</v>
      </c>
      <c r="G201" s="67">
        <v>-125716.29</v>
      </c>
      <c r="H201" s="67">
        <v>-126205.29</v>
      </c>
      <c r="I201" s="67">
        <v>-126694.29</v>
      </c>
      <c r="J201" s="67">
        <v>-127183.29</v>
      </c>
      <c r="K201" s="67">
        <v>-127672.29</v>
      </c>
      <c r="L201" s="67">
        <v>-128161.29</v>
      </c>
      <c r="M201" s="67">
        <v>-128647.74</v>
      </c>
      <c r="N201" s="67">
        <v>-129132.51</v>
      </c>
      <c r="O201" s="67">
        <v>-129617.28</v>
      </c>
      <c r="P201" s="67">
        <v>-128035.29</v>
      </c>
      <c r="Q201" s="58"/>
      <c r="R201" s="13">
        <f t="shared" ref="R201:AC201" si="220">E201</f>
        <v>-124736.57</v>
      </c>
      <c r="S201" s="13">
        <f t="shared" si="220"/>
        <v>-125227.29</v>
      </c>
      <c r="T201" s="13">
        <f t="shared" si="220"/>
        <v>-125716.29</v>
      </c>
      <c r="U201" s="13">
        <f t="shared" si="220"/>
        <v>-126205.29</v>
      </c>
      <c r="V201" s="13">
        <f t="shared" si="220"/>
        <v>-126694.29</v>
      </c>
      <c r="W201" s="13">
        <f t="shared" si="220"/>
        <v>-127183.29</v>
      </c>
      <c r="X201" s="13">
        <f t="shared" ref="X201" si="221">K201</f>
        <v>-127672.29</v>
      </c>
      <c r="Y201" s="13">
        <f t="shared" ref="Y201" si="222">L201</f>
        <v>-128161.29</v>
      </c>
      <c r="Z201" s="13">
        <f t="shared" ref="Z201" si="223">M201</f>
        <v>-128647.74</v>
      </c>
      <c r="AA201" s="13">
        <f t="shared" si="220"/>
        <v>-129132.51</v>
      </c>
      <c r="AB201" s="13">
        <f t="shared" si="220"/>
        <v>-129617.28</v>
      </c>
      <c r="AC201" s="13">
        <f t="shared" si="220"/>
        <v>-128035.29</v>
      </c>
      <c r="AD201" s="59">
        <f t="shared" si="212"/>
        <v>-1527029.4200000002</v>
      </c>
      <c r="AR201" s="27">
        <f t="shared" si="217"/>
        <v>0</v>
      </c>
    </row>
    <row r="202" spans="1:44" x14ac:dyDescent="0.2">
      <c r="A202" s="1">
        <f t="shared" si="146"/>
        <v>194</v>
      </c>
      <c r="B202" s="18" t="s">
        <v>26</v>
      </c>
      <c r="C202" s="50">
        <v>2018</v>
      </c>
      <c r="D202" s="2"/>
      <c r="E202" s="67">
        <v>-122150.48</v>
      </c>
      <c r="F202" s="67">
        <v>-122657.17</v>
      </c>
      <c r="G202" s="67">
        <v>-123163.86</v>
      </c>
      <c r="H202" s="67">
        <v>-123670.55</v>
      </c>
      <c r="I202" s="67">
        <v>-124177.24</v>
      </c>
      <c r="J202" s="67">
        <v>-124683.93</v>
      </c>
      <c r="K202" s="67">
        <v>-125187.14</v>
      </c>
      <c r="L202" s="67">
        <v>-125685.52</v>
      </c>
      <c r="M202" s="67">
        <v>-126178.57</v>
      </c>
      <c r="N202" s="67">
        <v>-126671.62</v>
      </c>
      <c r="O202" s="67">
        <v>-127164.67</v>
      </c>
      <c r="P202" s="67">
        <v>-124244.99</v>
      </c>
      <c r="Q202" s="58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59">
        <f t="shared" si="212"/>
        <v>0</v>
      </c>
      <c r="AF202" s="19">
        <f t="shared" ref="AF202:AQ202" si="224">E202</f>
        <v>-122150.48</v>
      </c>
      <c r="AG202" s="19">
        <f t="shared" si="224"/>
        <v>-122657.17</v>
      </c>
      <c r="AH202" s="19">
        <f t="shared" si="224"/>
        <v>-123163.86</v>
      </c>
      <c r="AI202" s="19">
        <f t="shared" si="224"/>
        <v>-123670.55</v>
      </c>
      <c r="AJ202" s="19">
        <f t="shared" si="224"/>
        <v>-124177.24</v>
      </c>
      <c r="AK202" s="19">
        <f t="shared" si="224"/>
        <v>-124683.93</v>
      </c>
      <c r="AL202" s="19">
        <f t="shared" si="224"/>
        <v>-125187.14</v>
      </c>
      <c r="AM202" s="19">
        <f t="shared" si="224"/>
        <v>-125685.52</v>
      </c>
      <c r="AN202" s="19">
        <f t="shared" si="224"/>
        <v>-126178.57</v>
      </c>
      <c r="AO202" s="19">
        <f t="shared" si="224"/>
        <v>-126671.62</v>
      </c>
      <c r="AP202" s="19">
        <f t="shared" si="224"/>
        <v>-127164.67</v>
      </c>
      <c r="AQ202" s="19">
        <f t="shared" si="224"/>
        <v>-124244.99</v>
      </c>
      <c r="AR202" s="27">
        <f t="shared" si="217"/>
        <v>-1495635.74</v>
      </c>
    </row>
    <row r="203" spans="1:44" ht="13.5" thickBot="1" x14ac:dyDescent="0.25">
      <c r="A203" s="1">
        <f t="shared" ref="A203:A266" si="225">+A202+1</f>
        <v>195</v>
      </c>
      <c r="B203" s="20" t="s">
        <v>27</v>
      </c>
      <c r="C203" s="21"/>
      <c r="D203" s="21"/>
      <c r="E203" s="68">
        <f t="shared" ref="E203:P203" si="226">E201-E202</f>
        <v>-2586.0900000000111</v>
      </c>
      <c r="F203" s="68">
        <f t="shared" si="226"/>
        <v>-2570.1199999999953</v>
      </c>
      <c r="G203" s="68">
        <f t="shared" si="226"/>
        <v>-2552.429999999993</v>
      </c>
      <c r="H203" s="68">
        <f t="shared" si="226"/>
        <v>-2534.7399999999907</v>
      </c>
      <c r="I203" s="68">
        <f t="shared" si="226"/>
        <v>-2517.0499999999884</v>
      </c>
      <c r="J203" s="68">
        <f t="shared" si="226"/>
        <v>-2499.3600000000006</v>
      </c>
      <c r="K203" s="68">
        <f t="shared" si="226"/>
        <v>-2485.1499999999942</v>
      </c>
      <c r="L203" s="68">
        <f t="shared" si="226"/>
        <v>-2475.7699999999895</v>
      </c>
      <c r="M203" s="68">
        <f t="shared" si="226"/>
        <v>-2469.1699999999983</v>
      </c>
      <c r="N203" s="68">
        <f t="shared" si="226"/>
        <v>-2460.8899999999994</v>
      </c>
      <c r="O203" s="68">
        <f t="shared" si="226"/>
        <v>-2452.6100000000006</v>
      </c>
      <c r="P203" s="68">
        <f t="shared" si="226"/>
        <v>-3790.2999999999884</v>
      </c>
      <c r="Q203" s="58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59">
        <f t="shared" si="212"/>
        <v>0</v>
      </c>
      <c r="AR203" s="27">
        <f t="shared" si="217"/>
        <v>0</v>
      </c>
    </row>
    <row r="204" spans="1:44" s="2" customFormat="1" ht="13.5" thickTop="1" x14ac:dyDescent="0.2">
      <c r="A204" s="1">
        <f t="shared" si="225"/>
        <v>196</v>
      </c>
      <c r="B204" s="22"/>
      <c r="C204" s="23"/>
      <c r="D204" s="23"/>
      <c r="E204" s="69"/>
      <c r="F204" s="69"/>
      <c r="G204" s="69"/>
      <c r="H204" s="69"/>
      <c r="I204" s="69"/>
      <c r="J204" s="70"/>
      <c r="K204" s="69"/>
      <c r="L204" s="69"/>
      <c r="M204" s="69"/>
      <c r="N204" s="69"/>
      <c r="O204" s="69"/>
      <c r="P204" s="69"/>
      <c r="Q204" s="53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59">
        <f t="shared" si="212"/>
        <v>0</v>
      </c>
      <c r="AR204" s="27">
        <f t="shared" si="217"/>
        <v>0</v>
      </c>
    </row>
    <row r="205" spans="1:44" x14ac:dyDescent="0.2">
      <c r="A205" s="1">
        <f t="shared" si="225"/>
        <v>197</v>
      </c>
      <c r="B205" s="11">
        <v>108740</v>
      </c>
      <c r="C205" s="12"/>
      <c r="D205" s="12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56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59">
        <f t="shared" si="212"/>
        <v>0</v>
      </c>
      <c r="AR205" s="27">
        <f t="shared" si="217"/>
        <v>0</v>
      </c>
    </row>
    <row r="206" spans="1:44" s="1" customFormat="1" x14ac:dyDescent="0.2">
      <c r="A206" s="1">
        <f t="shared" si="225"/>
        <v>198</v>
      </c>
      <c r="B206" s="14" t="s">
        <v>49</v>
      </c>
      <c r="C206" s="5"/>
      <c r="D206" s="5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57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59">
        <f t="shared" si="212"/>
        <v>0</v>
      </c>
      <c r="AG206" s="16"/>
      <c r="AM206" s="16"/>
      <c r="AR206" s="27">
        <f t="shared" si="217"/>
        <v>0</v>
      </c>
    </row>
    <row r="207" spans="1:44" x14ac:dyDescent="0.2">
      <c r="A207" s="1">
        <f t="shared" si="225"/>
        <v>199</v>
      </c>
      <c r="B207" s="14"/>
      <c r="C207" s="2"/>
      <c r="D207" s="2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58"/>
      <c r="AD207" s="59">
        <f t="shared" si="212"/>
        <v>0</v>
      </c>
      <c r="AR207" s="27">
        <f t="shared" si="217"/>
        <v>0</v>
      </c>
    </row>
    <row r="208" spans="1:44" x14ac:dyDescent="0.2">
      <c r="A208" s="1">
        <f t="shared" si="225"/>
        <v>200</v>
      </c>
      <c r="B208" s="18" t="s">
        <v>25</v>
      </c>
      <c r="C208" s="50">
        <v>2019</v>
      </c>
      <c r="D208" s="2"/>
      <c r="E208" s="67">
        <v>-192944.42</v>
      </c>
      <c r="F208" s="67">
        <v>-194872.49</v>
      </c>
      <c r="G208" s="67">
        <v>-196800.58</v>
      </c>
      <c r="H208" s="67">
        <v>-198728.65</v>
      </c>
      <c r="I208" s="67">
        <v>-200656.74</v>
      </c>
      <c r="J208" s="67">
        <v>-202584.81</v>
      </c>
      <c r="K208" s="67">
        <v>-204512.9</v>
      </c>
      <c r="L208" s="67">
        <v>-206440.97</v>
      </c>
      <c r="M208" s="67">
        <v>-208369.06</v>
      </c>
      <c r="N208" s="67">
        <v>-210297.13</v>
      </c>
      <c r="O208" s="67">
        <v>-212225.22</v>
      </c>
      <c r="P208" s="67">
        <v>-213811.11</v>
      </c>
      <c r="Q208" s="58"/>
      <c r="R208" s="13">
        <f t="shared" ref="R208:AC208" si="227">E208</f>
        <v>-192944.42</v>
      </c>
      <c r="S208" s="13">
        <f t="shared" si="227"/>
        <v>-194872.49</v>
      </c>
      <c r="T208" s="13">
        <f t="shared" si="227"/>
        <v>-196800.58</v>
      </c>
      <c r="U208" s="13">
        <f t="shared" si="227"/>
        <v>-198728.65</v>
      </c>
      <c r="V208" s="13">
        <f t="shared" si="227"/>
        <v>-200656.74</v>
      </c>
      <c r="W208" s="13">
        <f t="shared" si="227"/>
        <v>-202584.81</v>
      </c>
      <c r="X208" s="13">
        <f t="shared" ref="X208" si="228">K208</f>
        <v>-204512.9</v>
      </c>
      <c r="Y208" s="13">
        <f t="shared" ref="Y208" si="229">L208</f>
        <v>-206440.97</v>
      </c>
      <c r="Z208" s="13">
        <f t="shared" ref="Z208" si="230">M208</f>
        <v>-208369.06</v>
      </c>
      <c r="AA208" s="13">
        <f t="shared" si="227"/>
        <v>-210297.13</v>
      </c>
      <c r="AB208" s="13">
        <f t="shared" si="227"/>
        <v>-212225.22</v>
      </c>
      <c r="AC208" s="13">
        <f t="shared" si="227"/>
        <v>-213811.11</v>
      </c>
      <c r="AD208" s="59">
        <f t="shared" si="212"/>
        <v>-2442244.08</v>
      </c>
      <c r="AR208" s="27">
        <f t="shared" si="217"/>
        <v>0</v>
      </c>
    </row>
    <row r="209" spans="1:44" x14ac:dyDescent="0.2">
      <c r="A209" s="1">
        <f t="shared" si="225"/>
        <v>201</v>
      </c>
      <c r="B209" s="18" t="s">
        <v>26</v>
      </c>
      <c r="C209" s="50">
        <v>2018</v>
      </c>
      <c r="D209" s="2"/>
      <c r="E209" s="67">
        <v>-201528.3</v>
      </c>
      <c r="F209" s="67">
        <v>-194289.27</v>
      </c>
      <c r="G209" s="67">
        <v>-191551.98</v>
      </c>
      <c r="H209" s="67">
        <v>-193200.17</v>
      </c>
      <c r="I209" s="67">
        <v>-194848.28</v>
      </c>
      <c r="J209" s="67">
        <v>-196496.39</v>
      </c>
      <c r="K209" s="67">
        <v>-198144.5</v>
      </c>
      <c r="L209" s="67">
        <v>-199792.61</v>
      </c>
      <c r="M209" s="67">
        <v>-201440.72</v>
      </c>
      <c r="N209" s="67">
        <v>-190451.66</v>
      </c>
      <c r="O209" s="67">
        <v>-192382.16</v>
      </c>
      <c r="P209" s="67">
        <v>-191016.33</v>
      </c>
      <c r="Q209" s="58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59">
        <f t="shared" si="212"/>
        <v>0</v>
      </c>
      <c r="AF209" s="19">
        <f t="shared" ref="AF209:AQ209" si="231">E209</f>
        <v>-201528.3</v>
      </c>
      <c r="AG209" s="19">
        <f t="shared" si="231"/>
        <v>-194289.27</v>
      </c>
      <c r="AH209" s="19">
        <f t="shared" si="231"/>
        <v>-191551.98</v>
      </c>
      <c r="AI209" s="19">
        <f t="shared" si="231"/>
        <v>-193200.17</v>
      </c>
      <c r="AJ209" s="19">
        <f t="shared" si="231"/>
        <v>-194848.28</v>
      </c>
      <c r="AK209" s="19">
        <f t="shared" si="231"/>
        <v>-196496.39</v>
      </c>
      <c r="AL209" s="19">
        <f t="shared" si="231"/>
        <v>-198144.5</v>
      </c>
      <c r="AM209" s="19">
        <f t="shared" si="231"/>
        <v>-199792.61</v>
      </c>
      <c r="AN209" s="19">
        <f t="shared" si="231"/>
        <v>-201440.72</v>
      </c>
      <c r="AO209" s="19">
        <f t="shared" si="231"/>
        <v>-190451.66</v>
      </c>
      <c r="AP209" s="19">
        <f t="shared" si="231"/>
        <v>-192382.16</v>
      </c>
      <c r="AQ209" s="19">
        <f t="shared" si="231"/>
        <v>-191016.33</v>
      </c>
      <c r="AR209" s="27">
        <f t="shared" si="217"/>
        <v>-2345142.37</v>
      </c>
    </row>
    <row r="210" spans="1:44" ht="13.5" thickBot="1" x14ac:dyDescent="0.25">
      <c r="A210" s="1">
        <f t="shared" si="225"/>
        <v>202</v>
      </c>
      <c r="B210" s="20" t="s">
        <v>27</v>
      </c>
      <c r="C210" s="21"/>
      <c r="D210" s="21"/>
      <c r="E210" s="68">
        <f t="shared" ref="E210:J210" si="232">E208-E209</f>
        <v>8583.8799999999756</v>
      </c>
      <c r="F210" s="68">
        <f t="shared" si="232"/>
        <v>-583.22000000000116</v>
      </c>
      <c r="G210" s="68">
        <f t="shared" si="232"/>
        <v>-5248.5999999999767</v>
      </c>
      <c r="H210" s="68">
        <f t="shared" si="232"/>
        <v>-5528.4799999999814</v>
      </c>
      <c r="I210" s="68">
        <f t="shared" si="232"/>
        <v>-5808.4599999999919</v>
      </c>
      <c r="J210" s="68">
        <f t="shared" si="232"/>
        <v>-6088.4199999999837</v>
      </c>
      <c r="K210" s="68">
        <f t="shared" ref="K210:P210" si="233">K208-K209</f>
        <v>-6368.3999999999942</v>
      </c>
      <c r="L210" s="68">
        <f t="shared" si="233"/>
        <v>-6648.3600000000151</v>
      </c>
      <c r="M210" s="68">
        <f t="shared" si="233"/>
        <v>-6928.3399999999965</v>
      </c>
      <c r="N210" s="68">
        <f t="shared" si="233"/>
        <v>-19845.47</v>
      </c>
      <c r="O210" s="68">
        <f t="shared" si="233"/>
        <v>-19843.059999999998</v>
      </c>
      <c r="P210" s="68">
        <f t="shared" si="233"/>
        <v>-22794.78</v>
      </c>
      <c r="Q210" s="58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59">
        <f t="shared" si="212"/>
        <v>0</v>
      </c>
      <c r="AR210" s="27">
        <f t="shared" si="217"/>
        <v>0</v>
      </c>
    </row>
    <row r="211" spans="1:44" s="2" customFormat="1" ht="13.5" thickTop="1" x14ac:dyDescent="0.2">
      <c r="A211" s="1">
        <f t="shared" si="225"/>
        <v>203</v>
      </c>
      <c r="B211" s="22"/>
      <c r="C211" s="23"/>
      <c r="D211" s="23"/>
      <c r="E211" s="69"/>
      <c r="F211" s="69"/>
      <c r="G211" s="69"/>
      <c r="H211" s="69"/>
      <c r="I211" s="69"/>
      <c r="J211" s="70"/>
      <c r="K211" s="69"/>
      <c r="L211" s="69"/>
      <c r="M211" s="69"/>
      <c r="N211" s="69"/>
      <c r="O211" s="69"/>
      <c r="P211" s="69"/>
      <c r="Q211" s="53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59">
        <f t="shared" si="212"/>
        <v>0</v>
      </c>
      <c r="AR211" s="27">
        <f t="shared" si="217"/>
        <v>0</v>
      </c>
    </row>
    <row r="212" spans="1:44" x14ac:dyDescent="0.2">
      <c r="A212" s="1">
        <f t="shared" si="225"/>
        <v>204</v>
      </c>
      <c r="B212" s="11">
        <v>108741</v>
      </c>
      <c r="C212" s="12"/>
      <c r="D212" s="12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56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59">
        <f t="shared" si="212"/>
        <v>0</v>
      </c>
      <c r="AR212" s="27">
        <f t="shared" si="217"/>
        <v>0</v>
      </c>
    </row>
    <row r="213" spans="1:44" s="1" customFormat="1" x14ac:dyDescent="0.2">
      <c r="A213" s="1">
        <f t="shared" si="225"/>
        <v>205</v>
      </c>
      <c r="B213" s="14" t="s">
        <v>50</v>
      </c>
      <c r="C213" s="5"/>
      <c r="D213" s="5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57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59">
        <f t="shared" si="212"/>
        <v>0</v>
      </c>
      <c r="AG213" s="16"/>
      <c r="AM213" s="16"/>
      <c r="AR213" s="27">
        <f t="shared" si="217"/>
        <v>0</v>
      </c>
    </row>
    <row r="214" spans="1:44" x14ac:dyDescent="0.2">
      <c r="A214" s="1">
        <f t="shared" si="225"/>
        <v>206</v>
      </c>
      <c r="B214" s="14"/>
      <c r="C214" s="2"/>
      <c r="D214" s="2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58"/>
      <c r="AD214" s="59">
        <f t="shared" si="212"/>
        <v>0</v>
      </c>
      <c r="AR214" s="27">
        <f t="shared" si="217"/>
        <v>0</v>
      </c>
    </row>
    <row r="215" spans="1:44" x14ac:dyDescent="0.2">
      <c r="A215" s="1">
        <f t="shared" si="225"/>
        <v>207</v>
      </c>
      <c r="B215" s="18" t="s">
        <v>25</v>
      </c>
      <c r="C215" s="50">
        <v>2019</v>
      </c>
      <c r="D215" s="2"/>
      <c r="E215" s="67">
        <v>-303103.15000000002</v>
      </c>
      <c r="F215" s="67">
        <v>-304943.02</v>
      </c>
      <c r="G215" s="67">
        <v>-306782.90999999997</v>
      </c>
      <c r="H215" s="67">
        <v>-308622.69</v>
      </c>
      <c r="I215" s="67">
        <v>-310462.05</v>
      </c>
      <c r="J215" s="67">
        <v>-312301.27</v>
      </c>
      <c r="K215" s="67">
        <v>-314138.82</v>
      </c>
      <c r="L215" s="67">
        <v>-316054.34999999998</v>
      </c>
      <c r="M215" s="67">
        <v>-317965.03000000003</v>
      </c>
      <c r="N215" s="67">
        <v>-319862.94</v>
      </c>
      <c r="O215" s="67">
        <v>-321760.31</v>
      </c>
      <c r="P215" s="67">
        <v>-309760.5</v>
      </c>
      <c r="Q215" s="58"/>
      <c r="R215" s="13">
        <f t="shared" ref="R215:AC215" si="234">E215</f>
        <v>-303103.15000000002</v>
      </c>
      <c r="S215" s="13">
        <f t="shared" si="234"/>
        <v>-304943.02</v>
      </c>
      <c r="T215" s="13">
        <f t="shared" si="234"/>
        <v>-306782.90999999997</v>
      </c>
      <c r="U215" s="13">
        <f t="shared" si="234"/>
        <v>-308622.69</v>
      </c>
      <c r="V215" s="13">
        <f t="shared" si="234"/>
        <v>-310462.05</v>
      </c>
      <c r="W215" s="13">
        <f t="shared" si="234"/>
        <v>-312301.27</v>
      </c>
      <c r="X215" s="13">
        <f t="shared" ref="X215" si="235">K215</f>
        <v>-314138.82</v>
      </c>
      <c r="Y215" s="13">
        <f t="shared" ref="Y215" si="236">L215</f>
        <v>-316054.34999999998</v>
      </c>
      <c r="Z215" s="13">
        <f t="shared" ref="Z215" si="237">M215</f>
        <v>-317965.03000000003</v>
      </c>
      <c r="AA215" s="13">
        <f t="shared" si="234"/>
        <v>-319862.94</v>
      </c>
      <c r="AB215" s="13">
        <f t="shared" si="234"/>
        <v>-321760.31</v>
      </c>
      <c r="AC215" s="13">
        <f t="shared" si="234"/>
        <v>-309760.5</v>
      </c>
      <c r="AD215" s="59">
        <f t="shared" si="212"/>
        <v>-3745757.04</v>
      </c>
      <c r="AR215" s="27">
        <f t="shared" si="217"/>
        <v>0</v>
      </c>
    </row>
    <row r="216" spans="1:44" x14ac:dyDescent="0.2">
      <c r="A216" s="1">
        <f t="shared" si="225"/>
        <v>208</v>
      </c>
      <c r="B216" s="18" t="s">
        <v>26</v>
      </c>
      <c r="C216" s="50">
        <v>2018</v>
      </c>
      <c r="D216" s="2"/>
      <c r="E216" s="67">
        <v>-297008.06</v>
      </c>
      <c r="F216" s="67">
        <v>-291104.92</v>
      </c>
      <c r="G216" s="67">
        <v>-293040.37</v>
      </c>
      <c r="H216" s="67">
        <v>-294958.40000000002</v>
      </c>
      <c r="I216" s="67">
        <v>-296872.09999999998</v>
      </c>
      <c r="J216" s="67">
        <v>-298785.78000000003</v>
      </c>
      <c r="K216" s="67">
        <v>-300659.78000000003</v>
      </c>
      <c r="L216" s="67">
        <v>-302527.77</v>
      </c>
      <c r="M216" s="67">
        <v>-304391.87</v>
      </c>
      <c r="N216" s="67">
        <v>-305672.36</v>
      </c>
      <c r="O216" s="67">
        <v>-307483.12</v>
      </c>
      <c r="P216" s="67">
        <v>-301318.86</v>
      </c>
      <c r="Q216" s="58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59">
        <f t="shared" si="212"/>
        <v>0</v>
      </c>
      <c r="AF216" s="19">
        <f t="shared" ref="AF216:AQ216" si="238">E216</f>
        <v>-297008.06</v>
      </c>
      <c r="AG216" s="19">
        <f t="shared" si="238"/>
        <v>-291104.92</v>
      </c>
      <c r="AH216" s="19">
        <f t="shared" si="238"/>
        <v>-293040.37</v>
      </c>
      <c r="AI216" s="19">
        <f t="shared" si="238"/>
        <v>-294958.40000000002</v>
      </c>
      <c r="AJ216" s="19">
        <f t="shared" si="238"/>
        <v>-296872.09999999998</v>
      </c>
      <c r="AK216" s="19">
        <f t="shared" si="238"/>
        <v>-298785.78000000003</v>
      </c>
      <c r="AL216" s="19">
        <f t="shared" si="238"/>
        <v>-300659.78000000003</v>
      </c>
      <c r="AM216" s="19">
        <f t="shared" si="238"/>
        <v>-302527.77</v>
      </c>
      <c r="AN216" s="19">
        <f t="shared" si="238"/>
        <v>-304391.87</v>
      </c>
      <c r="AO216" s="19">
        <f t="shared" si="238"/>
        <v>-305672.36</v>
      </c>
      <c r="AP216" s="19">
        <f t="shared" si="238"/>
        <v>-307483.12</v>
      </c>
      <c r="AQ216" s="19">
        <f t="shared" si="238"/>
        <v>-301318.86</v>
      </c>
      <c r="AR216" s="27">
        <f t="shared" si="217"/>
        <v>-3593823.39</v>
      </c>
    </row>
    <row r="217" spans="1:44" ht="13.5" thickBot="1" x14ac:dyDescent="0.25">
      <c r="A217" s="1">
        <f t="shared" si="225"/>
        <v>209</v>
      </c>
      <c r="B217" s="20" t="s">
        <v>27</v>
      </c>
      <c r="C217" s="21"/>
      <c r="D217" s="21"/>
      <c r="E217" s="68">
        <f t="shared" ref="E217:P217" si="239">E215-E216</f>
        <v>-6095.0900000000256</v>
      </c>
      <c r="F217" s="68">
        <f t="shared" si="239"/>
        <v>-13838.100000000035</v>
      </c>
      <c r="G217" s="68">
        <f t="shared" si="239"/>
        <v>-13742.539999999979</v>
      </c>
      <c r="H217" s="68">
        <f t="shared" si="239"/>
        <v>-13664.289999999979</v>
      </c>
      <c r="I217" s="68">
        <f t="shared" si="239"/>
        <v>-13589.950000000012</v>
      </c>
      <c r="J217" s="68">
        <f t="shared" si="239"/>
        <v>-13515.489999999991</v>
      </c>
      <c r="K217" s="68">
        <f t="shared" si="239"/>
        <v>-13479.039999999979</v>
      </c>
      <c r="L217" s="68">
        <f t="shared" si="239"/>
        <v>-13526.579999999958</v>
      </c>
      <c r="M217" s="68">
        <f t="shared" si="239"/>
        <v>-13573.160000000033</v>
      </c>
      <c r="N217" s="68">
        <f t="shared" si="239"/>
        <v>-14190.580000000016</v>
      </c>
      <c r="O217" s="68">
        <f t="shared" si="239"/>
        <v>-14277.190000000002</v>
      </c>
      <c r="P217" s="68">
        <f t="shared" si="239"/>
        <v>-8441.640000000014</v>
      </c>
      <c r="Q217" s="58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59">
        <f t="shared" si="212"/>
        <v>0</v>
      </c>
      <c r="AR217" s="27">
        <f t="shared" si="217"/>
        <v>0</v>
      </c>
    </row>
    <row r="218" spans="1:44" s="2" customFormat="1" ht="13.5" thickTop="1" x14ac:dyDescent="0.2">
      <c r="A218" s="1">
        <f t="shared" si="225"/>
        <v>210</v>
      </c>
      <c r="B218" s="22"/>
      <c r="C218" s="23"/>
      <c r="D218" s="23"/>
      <c r="E218" s="69"/>
      <c r="F218" s="69"/>
      <c r="G218" s="69"/>
      <c r="H218" s="69"/>
      <c r="I218" s="69"/>
      <c r="J218" s="70"/>
      <c r="K218" s="69"/>
      <c r="L218" s="69"/>
      <c r="M218" s="69"/>
      <c r="N218" s="69"/>
      <c r="O218" s="69"/>
      <c r="P218" s="69"/>
      <c r="Q218" s="53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59">
        <f t="shared" si="212"/>
        <v>0</v>
      </c>
      <c r="AR218" s="27">
        <f t="shared" si="217"/>
        <v>0</v>
      </c>
    </row>
    <row r="219" spans="1:44" x14ac:dyDescent="0.2">
      <c r="A219" s="1">
        <f t="shared" si="225"/>
        <v>211</v>
      </c>
      <c r="B219" s="11">
        <v>108750</v>
      </c>
      <c r="C219" s="12"/>
      <c r="D219" s="12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56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59">
        <f t="shared" si="212"/>
        <v>0</v>
      </c>
      <c r="AR219" s="27">
        <f t="shared" si="217"/>
        <v>0</v>
      </c>
    </row>
    <row r="220" spans="1:44" s="1" customFormat="1" x14ac:dyDescent="0.2">
      <c r="A220" s="1">
        <f t="shared" si="225"/>
        <v>212</v>
      </c>
      <c r="B220" s="14" t="s">
        <v>51</v>
      </c>
      <c r="C220" s="5"/>
      <c r="D220" s="5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57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59">
        <f t="shared" si="212"/>
        <v>0</v>
      </c>
      <c r="AG220" s="16"/>
      <c r="AM220" s="16"/>
      <c r="AR220" s="27">
        <f t="shared" si="217"/>
        <v>0</v>
      </c>
    </row>
    <row r="221" spans="1:44" x14ac:dyDescent="0.2">
      <c r="A221" s="1">
        <f t="shared" si="225"/>
        <v>213</v>
      </c>
      <c r="B221" s="14"/>
      <c r="C221" s="2"/>
      <c r="D221" s="2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58"/>
      <c r="AD221" s="59">
        <f t="shared" si="212"/>
        <v>0</v>
      </c>
      <c r="AR221" s="27">
        <f t="shared" si="217"/>
        <v>0</v>
      </c>
    </row>
    <row r="222" spans="1:44" x14ac:dyDescent="0.2">
      <c r="A222" s="1">
        <f t="shared" si="225"/>
        <v>214</v>
      </c>
      <c r="B222" s="18" t="s">
        <v>25</v>
      </c>
      <c r="C222" s="50">
        <v>2019</v>
      </c>
      <c r="D222" s="2"/>
      <c r="E222" s="67">
        <v>-273373.65000000002</v>
      </c>
      <c r="F222" s="67">
        <v>-275786.56</v>
      </c>
      <c r="G222" s="67">
        <v>-278197.40999999997</v>
      </c>
      <c r="H222" s="67">
        <v>-280608.28999999998</v>
      </c>
      <c r="I222" s="67">
        <v>-283007.42</v>
      </c>
      <c r="J222" s="67">
        <v>-285405.34999999998</v>
      </c>
      <c r="K222" s="67">
        <v>-287803.25</v>
      </c>
      <c r="L222" s="67">
        <v>-290201.19</v>
      </c>
      <c r="M222" s="67">
        <v>-292598.42</v>
      </c>
      <c r="N222" s="67">
        <v>-274146.34999999998</v>
      </c>
      <c r="O222" s="67">
        <v>-276690.23</v>
      </c>
      <c r="P222" s="67">
        <v>-274608.39</v>
      </c>
      <c r="Q222" s="58"/>
      <c r="R222" s="13">
        <f t="shared" ref="R222:AC222" si="240">E222</f>
        <v>-273373.65000000002</v>
      </c>
      <c r="S222" s="13">
        <f t="shared" si="240"/>
        <v>-275786.56</v>
      </c>
      <c r="T222" s="13">
        <f t="shared" si="240"/>
        <v>-278197.40999999997</v>
      </c>
      <c r="U222" s="13">
        <f t="shared" si="240"/>
        <v>-280608.28999999998</v>
      </c>
      <c r="V222" s="13">
        <f t="shared" si="240"/>
        <v>-283007.42</v>
      </c>
      <c r="W222" s="13">
        <f t="shared" si="240"/>
        <v>-285405.34999999998</v>
      </c>
      <c r="X222" s="13">
        <f t="shared" ref="X222" si="241">K222</f>
        <v>-287803.25</v>
      </c>
      <c r="Y222" s="13">
        <f t="shared" ref="Y222" si="242">L222</f>
        <v>-290201.19</v>
      </c>
      <c r="Z222" s="13">
        <f t="shared" ref="Z222" si="243">M222</f>
        <v>-292598.42</v>
      </c>
      <c r="AA222" s="13">
        <f t="shared" si="240"/>
        <v>-274146.34999999998</v>
      </c>
      <c r="AB222" s="13">
        <f t="shared" si="240"/>
        <v>-276690.23</v>
      </c>
      <c r="AC222" s="13">
        <f t="shared" si="240"/>
        <v>-274608.39</v>
      </c>
      <c r="AD222" s="59">
        <f t="shared" si="212"/>
        <v>-3372426.51</v>
      </c>
      <c r="AR222" s="27">
        <f t="shared" si="217"/>
        <v>0</v>
      </c>
    </row>
    <row r="223" spans="1:44" x14ac:dyDescent="0.2">
      <c r="A223" s="1">
        <f t="shared" si="225"/>
        <v>215</v>
      </c>
      <c r="B223" s="18" t="s">
        <v>26</v>
      </c>
      <c r="C223" s="50">
        <v>2018</v>
      </c>
      <c r="D223" s="2"/>
      <c r="E223" s="67">
        <v>-260532.43</v>
      </c>
      <c r="F223" s="67">
        <v>-253225.02</v>
      </c>
      <c r="G223" s="67">
        <v>-255668.54</v>
      </c>
      <c r="H223" s="67">
        <v>-258112.08</v>
      </c>
      <c r="I223" s="67">
        <v>-260555.6</v>
      </c>
      <c r="J223" s="67">
        <v>-262999.15000000002</v>
      </c>
      <c r="K223" s="67">
        <v>-265442.67</v>
      </c>
      <c r="L223" s="67">
        <v>-267880.68</v>
      </c>
      <c r="M223" s="67">
        <v>-270314.86</v>
      </c>
      <c r="N223" s="67">
        <v>-272749.07</v>
      </c>
      <c r="O223" s="67">
        <v>-275177.59000000003</v>
      </c>
      <c r="P223" s="67">
        <v>-270959.37</v>
      </c>
      <c r="Q223" s="58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59">
        <f t="shared" si="212"/>
        <v>0</v>
      </c>
      <c r="AF223" s="19">
        <f t="shared" ref="AF223:AQ223" si="244">E223</f>
        <v>-260532.43</v>
      </c>
      <c r="AG223" s="19">
        <f t="shared" si="244"/>
        <v>-253225.02</v>
      </c>
      <c r="AH223" s="19">
        <f t="shared" si="244"/>
        <v>-255668.54</v>
      </c>
      <c r="AI223" s="19">
        <f t="shared" si="244"/>
        <v>-258112.08</v>
      </c>
      <c r="AJ223" s="19">
        <f t="shared" si="244"/>
        <v>-260555.6</v>
      </c>
      <c r="AK223" s="19">
        <f t="shared" si="244"/>
        <v>-262999.15000000002</v>
      </c>
      <c r="AL223" s="19">
        <f t="shared" si="244"/>
        <v>-265442.67</v>
      </c>
      <c r="AM223" s="19">
        <f t="shared" si="244"/>
        <v>-267880.68</v>
      </c>
      <c r="AN223" s="19">
        <f t="shared" si="244"/>
        <v>-270314.86</v>
      </c>
      <c r="AO223" s="19">
        <f t="shared" si="244"/>
        <v>-272749.07</v>
      </c>
      <c r="AP223" s="19">
        <f t="shared" si="244"/>
        <v>-275177.59000000003</v>
      </c>
      <c r="AQ223" s="19">
        <f t="shared" si="244"/>
        <v>-270959.37</v>
      </c>
      <c r="AR223" s="27">
        <f t="shared" si="217"/>
        <v>-3173617.0599999996</v>
      </c>
    </row>
    <row r="224" spans="1:44" ht="13.5" thickBot="1" x14ac:dyDescent="0.25">
      <c r="A224" s="1">
        <f t="shared" si="225"/>
        <v>216</v>
      </c>
      <c r="B224" s="20" t="s">
        <v>27</v>
      </c>
      <c r="C224" s="21"/>
      <c r="D224" s="21"/>
      <c r="E224" s="68">
        <f t="shared" ref="E224:P224" si="245">E222-E223</f>
        <v>-12841.22000000003</v>
      </c>
      <c r="F224" s="68">
        <f t="shared" si="245"/>
        <v>-22561.540000000008</v>
      </c>
      <c r="G224" s="68">
        <f t="shared" si="245"/>
        <v>-22528.869999999966</v>
      </c>
      <c r="H224" s="68">
        <f t="shared" si="245"/>
        <v>-22496.209999999992</v>
      </c>
      <c r="I224" s="68">
        <f t="shared" si="245"/>
        <v>-22451.819999999978</v>
      </c>
      <c r="J224" s="68">
        <f t="shared" si="245"/>
        <v>-22406.199999999953</v>
      </c>
      <c r="K224" s="68">
        <f t="shared" si="245"/>
        <v>-22360.580000000016</v>
      </c>
      <c r="L224" s="68">
        <f t="shared" si="245"/>
        <v>-22320.510000000009</v>
      </c>
      <c r="M224" s="68">
        <f t="shared" si="245"/>
        <v>-22283.559999999998</v>
      </c>
      <c r="N224" s="68">
        <f t="shared" si="245"/>
        <v>-1397.2799999999697</v>
      </c>
      <c r="O224" s="68">
        <f t="shared" si="245"/>
        <v>-1512.6399999999558</v>
      </c>
      <c r="P224" s="68">
        <f t="shared" si="245"/>
        <v>-3649.0200000000186</v>
      </c>
      <c r="Q224" s="58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59">
        <f t="shared" si="212"/>
        <v>0</v>
      </c>
      <c r="AR224" s="27">
        <f t="shared" si="217"/>
        <v>0</v>
      </c>
    </row>
    <row r="225" spans="1:44" s="2" customFormat="1" ht="13.5" thickTop="1" x14ac:dyDescent="0.2">
      <c r="A225" s="1">
        <f t="shared" si="225"/>
        <v>217</v>
      </c>
      <c r="B225" s="22"/>
      <c r="C225" s="23"/>
      <c r="D225" s="23"/>
      <c r="E225" s="69"/>
      <c r="F225" s="69"/>
      <c r="G225" s="69"/>
      <c r="H225" s="69"/>
      <c r="I225" s="69"/>
      <c r="J225" s="70"/>
      <c r="K225" s="69"/>
      <c r="L225" s="69"/>
      <c r="M225" s="69"/>
      <c r="N225" s="69"/>
      <c r="O225" s="69"/>
      <c r="P225" s="69"/>
      <c r="Q225" s="53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59">
        <f t="shared" si="212"/>
        <v>0</v>
      </c>
      <c r="AR225" s="27">
        <f t="shared" si="217"/>
        <v>0</v>
      </c>
    </row>
    <row r="226" spans="1:44" x14ac:dyDescent="0.2">
      <c r="A226" s="1">
        <f t="shared" si="225"/>
        <v>218</v>
      </c>
      <c r="B226" s="11">
        <v>108760</v>
      </c>
      <c r="C226" s="12"/>
      <c r="D226" s="12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56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59">
        <f t="shared" si="212"/>
        <v>0</v>
      </c>
      <c r="AR226" s="27">
        <f t="shared" si="217"/>
        <v>0</v>
      </c>
    </row>
    <row r="227" spans="1:44" s="1" customFormat="1" x14ac:dyDescent="0.2">
      <c r="A227" s="1">
        <f t="shared" si="225"/>
        <v>219</v>
      </c>
      <c r="B227" s="14" t="s">
        <v>52</v>
      </c>
      <c r="C227" s="5"/>
      <c r="D227" s="5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57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59">
        <f t="shared" si="212"/>
        <v>0</v>
      </c>
      <c r="AG227" s="16"/>
      <c r="AM227" s="16"/>
      <c r="AR227" s="27">
        <f t="shared" si="217"/>
        <v>0</v>
      </c>
    </row>
    <row r="228" spans="1:44" x14ac:dyDescent="0.2">
      <c r="A228" s="1">
        <f t="shared" si="225"/>
        <v>220</v>
      </c>
      <c r="B228" s="14"/>
      <c r="C228" s="2"/>
      <c r="D228" s="2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58"/>
      <c r="AD228" s="59">
        <f t="shared" si="212"/>
        <v>0</v>
      </c>
      <c r="AR228" s="27">
        <f t="shared" si="217"/>
        <v>0</v>
      </c>
    </row>
    <row r="229" spans="1:44" x14ac:dyDescent="0.2">
      <c r="A229" s="1">
        <f t="shared" si="225"/>
        <v>221</v>
      </c>
      <c r="B229" s="18" t="s">
        <v>25</v>
      </c>
      <c r="C229" s="50">
        <v>2019</v>
      </c>
      <c r="D229" s="2"/>
      <c r="E229" s="67">
        <v>-559997.55000000005</v>
      </c>
      <c r="F229" s="67">
        <v>-567158.98</v>
      </c>
      <c r="G229" s="67">
        <v>-574320.39</v>
      </c>
      <c r="H229" s="67">
        <v>-581481.81999999995</v>
      </c>
      <c r="I229" s="67">
        <v>-588643.23</v>
      </c>
      <c r="J229" s="67">
        <v>-595804.66</v>
      </c>
      <c r="K229" s="67">
        <v>-602966.06999999995</v>
      </c>
      <c r="L229" s="67">
        <v>-610127.5</v>
      </c>
      <c r="M229" s="67">
        <v>-617288.91</v>
      </c>
      <c r="N229" s="67">
        <v>-624369.37</v>
      </c>
      <c r="O229" s="67">
        <v>-631438.17000000004</v>
      </c>
      <c r="P229" s="67">
        <v>-638506.99</v>
      </c>
      <c r="Q229" s="58"/>
      <c r="R229" s="13">
        <f t="shared" ref="R229:AC229" si="246">E229</f>
        <v>-559997.55000000005</v>
      </c>
      <c r="S229" s="13">
        <f t="shared" si="246"/>
        <v>-567158.98</v>
      </c>
      <c r="T229" s="13">
        <f t="shared" si="246"/>
        <v>-574320.39</v>
      </c>
      <c r="U229" s="13">
        <f t="shared" si="246"/>
        <v>-581481.81999999995</v>
      </c>
      <c r="V229" s="13">
        <f t="shared" si="246"/>
        <v>-588643.23</v>
      </c>
      <c r="W229" s="13">
        <f t="shared" si="246"/>
        <v>-595804.66</v>
      </c>
      <c r="X229" s="13">
        <f t="shared" ref="X229" si="247">K229</f>
        <v>-602966.06999999995</v>
      </c>
      <c r="Y229" s="13">
        <f t="shared" ref="Y229" si="248">L229</f>
        <v>-610127.5</v>
      </c>
      <c r="Z229" s="13">
        <f t="shared" ref="Z229" si="249">M229</f>
        <v>-617288.91</v>
      </c>
      <c r="AA229" s="13">
        <f t="shared" si="246"/>
        <v>-624369.37</v>
      </c>
      <c r="AB229" s="13">
        <f t="shared" si="246"/>
        <v>-631438.17000000004</v>
      </c>
      <c r="AC229" s="13">
        <f t="shared" si="246"/>
        <v>-638506.99</v>
      </c>
      <c r="AD229" s="59">
        <f t="shared" si="212"/>
        <v>-7192103.6399999997</v>
      </c>
      <c r="AR229" s="27">
        <f t="shared" si="217"/>
        <v>0</v>
      </c>
    </row>
    <row r="230" spans="1:44" x14ac:dyDescent="0.2">
      <c r="A230" s="1">
        <f t="shared" si="225"/>
        <v>222</v>
      </c>
      <c r="B230" s="18" t="s">
        <v>26</v>
      </c>
      <c r="C230" s="50">
        <v>2018</v>
      </c>
      <c r="D230" s="2"/>
      <c r="E230" s="67">
        <v>-489892.48</v>
      </c>
      <c r="F230" s="67">
        <v>-489523.01</v>
      </c>
      <c r="G230" s="67">
        <v>-496935.01</v>
      </c>
      <c r="H230" s="67">
        <v>-504347</v>
      </c>
      <c r="I230" s="67">
        <v>-511759</v>
      </c>
      <c r="J230" s="67">
        <v>-519171.01</v>
      </c>
      <c r="K230" s="67">
        <v>-526583.01</v>
      </c>
      <c r="L230" s="67">
        <v>-533995.01</v>
      </c>
      <c r="M230" s="67">
        <v>-541407</v>
      </c>
      <c r="N230" s="67">
        <v>-538421.99</v>
      </c>
      <c r="O230" s="67">
        <v>-545673.23</v>
      </c>
      <c r="P230" s="67">
        <v>-552836.14</v>
      </c>
      <c r="Q230" s="58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59">
        <f t="shared" si="212"/>
        <v>0</v>
      </c>
      <c r="AF230" s="19">
        <f t="shared" ref="AF230:AQ230" si="250">E230</f>
        <v>-489892.48</v>
      </c>
      <c r="AG230" s="19">
        <f t="shared" si="250"/>
        <v>-489523.01</v>
      </c>
      <c r="AH230" s="19">
        <f t="shared" si="250"/>
        <v>-496935.01</v>
      </c>
      <c r="AI230" s="19">
        <f t="shared" si="250"/>
        <v>-504347</v>
      </c>
      <c r="AJ230" s="19">
        <f t="shared" si="250"/>
        <v>-511759</v>
      </c>
      <c r="AK230" s="19">
        <f t="shared" si="250"/>
        <v>-519171.01</v>
      </c>
      <c r="AL230" s="19">
        <f t="shared" si="250"/>
        <v>-526583.01</v>
      </c>
      <c r="AM230" s="19">
        <f t="shared" si="250"/>
        <v>-533995.01</v>
      </c>
      <c r="AN230" s="19">
        <f t="shared" si="250"/>
        <v>-541407</v>
      </c>
      <c r="AO230" s="19">
        <f t="shared" si="250"/>
        <v>-538421.99</v>
      </c>
      <c r="AP230" s="19">
        <f t="shared" si="250"/>
        <v>-545673.23</v>
      </c>
      <c r="AQ230" s="19">
        <f t="shared" si="250"/>
        <v>-552836.14</v>
      </c>
      <c r="AR230" s="27">
        <f t="shared" si="217"/>
        <v>-6250543.8899999997</v>
      </c>
    </row>
    <row r="231" spans="1:44" ht="13.5" thickBot="1" x14ac:dyDescent="0.25">
      <c r="A231" s="1">
        <f t="shared" si="225"/>
        <v>223</v>
      </c>
      <c r="B231" s="20" t="s">
        <v>27</v>
      </c>
      <c r="C231" s="21"/>
      <c r="D231" s="21"/>
      <c r="E231" s="68">
        <f t="shared" ref="E231:P231" si="251">E229-E230</f>
        <v>-70105.070000000065</v>
      </c>
      <c r="F231" s="68">
        <f t="shared" si="251"/>
        <v>-77635.969999999972</v>
      </c>
      <c r="G231" s="68">
        <f t="shared" si="251"/>
        <v>-77385.38</v>
      </c>
      <c r="H231" s="68">
        <f t="shared" si="251"/>
        <v>-77134.819999999949</v>
      </c>
      <c r="I231" s="68">
        <f t="shared" si="251"/>
        <v>-76884.229999999981</v>
      </c>
      <c r="J231" s="68">
        <f t="shared" si="251"/>
        <v>-76633.650000000023</v>
      </c>
      <c r="K231" s="68">
        <f t="shared" si="251"/>
        <v>-76383.059999999939</v>
      </c>
      <c r="L231" s="68">
        <f t="shared" si="251"/>
        <v>-76132.489999999991</v>
      </c>
      <c r="M231" s="68">
        <f t="shared" si="251"/>
        <v>-75881.910000000033</v>
      </c>
      <c r="N231" s="68">
        <f t="shared" si="251"/>
        <v>-85947.38</v>
      </c>
      <c r="O231" s="68">
        <f t="shared" si="251"/>
        <v>-85764.940000000061</v>
      </c>
      <c r="P231" s="68">
        <f t="shared" si="251"/>
        <v>-85670.849999999977</v>
      </c>
      <c r="Q231" s="58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59">
        <f t="shared" si="212"/>
        <v>0</v>
      </c>
      <c r="AR231" s="27">
        <f t="shared" si="217"/>
        <v>0</v>
      </c>
    </row>
    <row r="232" spans="1:44" s="2" customFormat="1" ht="13.5" thickTop="1" x14ac:dyDescent="0.2">
      <c r="A232" s="1">
        <f t="shared" si="225"/>
        <v>224</v>
      </c>
      <c r="B232" s="22"/>
      <c r="C232" s="23"/>
      <c r="D232" s="23"/>
      <c r="E232" s="69"/>
      <c r="F232" s="69"/>
      <c r="G232" s="69"/>
      <c r="H232" s="69"/>
      <c r="I232" s="69"/>
      <c r="J232" s="70"/>
      <c r="K232" s="69"/>
      <c r="L232" s="69"/>
      <c r="M232" s="69"/>
      <c r="N232" s="69"/>
      <c r="O232" s="69"/>
      <c r="P232" s="69"/>
      <c r="Q232" s="53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59">
        <f t="shared" si="212"/>
        <v>0</v>
      </c>
      <c r="AR232" s="27">
        <f t="shared" si="217"/>
        <v>0</v>
      </c>
    </row>
    <row r="233" spans="1:44" x14ac:dyDescent="0.2">
      <c r="A233" s="1">
        <f t="shared" si="225"/>
        <v>225</v>
      </c>
      <c r="B233" s="11">
        <v>108761</v>
      </c>
      <c r="C233" s="12"/>
      <c r="D233" s="12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56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59">
        <f t="shared" si="212"/>
        <v>0</v>
      </c>
      <c r="AR233" s="27">
        <f t="shared" si="217"/>
        <v>0</v>
      </c>
    </row>
    <row r="234" spans="1:44" s="1" customFormat="1" x14ac:dyDescent="0.2">
      <c r="A234" s="1">
        <f t="shared" si="225"/>
        <v>226</v>
      </c>
      <c r="B234" s="14" t="s">
        <v>53</v>
      </c>
      <c r="C234" s="5"/>
      <c r="D234" s="5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57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59">
        <f t="shared" si="212"/>
        <v>0</v>
      </c>
      <c r="AG234" s="16"/>
      <c r="AM234" s="16"/>
      <c r="AR234" s="27">
        <f t="shared" si="217"/>
        <v>0</v>
      </c>
    </row>
    <row r="235" spans="1:44" x14ac:dyDescent="0.2">
      <c r="A235" s="1">
        <f t="shared" si="225"/>
        <v>227</v>
      </c>
      <c r="B235" s="14"/>
      <c r="C235" s="2"/>
      <c r="D235" s="2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58"/>
      <c r="AD235" s="59">
        <f t="shared" si="212"/>
        <v>0</v>
      </c>
      <c r="AR235" s="27">
        <f t="shared" si="217"/>
        <v>0</v>
      </c>
    </row>
    <row r="236" spans="1:44" x14ac:dyDescent="0.2">
      <c r="A236" s="1">
        <f t="shared" si="225"/>
        <v>228</v>
      </c>
      <c r="B236" s="18" t="s">
        <v>25</v>
      </c>
      <c r="C236" s="50">
        <v>2019</v>
      </c>
      <c r="D236" s="2"/>
      <c r="E236" s="67">
        <v>-31672.799999999999</v>
      </c>
      <c r="F236" s="67">
        <v>-31672.799999999999</v>
      </c>
      <c r="G236" s="67">
        <v>-31672.799999999999</v>
      </c>
      <c r="H236" s="67">
        <v>-31672.799999999999</v>
      </c>
      <c r="I236" s="67">
        <v>-31672.799999999999</v>
      </c>
      <c r="J236" s="67">
        <v>-31672.799999999999</v>
      </c>
      <c r="K236" s="67">
        <v>-31672.799999999999</v>
      </c>
      <c r="L236" s="67">
        <v>-31672.799999999999</v>
      </c>
      <c r="M236" s="67">
        <v>-31672.799999999999</v>
      </c>
      <c r="N236" s="67">
        <v>-31672.799999999999</v>
      </c>
      <c r="O236" s="67">
        <v>-31672.799999999999</v>
      </c>
      <c r="P236" s="67">
        <v>-31672.799999999999</v>
      </c>
      <c r="Q236" s="58"/>
      <c r="R236" s="13">
        <f t="shared" ref="R236:AC236" si="252">E236</f>
        <v>-31672.799999999999</v>
      </c>
      <c r="S236" s="13">
        <f t="shared" si="252"/>
        <v>-31672.799999999999</v>
      </c>
      <c r="T236" s="13">
        <f t="shared" si="252"/>
        <v>-31672.799999999999</v>
      </c>
      <c r="U236" s="13">
        <f t="shared" si="252"/>
        <v>-31672.799999999999</v>
      </c>
      <c r="V236" s="13">
        <f t="shared" si="252"/>
        <v>-31672.799999999999</v>
      </c>
      <c r="W236" s="13">
        <f t="shared" si="252"/>
        <v>-31672.799999999999</v>
      </c>
      <c r="X236" s="13">
        <f t="shared" ref="X236" si="253">K236</f>
        <v>-31672.799999999999</v>
      </c>
      <c r="Y236" s="13">
        <f t="shared" ref="Y236" si="254">L236</f>
        <v>-31672.799999999999</v>
      </c>
      <c r="Z236" s="13">
        <f t="shared" ref="Z236" si="255">M236</f>
        <v>-31672.799999999999</v>
      </c>
      <c r="AA236" s="13">
        <f t="shared" si="252"/>
        <v>-31672.799999999999</v>
      </c>
      <c r="AB236" s="13">
        <f t="shared" si="252"/>
        <v>-31672.799999999999</v>
      </c>
      <c r="AC236" s="13">
        <f t="shared" si="252"/>
        <v>-31672.799999999999</v>
      </c>
      <c r="AD236" s="59">
        <f t="shared" si="212"/>
        <v>-380073.59999999992</v>
      </c>
      <c r="AR236" s="27">
        <f t="shared" si="217"/>
        <v>0</v>
      </c>
    </row>
    <row r="237" spans="1:44" x14ac:dyDescent="0.2">
      <c r="A237" s="1">
        <f t="shared" si="225"/>
        <v>229</v>
      </c>
      <c r="B237" s="18" t="s">
        <v>26</v>
      </c>
      <c r="C237" s="50">
        <v>2018</v>
      </c>
      <c r="D237" s="2"/>
      <c r="E237" s="67">
        <v>-38949.699999999997</v>
      </c>
      <c r="F237" s="67">
        <v>-31672.799999999999</v>
      </c>
      <c r="G237" s="67">
        <v>-31672.799999999999</v>
      </c>
      <c r="H237" s="67">
        <v>-31672.799999999999</v>
      </c>
      <c r="I237" s="67">
        <v>-31672.799999999999</v>
      </c>
      <c r="J237" s="67">
        <v>-31672.799999999999</v>
      </c>
      <c r="K237" s="67">
        <v>-31672.799999999999</v>
      </c>
      <c r="L237" s="67">
        <v>-31672.799999999999</v>
      </c>
      <c r="M237" s="67">
        <v>-31672.799999999999</v>
      </c>
      <c r="N237" s="67">
        <v>-31672.799999999999</v>
      </c>
      <c r="O237" s="67">
        <v>-31672.799999999999</v>
      </c>
      <c r="P237" s="67">
        <v>-31672.799999999999</v>
      </c>
      <c r="Q237" s="58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59">
        <f t="shared" si="212"/>
        <v>0</v>
      </c>
      <c r="AF237" s="19">
        <f t="shared" ref="AF237:AQ237" si="256">E237</f>
        <v>-38949.699999999997</v>
      </c>
      <c r="AG237" s="19">
        <f t="shared" si="256"/>
        <v>-31672.799999999999</v>
      </c>
      <c r="AH237" s="19">
        <f t="shared" si="256"/>
        <v>-31672.799999999999</v>
      </c>
      <c r="AI237" s="19">
        <f t="shared" si="256"/>
        <v>-31672.799999999999</v>
      </c>
      <c r="AJ237" s="19">
        <f t="shared" si="256"/>
        <v>-31672.799999999999</v>
      </c>
      <c r="AK237" s="19">
        <f t="shared" si="256"/>
        <v>-31672.799999999999</v>
      </c>
      <c r="AL237" s="19">
        <f t="shared" si="256"/>
        <v>-31672.799999999999</v>
      </c>
      <c r="AM237" s="19">
        <f t="shared" si="256"/>
        <v>-31672.799999999999</v>
      </c>
      <c r="AN237" s="19">
        <f t="shared" si="256"/>
        <v>-31672.799999999999</v>
      </c>
      <c r="AO237" s="19">
        <f t="shared" si="256"/>
        <v>-31672.799999999999</v>
      </c>
      <c r="AP237" s="19">
        <f t="shared" si="256"/>
        <v>-31672.799999999999</v>
      </c>
      <c r="AQ237" s="19">
        <f t="shared" si="256"/>
        <v>-31672.799999999999</v>
      </c>
      <c r="AR237" s="27">
        <f t="shared" si="217"/>
        <v>-387350.49999999994</v>
      </c>
    </row>
    <row r="238" spans="1:44" ht="13.5" thickBot="1" x14ac:dyDescent="0.25">
      <c r="A238" s="1">
        <f t="shared" si="225"/>
        <v>230</v>
      </c>
      <c r="B238" s="20" t="s">
        <v>27</v>
      </c>
      <c r="C238" s="21"/>
      <c r="D238" s="21"/>
      <c r="E238" s="68">
        <f t="shared" ref="E238:P238" si="257">E236-E237</f>
        <v>7276.8999999999978</v>
      </c>
      <c r="F238" s="68">
        <f t="shared" si="257"/>
        <v>0</v>
      </c>
      <c r="G238" s="68">
        <f t="shared" si="257"/>
        <v>0</v>
      </c>
      <c r="H238" s="68">
        <f t="shared" si="257"/>
        <v>0</v>
      </c>
      <c r="I238" s="68">
        <f t="shared" si="257"/>
        <v>0</v>
      </c>
      <c r="J238" s="68">
        <f t="shared" si="257"/>
        <v>0</v>
      </c>
      <c r="K238" s="68">
        <f t="shared" si="257"/>
        <v>0</v>
      </c>
      <c r="L238" s="68">
        <f t="shared" si="257"/>
        <v>0</v>
      </c>
      <c r="M238" s="68">
        <f t="shared" si="257"/>
        <v>0</v>
      </c>
      <c r="N238" s="68">
        <f t="shared" si="257"/>
        <v>0</v>
      </c>
      <c r="O238" s="68">
        <f t="shared" si="257"/>
        <v>0</v>
      </c>
      <c r="P238" s="68">
        <f t="shared" si="257"/>
        <v>0</v>
      </c>
      <c r="Q238" s="58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59">
        <f t="shared" si="212"/>
        <v>0</v>
      </c>
      <c r="AR238" s="27">
        <f t="shared" si="217"/>
        <v>0</v>
      </c>
    </row>
    <row r="239" spans="1:44" s="2" customFormat="1" ht="13.5" thickTop="1" x14ac:dyDescent="0.2">
      <c r="A239" s="1">
        <f t="shared" si="225"/>
        <v>231</v>
      </c>
      <c r="B239" s="22"/>
      <c r="C239" s="23"/>
      <c r="D239" s="23"/>
      <c r="E239" s="69"/>
      <c r="F239" s="69"/>
      <c r="G239" s="69"/>
      <c r="H239" s="69"/>
      <c r="I239" s="69"/>
      <c r="J239" s="70"/>
      <c r="K239" s="69"/>
      <c r="L239" s="69"/>
      <c r="M239" s="69"/>
      <c r="N239" s="69"/>
      <c r="O239" s="69"/>
      <c r="P239" s="69"/>
      <c r="Q239" s="53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59">
        <f t="shared" si="212"/>
        <v>0</v>
      </c>
      <c r="AR239" s="27">
        <f t="shared" si="217"/>
        <v>0</v>
      </c>
    </row>
    <row r="240" spans="1:44" x14ac:dyDescent="0.2">
      <c r="A240" s="1">
        <f t="shared" si="225"/>
        <v>232</v>
      </c>
      <c r="B240" s="11">
        <v>108770</v>
      </c>
      <c r="C240" s="12"/>
      <c r="D240" s="12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56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59">
        <f t="shared" si="212"/>
        <v>0</v>
      </c>
      <c r="AR240" s="27">
        <f t="shared" si="217"/>
        <v>0</v>
      </c>
    </row>
    <row r="241" spans="1:44" s="1" customFormat="1" x14ac:dyDescent="0.2">
      <c r="A241" s="1">
        <f t="shared" si="225"/>
        <v>233</v>
      </c>
      <c r="B241" s="14" t="s">
        <v>54</v>
      </c>
      <c r="C241" s="5"/>
      <c r="D241" s="5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57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59">
        <f t="shared" si="212"/>
        <v>0</v>
      </c>
      <c r="AG241" s="16"/>
      <c r="AM241" s="16"/>
      <c r="AR241" s="27">
        <f t="shared" si="217"/>
        <v>0</v>
      </c>
    </row>
    <row r="242" spans="1:44" x14ac:dyDescent="0.2">
      <c r="A242" s="1">
        <f t="shared" si="225"/>
        <v>234</v>
      </c>
      <c r="B242" s="14"/>
      <c r="C242" s="2"/>
      <c r="D242" s="2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58"/>
      <c r="AD242" s="59">
        <f t="shared" si="212"/>
        <v>0</v>
      </c>
      <c r="AR242" s="27">
        <f t="shared" si="217"/>
        <v>0</v>
      </c>
    </row>
    <row r="243" spans="1:44" x14ac:dyDescent="0.2">
      <c r="A243" s="1">
        <f t="shared" si="225"/>
        <v>235</v>
      </c>
      <c r="B243" s="18" t="s">
        <v>25</v>
      </c>
      <c r="C243" s="50">
        <v>2019</v>
      </c>
      <c r="D243" s="2"/>
      <c r="E243" s="67">
        <v>-1291074.4099999999</v>
      </c>
      <c r="F243" s="67">
        <v>-1305432.3</v>
      </c>
      <c r="G243" s="67">
        <v>-1319784.3700000001</v>
      </c>
      <c r="H243" s="67">
        <v>-1334136.44</v>
      </c>
      <c r="I243" s="67">
        <v>-1348482.92</v>
      </c>
      <c r="J243" s="67">
        <v>-1362819.45</v>
      </c>
      <c r="K243" s="67">
        <v>-1377155.99</v>
      </c>
      <c r="L243" s="67">
        <v>-1391492.52</v>
      </c>
      <c r="M243" s="67">
        <v>-1405829.06</v>
      </c>
      <c r="N243" s="67">
        <v>-1420165.59</v>
      </c>
      <c r="O243" s="67">
        <v>-1434502.13</v>
      </c>
      <c r="P243" s="67">
        <v>-1441811.2</v>
      </c>
      <c r="Q243" s="58"/>
      <c r="R243" s="13">
        <f t="shared" ref="R243:AC243" si="258">E243</f>
        <v>-1291074.4099999999</v>
      </c>
      <c r="S243" s="13">
        <f t="shared" si="258"/>
        <v>-1305432.3</v>
      </c>
      <c r="T243" s="13">
        <f t="shared" si="258"/>
        <v>-1319784.3700000001</v>
      </c>
      <c r="U243" s="13">
        <f t="shared" si="258"/>
        <v>-1334136.44</v>
      </c>
      <c r="V243" s="13">
        <f t="shared" si="258"/>
        <v>-1348482.92</v>
      </c>
      <c r="W243" s="13">
        <f t="shared" si="258"/>
        <v>-1362819.45</v>
      </c>
      <c r="X243" s="13">
        <f t="shared" ref="X243" si="259">K243</f>
        <v>-1377155.99</v>
      </c>
      <c r="Y243" s="13">
        <f t="shared" ref="Y243" si="260">L243</f>
        <v>-1391492.52</v>
      </c>
      <c r="Z243" s="13">
        <f t="shared" ref="Z243" si="261">M243</f>
        <v>-1405829.06</v>
      </c>
      <c r="AA243" s="13">
        <f t="shared" si="258"/>
        <v>-1420165.59</v>
      </c>
      <c r="AB243" s="13">
        <f t="shared" si="258"/>
        <v>-1434502.13</v>
      </c>
      <c r="AC243" s="13">
        <f t="shared" si="258"/>
        <v>-1441811.2</v>
      </c>
      <c r="AD243" s="59">
        <f t="shared" si="212"/>
        <v>-16432686.379999999</v>
      </c>
      <c r="AR243" s="27">
        <f t="shared" si="217"/>
        <v>0</v>
      </c>
    </row>
    <row r="244" spans="1:44" x14ac:dyDescent="0.2">
      <c r="A244" s="1">
        <f t="shared" si="225"/>
        <v>236</v>
      </c>
      <c r="B244" s="18" t="s">
        <v>26</v>
      </c>
      <c r="C244" s="50">
        <v>2018</v>
      </c>
      <c r="D244" s="2"/>
      <c r="E244" s="67">
        <v>-1133300.52</v>
      </c>
      <c r="F244" s="67">
        <v>-1147784.5900000001</v>
      </c>
      <c r="G244" s="67">
        <v>-1162268.18</v>
      </c>
      <c r="H244" s="67">
        <v>-1176749.3899999999</v>
      </c>
      <c r="I244" s="67">
        <v>-1191230.6000000001</v>
      </c>
      <c r="J244" s="67">
        <v>-1205711.81</v>
      </c>
      <c r="K244" s="67">
        <v>-1220193.02</v>
      </c>
      <c r="L244" s="67">
        <v>-1234674.23</v>
      </c>
      <c r="M244" s="67">
        <v>-1249155.44</v>
      </c>
      <c r="N244" s="67">
        <v>-1248496.6100000001</v>
      </c>
      <c r="O244" s="67">
        <v>-1262871.2</v>
      </c>
      <c r="P244" s="67">
        <v>-1276712.82</v>
      </c>
      <c r="Q244" s="58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59">
        <f t="shared" si="212"/>
        <v>0</v>
      </c>
      <c r="AF244" s="19">
        <f t="shared" ref="AF244:AQ244" si="262">E244</f>
        <v>-1133300.52</v>
      </c>
      <c r="AG244" s="19">
        <f t="shared" si="262"/>
        <v>-1147784.5900000001</v>
      </c>
      <c r="AH244" s="19">
        <f t="shared" si="262"/>
        <v>-1162268.18</v>
      </c>
      <c r="AI244" s="19">
        <f t="shared" si="262"/>
        <v>-1176749.3899999999</v>
      </c>
      <c r="AJ244" s="19">
        <f t="shared" si="262"/>
        <v>-1191230.6000000001</v>
      </c>
      <c r="AK244" s="19">
        <f t="shared" si="262"/>
        <v>-1205711.81</v>
      </c>
      <c r="AL244" s="19">
        <f t="shared" si="262"/>
        <v>-1220193.02</v>
      </c>
      <c r="AM244" s="19">
        <f t="shared" si="262"/>
        <v>-1234674.23</v>
      </c>
      <c r="AN244" s="19">
        <f t="shared" si="262"/>
        <v>-1249155.44</v>
      </c>
      <c r="AO244" s="19">
        <f t="shared" si="262"/>
        <v>-1248496.6100000001</v>
      </c>
      <c r="AP244" s="19">
        <f t="shared" si="262"/>
        <v>-1262871.2</v>
      </c>
      <c r="AQ244" s="19">
        <f t="shared" si="262"/>
        <v>-1276712.82</v>
      </c>
      <c r="AR244" s="27">
        <f t="shared" si="217"/>
        <v>-14509148.409999998</v>
      </c>
    </row>
    <row r="245" spans="1:44" ht="13.5" thickBot="1" x14ac:dyDescent="0.25">
      <c r="A245" s="1">
        <f t="shared" si="225"/>
        <v>237</v>
      </c>
      <c r="B245" s="20" t="s">
        <v>27</v>
      </c>
      <c r="C245" s="21"/>
      <c r="D245" s="21"/>
      <c r="E245" s="68">
        <f t="shared" ref="E245:P245" si="263">E243-E244</f>
        <v>-157773.8899999999</v>
      </c>
      <c r="F245" s="68">
        <f t="shared" si="263"/>
        <v>-157647.70999999996</v>
      </c>
      <c r="G245" s="68">
        <f t="shared" si="263"/>
        <v>-157516.19000000018</v>
      </c>
      <c r="H245" s="68">
        <f t="shared" si="263"/>
        <v>-157387.05000000005</v>
      </c>
      <c r="I245" s="68">
        <f t="shared" si="263"/>
        <v>-157252.31999999983</v>
      </c>
      <c r="J245" s="68">
        <f t="shared" si="263"/>
        <v>-157107.6399999999</v>
      </c>
      <c r="K245" s="68">
        <f t="shared" si="263"/>
        <v>-156962.96999999997</v>
      </c>
      <c r="L245" s="68">
        <f t="shared" si="263"/>
        <v>-156818.29000000004</v>
      </c>
      <c r="M245" s="68">
        <f t="shared" si="263"/>
        <v>-156673.62000000011</v>
      </c>
      <c r="N245" s="68">
        <f t="shared" si="263"/>
        <v>-171668.97999999998</v>
      </c>
      <c r="O245" s="68">
        <f t="shared" si="263"/>
        <v>-171630.92999999993</v>
      </c>
      <c r="P245" s="68">
        <f t="shared" si="263"/>
        <v>-165098.37999999989</v>
      </c>
      <c r="Q245" s="58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59">
        <f t="shared" si="212"/>
        <v>0</v>
      </c>
      <c r="AR245" s="27">
        <f t="shared" si="217"/>
        <v>0</v>
      </c>
    </row>
    <row r="246" spans="1:44" s="2" customFormat="1" ht="13.5" thickTop="1" x14ac:dyDescent="0.2">
      <c r="A246" s="1">
        <f t="shared" si="225"/>
        <v>238</v>
      </c>
      <c r="B246" s="22"/>
      <c r="C246" s="23"/>
      <c r="D246" s="23"/>
      <c r="E246" s="69"/>
      <c r="F246" s="69"/>
      <c r="G246" s="69"/>
      <c r="H246" s="69"/>
      <c r="I246" s="69"/>
      <c r="J246" s="70"/>
      <c r="K246" s="69"/>
      <c r="L246" s="69"/>
      <c r="M246" s="69"/>
      <c r="N246" s="69"/>
      <c r="O246" s="69"/>
      <c r="P246" s="69"/>
      <c r="Q246" s="53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59">
        <f t="shared" si="212"/>
        <v>0</v>
      </c>
      <c r="AR246" s="27">
        <f t="shared" si="217"/>
        <v>0</v>
      </c>
    </row>
    <row r="247" spans="1:44" x14ac:dyDescent="0.2">
      <c r="A247" s="1">
        <f t="shared" si="225"/>
        <v>239</v>
      </c>
      <c r="B247" s="11">
        <v>108780</v>
      </c>
      <c r="C247" s="12"/>
      <c r="D247" s="12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56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59">
        <f t="shared" si="212"/>
        <v>0</v>
      </c>
      <c r="AR247" s="27">
        <f t="shared" si="217"/>
        <v>0</v>
      </c>
    </row>
    <row r="248" spans="1:44" s="1" customFormat="1" x14ac:dyDescent="0.2">
      <c r="A248" s="1">
        <f t="shared" si="225"/>
        <v>240</v>
      </c>
      <c r="B248" s="14" t="s">
        <v>55</v>
      </c>
      <c r="C248" s="5"/>
      <c r="D248" s="5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57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59">
        <f t="shared" si="212"/>
        <v>0</v>
      </c>
      <c r="AG248" s="16"/>
      <c r="AM248" s="16"/>
      <c r="AR248" s="27">
        <f t="shared" si="217"/>
        <v>0</v>
      </c>
    </row>
    <row r="249" spans="1:44" x14ac:dyDescent="0.2">
      <c r="A249" s="1">
        <f t="shared" si="225"/>
        <v>241</v>
      </c>
      <c r="B249" s="14"/>
      <c r="C249" s="2"/>
      <c r="D249" s="2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58"/>
      <c r="AD249" s="59">
        <f t="shared" si="212"/>
        <v>0</v>
      </c>
      <c r="AR249" s="27">
        <f t="shared" si="217"/>
        <v>0</v>
      </c>
    </row>
    <row r="250" spans="1:44" x14ac:dyDescent="0.2">
      <c r="A250" s="1">
        <f t="shared" si="225"/>
        <v>242</v>
      </c>
      <c r="B250" s="18" t="s">
        <v>25</v>
      </c>
      <c r="C250" s="50">
        <v>2019</v>
      </c>
      <c r="D250" s="2"/>
      <c r="E250" s="67">
        <v>-144705.14000000001</v>
      </c>
      <c r="F250" s="67">
        <v>-145609.56</v>
      </c>
      <c r="G250" s="67">
        <v>-146513.97</v>
      </c>
      <c r="H250" s="67">
        <v>-147418.39000000001</v>
      </c>
      <c r="I250" s="67">
        <v>-148322.01999999999</v>
      </c>
      <c r="J250" s="67">
        <v>-149225.17000000001</v>
      </c>
      <c r="K250" s="67">
        <v>-150128.31</v>
      </c>
      <c r="L250" s="67">
        <v>-151031.46</v>
      </c>
      <c r="M250" s="67">
        <v>-151934.6</v>
      </c>
      <c r="N250" s="67">
        <v>-152837.75</v>
      </c>
      <c r="O250" s="67">
        <v>-153740.89000000001</v>
      </c>
      <c r="P250" s="67">
        <v>-154326.04999999999</v>
      </c>
      <c r="Q250" s="58"/>
      <c r="R250" s="13">
        <f t="shared" ref="R250:AC250" si="264">E250</f>
        <v>-144705.14000000001</v>
      </c>
      <c r="S250" s="13">
        <f t="shared" si="264"/>
        <v>-145609.56</v>
      </c>
      <c r="T250" s="13">
        <f t="shared" si="264"/>
        <v>-146513.97</v>
      </c>
      <c r="U250" s="13">
        <f t="shared" si="264"/>
        <v>-147418.39000000001</v>
      </c>
      <c r="V250" s="13">
        <f t="shared" si="264"/>
        <v>-148322.01999999999</v>
      </c>
      <c r="W250" s="13">
        <f t="shared" si="264"/>
        <v>-149225.17000000001</v>
      </c>
      <c r="X250" s="13">
        <f t="shared" ref="X250" si="265">K250</f>
        <v>-150128.31</v>
      </c>
      <c r="Y250" s="13">
        <f t="shared" ref="Y250" si="266">L250</f>
        <v>-151031.46</v>
      </c>
      <c r="Z250" s="13">
        <f t="shared" ref="Z250" si="267">M250</f>
        <v>-151934.6</v>
      </c>
      <c r="AA250" s="13">
        <f t="shared" si="264"/>
        <v>-152837.75</v>
      </c>
      <c r="AB250" s="13">
        <f t="shared" si="264"/>
        <v>-153740.89000000001</v>
      </c>
      <c r="AC250" s="13">
        <f t="shared" si="264"/>
        <v>-154326.04999999999</v>
      </c>
      <c r="AD250" s="59">
        <f t="shared" si="212"/>
        <v>-1795793.3100000003</v>
      </c>
      <c r="AR250" s="27">
        <f t="shared" si="217"/>
        <v>0</v>
      </c>
    </row>
    <row r="251" spans="1:44" x14ac:dyDescent="0.2">
      <c r="A251" s="1">
        <f t="shared" si="225"/>
        <v>243</v>
      </c>
      <c r="B251" s="18" t="s">
        <v>26</v>
      </c>
      <c r="C251" s="50">
        <v>2018</v>
      </c>
      <c r="D251" s="2"/>
      <c r="E251" s="67">
        <v>-373295.15</v>
      </c>
      <c r="F251" s="67">
        <v>-374183.48</v>
      </c>
      <c r="G251" s="67">
        <v>-375071.8</v>
      </c>
      <c r="H251" s="67">
        <v>-375960.13</v>
      </c>
      <c r="I251" s="67">
        <v>-376848.45</v>
      </c>
      <c r="J251" s="67">
        <v>-377736.78</v>
      </c>
      <c r="K251" s="67">
        <v>-378625.1</v>
      </c>
      <c r="L251" s="67">
        <v>-378175.56</v>
      </c>
      <c r="M251" s="67">
        <v>-379079.97</v>
      </c>
      <c r="N251" s="67">
        <v>-142838.84</v>
      </c>
      <c r="O251" s="67">
        <v>-143743.25</v>
      </c>
      <c r="P251" s="67">
        <v>-143800.73000000001</v>
      </c>
      <c r="Q251" s="58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59">
        <f t="shared" si="212"/>
        <v>0</v>
      </c>
      <c r="AF251" s="19">
        <f t="shared" ref="AF251:AQ251" si="268">E251</f>
        <v>-373295.15</v>
      </c>
      <c r="AG251" s="19">
        <f t="shared" si="268"/>
        <v>-374183.48</v>
      </c>
      <c r="AH251" s="19">
        <f t="shared" si="268"/>
        <v>-375071.8</v>
      </c>
      <c r="AI251" s="19">
        <f t="shared" si="268"/>
        <v>-375960.13</v>
      </c>
      <c r="AJ251" s="19">
        <f t="shared" si="268"/>
        <v>-376848.45</v>
      </c>
      <c r="AK251" s="19">
        <f t="shared" si="268"/>
        <v>-377736.78</v>
      </c>
      <c r="AL251" s="19">
        <f t="shared" si="268"/>
        <v>-378625.1</v>
      </c>
      <c r="AM251" s="19">
        <f t="shared" si="268"/>
        <v>-378175.56</v>
      </c>
      <c r="AN251" s="19">
        <f t="shared" si="268"/>
        <v>-379079.97</v>
      </c>
      <c r="AO251" s="19">
        <f t="shared" si="268"/>
        <v>-142838.84</v>
      </c>
      <c r="AP251" s="19">
        <f t="shared" si="268"/>
        <v>-143743.25</v>
      </c>
      <c r="AQ251" s="19">
        <f t="shared" si="268"/>
        <v>-143800.73000000001</v>
      </c>
      <c r="AR251" s="27">
        <f t="shared" si="217"/>
        <v>-3819359.2399999998</v>
      </c>
    </row>
    <row r="252" spans="1:44" ht="13.5" thickBot="1" x14ac:dyDescent="0.25">
      <c r="A252" s="1">
        <f t="shared" si="225"/>
        <v>244</v>
      </c>
      <c r="B252" s="20" t="s">
        <v>27</v>
      </c>
      <c r="C252" s="21"/>
      <c r="D252" s="21"/>
      <c r="E252" s="68">
        <f t="shared" ref="E252:P252" si="269">E250-E251</f>
        <v>228590.01</v>
      </c>
      <c r="F252" s="68">
        <f t="shared" si="269"/>
        <v>228573.91999999998</v>
      </c>
      <c r="G252" s="68">
        <f t="shared" si="269"/>
        <v>228557.83</v>
      </c>
      <c r="H252" s="68">
        <f t="shared" si="269"/>
        <v>228541.74</v>
      </c>
      <c r="I252" s="68">
        <f t="shared" si="269"/>
        <v>228526.43000000002</v>
      </c>
      <c r="J252" s="68">
        <f t="shared" si="269"/>
        <v>228511.61000000002</v>
      </c>
      <c r="K252" s="68">
        <f t="shared" si="269"/>
        <v>228496.78999999998</v>
      </c>
      <c r="L252" s="68">
        <f t="shared" si="269"/>
        <v>227144.1</v>
      </c>
      <c r="M252" s="68">
        <f t="shared" si="269"/>
        <v>227145.36999999997</v>
      </c>
      <c r="N252" s="68">
        <f t="shared" si="269"/>
        <v>-9998.9100000000035</v>
      </c>
      <c r="O252" s="68">
        <f t="shared" si="269"/>
        <v>-9997.640000000014</v>
      </c>
      <c r="P252" s="68">
        <f t="shared" si="269"/>
        <v>-10525.319999999978</v>
      </c>
      <c r="Q252" s="58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59">
        <f t="shared" si="212"/>
        <v>0</v>
      </c>
      <c r="AR252" s="27">
        <f t="shared" si="217"/>
        <v>0</v>
      </c>
    </row>
    <row r="253" spans="1:44" s="2" customFormat="1" ht="13.5" thickTop="1" x14ac:dyDescent="0.2">
      <c r="A253" s="1">
        <f t="shared" si="225"/>
        <v>245</v>
      </c>
      <c r="B253" s="22"/>
      <c r="C253" s="23"/>
      <c r="D253" s="23"/>
      <c r="E253" s="69"/>
      <c r="F253" s="69"/>
      <c r="G253" s="69"/>
      <c r="H253" s="69"/>
      <c r="I253" s="69"/>
      <c r="J253" s="70"/>
      <c r="K253" s="69"/>
      <c r="L253" s="69"/>
      <c r="M253" s="69"/>
      <c r="N253" s="69"/>
      <c r="O253" s="69"/>
      <c r="P253" s="69"/>
      <c r="Q253" s="53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59">
        <f t="shared" si="212"/>
        <v>0</v>
      </c>
      <c r="AR253" s="27">
        <f t="shared" si="217"/>
        <v>0</v>
      </c>
    </row>
    <row r="254" spans="1:44" x14ac:dyDescent="0.2">
      <c r="A254" s="1">
        <f t="shared" si="225"/>
        <v>246</v>
      </c>
      <c r="B254" s="11">
        <v>108800</v>
      </c>
      <c r="C254" s="12"/>
      <c r="D254" s="12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56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59">
        <f t="shared" si="212"/>
        <v>0</v>
      </c>
      <c r="AR254" s="27">
        <f t="shared" si="217"/>
        <v>0</v>
      </c>
    </row>
    <row r="255" spans="1:44" s="1" customFormat="1" x14ac:dyDescent="0.2">
      <c r="A255" s="1">
        <f t="shared" si="225"/>
        <v>247</v>
      </c>
      <c r="B255" s="14" t="s">
        <v>56</v>
      </c>
      <c r="C255" s="5"/>
      <c r="D255" s="5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57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59">
        <f t="shared" si="212"/>
        <v>0</v>
      </c>
      <c r="AG255" s="16"/>
      <c r="AM255" s="16"/>
      <c r="AR255" s="27">
        <f t="shared" si="217"/>
        <v>0</v>
      </c>
    </row>
    <row r="256" spans="1:44" x14ac:dyDescent="0.2">
      <c r="A256" s="1">
        <f t="shared" si="225"/>
        <v>248</v>
      </c>
      <c r="B256" s="14"/>
      <c r="C256" s="2"/>
      <c r="D256" s="2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58"/>
      <c r="AD256" s="59">
        <f t="shared" si="212"/>
        <v>0</v>
      </c>
      <c r="AR256" s="27">
        <f t="shared" si="217"/>
        <v>0</v>
      </c>
    </row>
    <row r="257" spans="1:44" x14ac:dyDescent="0.2">
      <c r="A257" s="1">
        <f t="shared" si="225"/>
        <v>249</v>
      </c>
      <c r="B257" s="18" t="s">
        <v>25</v>
      </c>
      <c r="C257" s="50">
        <v>2019</v>
      </c>
      <c r="D257" s="2"/>
      <c r="E257" s="67">
        <v>53743.64</v>
      </c>
      <c r="F257" s="67">
        <v>39905.94</v>
      </c>
      <c r="G257" s="67">
        <v>30629.02</v>
      </c>
      <c r="H257" s="67">
        <v>32141.01</v>
      </c>
      <c r="I257" s="67">
        <v>26024.240000000002</v>
      </c>
      <c r="J257" s="67">
        <v>24938.97</v>
      </c>
      <c r="K257" s="67">
        <v>26528.74</v>
      </c>
      <c r="L257" s="67">
        <v>32501.05</v>
      </c>
      <c r="M257" s="67">
        <v>25963.81</v>
      </c>
      <c r="N257" s="67">
        <v>24069.95</v>
      </c>
      <c r="O257" s="67">
        <v>32820.82</v>
      </c>
      <c r="P257" s="67">
        <v>73452.800000000003</v>
      </c>
      <c r="Q257" s="58"/>
      <c r="R257" s="13">
        <f t="shared" ref="R257:AC257" si="270">E257</f>
        <v>53743.64</v>
      </c>
      <c r="S257" s="13">
        <f t="shared" si="270"/>
        <v>39905.94</v>
      </c>
      <c r="T257" s="13">
        <f t="shared" si="270"/>
        <v>30629.02</v>
      </c>
      <c r="U257" s="13">
        <f t="shared" si="270"/>
        <v>32141.01</v>
      </c>
      <c r="V257" s="13">
        <f t="shared" si="270"/>
        <v>26024.240000000002</v>
      </c>
      <c r="W257" s="13">
        <f t="shared" si="270"/>
        <v>24938.97</v>
      </c>
      <c r="X257" s="13">
        <f t="shared" ref="X257" si="271">K257</f>
        <v>26528.74</v>
      </c>
      <c r="Y257" s="13">
        <f t="shared" ref="Y257" si="272">L257</f>
        <v>32501.05</v>
      </c>
      <c r="Z257" s="13">
        <f t="shared" ref="Z257" si="273">M257</f>
        <v>25963.81</v>
      </c>
      <c r="AA257" s="13">
        <f t="shared" si="270"/>
        <v>24069.95</v>
      </c>
      <c r="AB257" s="13">
        <f t="shared" si="270"/>
        <v>32820.82</v>
      </c>
      <c r="AC257" s="13">
        <f t="shared" si="270"/>
        <v>73452.800000000003</v>
      </c>
      <c r="AD257" s="59">
        <f t="shared" ref="AD257:AD274" si="274">SUM(R257:AC257)</f>
        <v>422719.99</v>
      </c>
      <c r="AR257" s="27">
        <f t="shared" si="217"/>
        <v>0</v>
      </c>
    </row>
    <row r="258" spans="1:44" x14ac:dyDescent="0.2">
      <c r="A258" s="1">
        <f t="shared" si="225"/>
        <v>250</v>
      </c>
      <c r="B258" s="18" t="s">
        <v>26</v>
      </c>
      <c r="C258" s="50">
        <v>2018</v>
      </c>
      <c r="D258" s="2"/>
      <c r="E258" s="67">
        <v>42162.06</v>
      </c>
      <c r="F258" s="67">
        <v>39877.07</v>
      </c>
      <c r="G258" s="67">
        <v>20609.95</v>
      </c>
      <c r="H258" s="67">
        <v>27646.74</v>
      </c>
      <c r="I258" s="67">
        <v>18562.71</v>
      </c>
      <c r="J258" s="67">
        <v>34221.83</v>
      </c>
      <c r="K258" s="67">
        <v>48336</v>
      </c>
      <c r="L258" s="67">
        <v>39319.839999999997</v>
      </c>
      <c r="M258" s="67">
        <v>34530.720000000001</v>
      </c>
      <c r="N258" s="67">
        <v>41688.959999999999</v>
      </c>
      <c r="O258" s="67">
        <v>49807.32</v>
      </c>
      <c r="P258" s="67">
        <v>48502.32</v>
      </c>
      <c r="Q258" s="58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59">
        <f t="shared" si="274"/>
        <v>0</v>
      </c>
      <c r="AF258" s="19">
        <f t="shared" ref="AF258:AQ258" si="275">E258</f>
        <v>42162.06</v>
      </c>
      <c r="AG258" s="19">
        <f t="shared" si="275"/>
        <v>39877.07</v>
      </c>
      <c r="AH258" s="19">
        <f t="shared" si="275"/>
        <v>20609.95</v>
      </c>
      <c r="AI258" s="19">
        <f t="shared" si="275"/>
        <v>27646.74</v>
      </c>
      <c r="AJ258" s="19">
        <f t="shared" si="275"/>
        <v>18562.71</v>
      </c>
      <c r="AK258" s="19">
        <f t="shared" si="275"/>
        <v>34221.83</v>
      </c>
      <c r="AL258" s="19">
        <f t="shared" si="275"/>
        <v>48336</v>
      </c>
      <c r="AM258" s="19">
        <f t="shared" si="275"/>
        <v>39319.839999999997</v>
      </c>
      <c r="AN258" s="19">
        <f t="shared" si="275"/>
        <v>34530.720000000001</v>
      </c>
      <c r="AO258" s="19">
        <f t="shared" si="275"/>
        <v>41688.959999999999</v>
      </c>
      <c r="AP258" s="19">
        <f t="shared" si="275"/>
        <v>49807.32</v>
      </c>
      <c r="AQ258" s="19">
        <f t="shared" si="275"/>
        <v>48502.32</v>
      </c>
      <c r="AR258" s="27">
        <f t="shared" ref="AR258:AR274" si="276">SUM(AF258:AQ258)</f>
        <v>445265.51999999996</v>
      </c>
    </row>
    <row r="259" spans="1:44" ht="13.5" thickBot="1" x14ac:dyDescent="0.25">
      <c r="A259" s="1">
        <f t="shared" si="225"/>
        <v>251</v>
      </c>
      <c r="B259" s="20" t="s">
        <v>27</v>
      </c>
      <c r="C259" s="21"/>
      <c r="D259" s="21"/>
      <c r="E259" s="68">
        <f t="shared" ref="E259:P259" si="277">E257-E258</f>
        <v>11581.580000000002</v>
      </c>
      <c r="F259" s="68">
        <f t="shared" si="277"/>
        <v>28.870000000002619</v>
      </c>
      <c r="G259" s="68">
        <f t="shared" si="277"/>
        <v>10019.07</v>
      </c>
      <c r="H259" s="68">
        <f t="shared" si="277"/>
        <v>4494.2699999999968</v>
      </c>
      <c r="I259" s="68">
        <f t="shared" si="277"/>
        <v>7461.5300000000025</v>
      </c>
      <c r="J259" s="68">
        <f t="shared" si="277"/>
        <v>-9282.86</v>
      </c>
      <c r="K259" s="68">
        <f t="shared" si="277"/>
        <v>-21807.26</v>
      </c>
      <c r="L259" s="68">
        <f t="shared" si="277"/>
        <v>-6818.7899999999972</v>
      </c>
      <c r="M259" s="68">
        <f t="shared" si="277"/>
        <v>-8566.91</v>
      </c>
      <c r="N259" s="68">
        <f t="shared" si="277"/>
        <v>-17619.009999999998</v>
      </c>
      <c r="O259" s="68">
        <f t="shared" si="277"/>
        <v>-16986.5</v>
      </c>
      <c r="P259" s="68">
        <f t="shared" si="277"/>
        <v>24950.480000000003</v>
      </c>
      <c r="Q259" s="58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59">
        <f t="shared" si="274"/>
        <v>0</v>
      </c>
      <c r="AR259" s="27">
        <f t="shared" si="276"/>
        <v>0</v>
      </c>
    </row>
    <row r="260" spans="1:44" s="2" customFormat="1" ht="13.5" thickTop="1" x14ac:dyDescent="0.2">
      <c r="A260" s="1">
        <f t="shared" si="225"/>
        <v>252</v>
      </c>
      <c r="B260" s="22"/>
      <c r="C260" s="23"/>
      <c r="D260" s="23"/>
      <c r="E260" s="69"/>
      <c r="F260" s="69"/>
      <c r="G260" s="69"/>
      <c r="H260" s="69"/>
      <c r="I260" s="69"/>
      <c r="J260" s="70"/>
      <c r="K260" s="69"/>
      <c r="L260" s="69"/>
      <c r="M260" s="69"/>
      <c r="N260" s="69"/>
      <c r="O260" s="69"/>
      <c r="P260" s="69"/>
      <c r="Q260" s="53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59">
        <f t="shared" si="274"/>
        <v>0</v>
      </c>
      <c r="AR260" s="27">
        <f t="shared" si="276"/>
        <v>0</v>
      </c>
    </row>
    <row r="261" spans="1:44" x14ac:dyDescent="0.2">
      <c r="A261" s="1">
        <f t="shared" si="225"/>
        <v>253</v>
      </c>
      <c r="B261" s="11">
        <v>108810</v>
      </c>
      <c r="C261" s="12"/>
      <c r="D261" s="12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56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59">
        <f t="shared" si="274"/>
        <v>0</v>
      </c>
      <c r="AR261" s="27">
        <f t="shared" si="276"/>
        <v>0</v>
      </c>
    </row>
    <row r="262" spans="1:44" s="1" customFormat="1" x14ac:dyDescent="0.2">
      <c r="A262" s="1">
        <f t="shared" si="225"/>
        <v>254</v>
      </c>
      <c r="B262" s="14" t="s">
        <v>57</v>
      </c>
      <c r="C262" s="5"/>
      <c r="D262" s="5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57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59">
        <f t="shared" si="274"/>
        <v>0</v>
      </c>
      <c r="AG262" s="16"/>
      <c r="AM262" s="16"/>
      <c r="AR262" s="27">
        <f t="shared" si="276"/>
        <v>0</v>
      </c>
    </row>
    <row r="263" spans="1:44" x14ac:dyDescent="0.2">
      <c r="A263" s="1">
        <f t="shared" si="225"/>
        <v>255</v>
      </c>
      <c r="B263" s="14"/>
      <c r="C263" s="2"/>
      <c r="D263" s="2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58"/>
      <c r="AD263" s="59">
        <f t="shared" si="274"/>
        <v>0</v>
      </c>
      <c r="AR263" s="27">
        <f t="shared" si="276"/>
        <v>0</v>
      </c>
    </row>
    <row r="264" spans="1:44" x14ac:dyDescent="0.2">
      <c r="A264" s="1">
        <f t="shared" si="225"/>
        <v>256</v>
      </c>
      <c r="B264" s="18" t="s">
        <v>25</v>
      </c>
      <c r="C264" s="50">
        <v>2019</v>
      </c>
      <c r="D264" s="2"/>
      <c r="E264" s="67">
        <v>33452.769999999997</v>
      </c>
      <c r="F264" s="67">
        <v>31579.72</v>
      </c>
      <c r="G264" s="67">
        <v>16940.830000000002</v>
      </c>
      <c r="H264" s="67">
        <v>22395.919999999998</v>
      </c>
      <c r="I264" s="67">
        <v>22113.599999999999</v>
      </c>
      <c r="J264" s="67">
        <v>55769.66</v>
      </c>
      <c r="K264" s="67">
        <v>63955.12</v>
      </c>
      <c r="L264" s="67">
        <v>59252.29</v>
      </c>
      <c r="M264" s="67">
        <v>53889.3</v>
      </c>
      <c r="N264" s="67">
        <v>13111.09</v>
      </c>
      <c r="O264" s="67">
        <v>18884.21</v>
      </c>
      <c r="P264" s="67">
        <v>119500.89</v>
      </c>
      <c r="Q264" s="58"/>
      <c r="R264" s="13">
        <f t="shared" ref="R264:AC264" si="278">E264</f>
        <v>33452.769999999997</v>
      </c>
      <c r="S264" s="13">
        <f t="shared" si="278"/>
        <v>31579.72</v>
      </c>
      <c r="T264" s="13">
        <f t="shared" si="278"/>
        <v>16940.830000000002</v>
      </c>
      <c r="U264" s="13">
        <f t="shared" si="278"/>
        <v>22395.919999999998</v>
      </c>
      <c r="V264" s="13">
        <f t="shared" si="278"/>
        <v>22113.599999999999</v>
      </c>
      <c r="W264" s="13">
        <f t="shared" si="278"/>
        <v>55769.66</v>
      </c>
      <c r="X264" s="13">
        <f t="shared" ref="X264" si="279">K264</f>
        <v>63955.12</v>
      </c>
      <c r="Y264" s="13">
        <f t="shared" ref="Y264" si="280">L264</f>
        <v>59252.29</v>
      </c>
      <c r="Z264" s="13">
        <f t="shared" ref="Z264" si="281">M264</f>
        <v>53889.3</v>
      </c>
      <c r="AA264" s="13">
        <f t="shared" si="278"/>
        <v>13111.09</v>
      </c>
      <c r="AB264" s="13">
        <f t="shared" si="278"/>
        <v>18884.21</v>
      </c>
      <c r="AC264" s="13">
        <f t="shared" si="278"/>
        <v>119500.89</v>
      </c>
      <c r="AD264" s="59">
        <f t="shared" si="274"/>
        <v>510845.4</v>
      </c>
      <c r="AR264" s="27">
        <f t="shared" si="276"/>
        <v>0</v>
      </c>
    </row>
    <row r="265" spans="1:44" x14ac:dyDescent="0.2">
      <c r="A265" s="1">
        <f t="shared" si="225"/>
        <v>257</v>
      </c>
      <c r="B265" s="18" t="s">
        <v>26</v>
      </c>
      <c r="C265" s="50">
        <v>2018</v>
      </c>
      <c r="D265" s="2"/>
      <c r="E265" s="67">
        <v>61965.75</v>
      </c>
      <c r="F265" s="67">
        <v>57429.59</v>
      </c>
      <c r="G265" s="67">
        <v>30203.42</v>
      </c>
      <c r="H265" s="67">
        <v>31086.17</v>
      </c>
      <c r="I265" s="67">
        <v>36777.599999999999</v>
      </c>
      <c r="J265" s="67">
        <v>36897.519999999997</v>
      </c>
      <c r="K265" s="67">
        <v>34887.99</v>
      </c>
      <c r="L265" s="67">
        <v>39858.79</v>
      </c>
      <c r="M265" s="67">
        <v>49677.63</v>
      </c>
      <c r="N265" s="67">
        <v>23209.61</v>
      </c>
      <c r="O265" s="67">
        <v>26666.65</v>
      </c>
      <c r="P265" s="67">
        <v>28203.69</v>
      </c>
      <c r="Q265" s="58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59">
        <f t="shared" si="274"/>
        <v>0</v>
      </c>
      <c r="AF265" s="19">
        <f t="shared" ref="AF265:AQ265" si="282">E265</f>
        <v>61965.75</v>
      </c>
      <c r="AG265" s="19">
        <f t="shared" si="282"/>
        <v>57429.59</v>
      </c>
      <c r="AH265" s="19">
        <f t="shared" si="282"/>
        <v>30203.42</v>
      </c>
      <c r="AI265" s="19">
        <f t="shared" si="282"/>
        <v>31086.17</v>
      </c>
      <c r="AJ265" s="19">
        <f t="shared" si="282"/>
        <v>36777.599999999999</v>
      </c>
      <c r="AK265" s="19">
        <f t="shared" si="282"/>
        <v>36897.519999999997</v>
      </c>
      <c r="AL265" s="19">
        <f t="shared" si="282"/>
        <v>34887.99</v>
      </c>
      <c r="AM265" s="19">
        <f t="shared" si="282"/>
        <v>39858.79</v>
      </c>
      <c r="AN265" s="19">
        <f t="shared" si="282"/>
        <v>49677.63</v>
      </c>
      <c r="AO265" s="19">
        <f t="shared" si="282"/>
        <v>23209.61</v>
      </c>
      <c r="AP265" s="19">
        <f t="shared" si="282"/>
        <v>26666.65</v>
      </c>
      <c r="AQ265" s="19">
        <f t="shared" si="282"/>
        <v>28203.69</v>
      </c>
      <c r="AR265" s="27">
        <f t="shared" si="276"/>
        <v>456864.41</v>
      </c>
    </row>
    <row r="266" spans="1:44" ht="13.5" thickBot="1" x14ac:dyDescent="0.25">
      <c r="A266" s="1">
        <f t="shared" si="225"/>
        <v>258</v>
      </c>
      <c r="B266" s="20" t="s">
        <v>27</v>
      </c>
      <c r="C266" s="21"/>
      <c r="D266" s="21"/>
      <c r="E266" s="68">
        <f t="shared" ref="E266:P266" si="283">E264-E265</f>
        <v>-28512.980000000003</v>
      </c>
      <c r="F266" s="68">
        <f t="shared" si="283"/>
        <v>-25849.869999999995</v>
      </c>
      <c r="G266" s="68">
        <f t="shared" si="283"/>
        <v>-13262.589999999997</v>
      </c>
      <c r="H266" s="68">
        <f t="shared" si="283"/>
        <v>-8690.25</v>
      </c>
      <c r="I266" s="68">
        <f t="shared" si="283"/>
        <v>-14664</v>
      </c>
      <c r="J266" s="68">
        <f t="shared" si="283"/>
        <v>18872.140000000007</v>
      </c>
      <c r="K266" s="68">
        <f t="shared" si="283"/>
        <v>29067.130000000005</v>
      </c>
      <c r="L266" s="68">
        <f t="shared" si="283"/>
        <v>19393.5</v>
      </c>
      <c r="M266" s="68">
        <f t="shared" si="283"/>
        <v>4211.6700000000055</v>
      </c>
      <c r="N266" s="68">
        <f t="shared" si="283"/>
        <v>-10098.52</v>
      </c>
      <c r="O266" s="68">
        <f t="shared" si="283"/>
        <v>-7782.4400000000023</v>
      </c>
      <c r="P266" s="68">
        <f t="shared" si="283"/>
        <v>91297.2</v>
      </c>
      <c r="Q266" s="58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59">
        <f t="shared" si="274"/>
        <v>0</v>
      </c>
      <c r="AR266" s="27">
        <f t="shared" si="276"/>
        <v>0</v>
      </c>
    </row>
    <row r="267" spans="1:44" s="2" customFormat="1" ht="13.5" thickTop="1" x14ac:dyDescent="0.2">
      <c r="A267" s="1">
        <f t="shared" ref="A267:A330" si="284">+A266+1</f>
        <v>259</v>
      </c>
      <c r="B267" s="22"/>
      <c r="C267" s="23"/>
      <c r="D267" s="23"/>
      <c r="E267" s="69"/>
      <c r="F267" s="69"/>
      <c r="G267" s="69"/>
      <c r="H267" s="69"/>
      <c r="I267" s="69"/>
      <c r="J267" s="70"/>
      <c r="K267" s="69"/>
      <c r="L267" s="69"/>
      <c r="M267" s="69"/>
      <c r="N267" s="69"/>
      <c r="O267" s="69"/>
      <c r="P267" s="69"/>
      <c r="Q267" s="53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59">
        <f t="shared" si="274"/>
        <v>0</v>
      </c>
      <c r="AR267" s="27">
        <f t="shared" si="276"/>
        <v>0</v>
      </c>
    </row>
    <row r="268" spans="1:44" x14ac:dyDescent="0.2">
      <c r="A268" s="1">
        <f t="shared" si="284"/>
        <v>260</v>
      </c>
      <c r="B268" s="11">
        <v>111000</v>
      </c>
      <c r="C268" s="12"/>
      <c r="D268" s="12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56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59">
        <f t="shared" si="274"/>
        <v>0</v>
      </c>
      <c r="AR268" s="27">
        <f t="shared" si="276"/>
        <v>0</v>
      </c>
    </row>
    <row r="269" spans="1:44" s="1" customFormat="1" x14ac:dyDescent="0.2">
      <c r="A269" s="1">
        <f t="shared" si="284"/>
        <v>261</v>
      </c>
      <c r="B269" s="14" t="s">
        <v>58</v>
      </c>
      <c r="C269" s="5"/>
      <c r="D269" s="5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57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59">
        <f t="shared" si="274"/>
        <v>0</v>
      </c>
      <c r="AG269" s="16"/>
      <c r="AM269" s="16"/>
      <c r="AR269" s="27">
        <f t="shared" si="276"/>
        <v>0</v>
      </c>
    </row>
    <row r="270" spans="1:44" x14ac:dyDescent="0.2">
      <c r="A270" s="1">
        <f t="shared" si="284"/>
        <v>262</v>
      </c>
      <c r="B270" s="14"/>
      <c r="C270" s="2"/>
      <c r="D270" s="2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58"/>
      <c r="AD270" s="59">
        <f t="shared" si="274"/>
        <v>0</v>
      </c>
      <c r="AR270" s="27">
        <f t="shared" si="276"/>
        <v>0</v>
      </c>
    </row>
    <row r="271" spans="1:44" x14ac:dyDescent="0.2">
      <c r="A271" s="1">
        <f t="shared" si="284"/>
        <v>263</v>
      </c>
      <c r="B271" s="18" t="s">
        <v>25</v>
      </c>
      <c r="C271" s="50">
        <v>2019</v>
      </c>
      <c r="D271" s="2"/>
      <c r="E271" s="67">
        <v>-19355.240000000002</v>
      </c>
      <c r="F271" s="67">
        <v>-19355.240000000002</v>
      </c>
      <c r="G271" s="67">
        <v>-19355.240000000002</v>
      </c>
      <c r="H271" s="67">
        <v>-19355.240000000002</v>
      </c>
      <c r="I271" s="67">
        <v>-19355.240000000002</v>
      </c>
      <c r="J271" s="67">
        <v>-19355.240000000002</v>
      </c>
      <c r="K271" s="67">
        <v>-19355.240000000002</v>
      </c>
      <c r="L271" s="67">
        <v>-19355.240000000002</v>
      </c>
      <c r="M271" s="67">
        <v>-19355.240000000002</v>
      </c>
      <c r="N271" s="67">
        <v>-19355.240000000002</v>
      </c>
      <c r="O271" s="67">
        <v>-19355.240000000002</v>
      </c>
      <c r="P271" s="67">
        <v>-19355.240000000002</v>
      </c>
      <c r="Q271" s="58"/>
      <c r="R271" s="13">
        <f t="shared" ref="R271:AC271" si="285">E271</f>
        <v>-19355.240000000002</v>
      </c>
      <c r="S271" s="13">
        <f t="shared" si="285"/>
        <v>-19355.240000000002</v>
      </c>
      <c r="T271" s="13">
        <f t="shared" si="285"/>
        <v>-19355.240000000002</v>
      </c>
      <c r="U271" s="13">
        <f t="shared" si="285"/>
        <v>-19355.240000000002</v>
      </c>
      <c r="V271" s="13">
        <f t="shared" si="285"/>
        <v>-19355.240000000002</v>
      </c>
      <c r="W271" s="13">
        <f t="shared" si="285"/>
        <v>-19355.240000000002</v>
      </c>
      <c r="X271" s="13">
        <f t="shared" ref="X271" si="286">K271</f>
        <v>-19355.240000000002</v>
      </c>
      <c r="Y271" s="13">
        <f t="shared" ref="Y271" si="287">L271</f>
        <v>-19355.240000000002</v>
      </c>
      <c r="Z271" s="13">
        <f t="shared" ref="Z271" si="288">M271</f>
        <v>-19355.240000000002</v>
      </c>
      <c r="AA271" s="13">
        <f t="shared" si="285"/>
        <v>-19355.240000000002</v>
      </c>
      <c r="AB271" s="13">
        <f t="shared" si="285"/>
        <v>-19355.240000000002</v>
      </c>
      <c r="AC271" s="13">
        <f t="shared" si="285"/>
        <v>-19355.240000000002</v>
      </c>
      <c r="AD271" s="59">
        <f t="shared" si="274"/>
        <v>-232262.87999999998</v>
      </c>
      <c r="AR271" s="27">
        <f t="shared" si="276"/>
        <v>0</v>
      </c>
    </row>
    <row r="272" spans="1:44" x14ac:dyDescent="0.2">
      <c r="A272" s="1">
        <f t="shared" si="284"/>
        <v>264</v>
      </c>
      <c r="B272" s="18" t="s">
        <v>26</v>
      </c>
      <c r="C272" s="50">
        <v>2018</v>
      </c>
      <c r="D272" s="2"/>
      <c r="E272" s="67">
        <v>-19355.240000000002</v>
      </c>
      <c r="F272" s="67">
        <v>-19355.240000000002</v>
      </c>
      <c r="G272" s="67">
        <v>-19355.240000000002</v>
      </c>
      <c r="H272" s="67">
        <v>-19355.240000000002</v>
      </c>
      <c r="I272" s="67">
        <v>-19355.240000000002</v>
      </c>
      <c r="J272" s="67">
        <v>-19355.240000000002</v>
      </c>
      <c r="K272" s="67">
        <v>-19355.240000000002</v>
      </c>
      <c r="L272" s="67">
        <v>-19355.240000000002</v>
      </c>
      <c r="M272" s="67">
        <v>-19355.240000000002</v>
      </c>
      <c r="N272" s="67">
        <v>-19355.240000000002</v>
      </c>
      <c r="O272" s="67">
        <v>-19355.240000000002</v>
      </c>
      <c r="P272" s="67">
        <v>-19355.240000000002</v>
      </c>
      <c r="Q272" s="58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59">
        <f t="shared" si="274"/>
        <v>0</v>
      </c>
      <c r="AF272" s="19">
        <f t="shared" ref="AF272:AQ272" si="289">E272</f>
        <v>-19355.240000000002</v>
      </c>
      <c r="AG272" s="19">
        <f t="shared" si="289"/>
        <v>-19355.240000000002</v>
      </c>
      <c r="AH272" s="19">
        <f t="shared" si="289"/>
        <v>-19355.240000000002</v>
      </c>
      <c r="AI272" s="19">
        <f t="shared" si="289"/>
        <v>-19355.240000000002</v>
      </c>
      <c r="AJ272" s="19">
        <f t="shared" si="289"/>
        <v>-19355.240000000002</v>
      </c>
      <c r="AK272" s="19">
        <f t="shared" si="289"/>
        <v>-19355.240000000002</v>
      </c>
      <c r="AL272" s="19">
        <f t="shared" si="289"/>
        <v>-19355.240000000002</v>
      </c>
      <c r="AM272" s="19">
        <f t="shared" si="289"/>
        <v>-19355.240000000002</v>
      </c>
      <c r="AN272" s="19">
        <f t="shared" si="289"/>
        <v>-19355.240000000002</v>
      </c>
      <c r="AO272" s="19">
        <f t="shared" si="289"/>
        <v>-19355.240000000002</v>
      </c>
      <c r="AP272" s="19">
        <f t="shared" si="289"/>
        <v>-19355.240000000002</v>
      </c>
      <c r="AQ272" s="19">
        <f t="shared" si="289"/>
        <v>-19355.240000000002</v>
      </c>
      <c r="AR272" s="27">
        <f t="shared" si="276"/>
        <v>-232262.87999999998</v>
      </c>
    </row>
    <row r="273" spans="1:44" ht="13.5" thickBot="1" x14ac:dyDescent="0.25">
      <c r="A273" s="1">
        <f t="shared" si="284"/>
        <v>265</v>
      </c>
      <c r="B273" s="20" t="s">
        <v>27</v>
      </c>
      <c r="C273" s="21"/>
      <c r="D273" s="21"/>
      <c r="E273" s="68">
        <f t="shared" ref="E273:P273" si="290">E271-E272</f>
        <v>0</v>
      </c>
      <c r="F273" s="68">
        <f t="shared" si="290"/>
        <v>0</v>
      </c>
      <c r="G273" s="68">
        <f t="shared" si="290"/>
        <v>0</v>
      </c>
      <c r="H273" s="68">
        <f t="shared" si="290"/>
        <v>0</v>
      </c>
      <c r="I273" s="68">
        <f t="shared" si="290"/>
        <v>0</v>
      </c>
      <c r="J273" s="68">
        <f t="shared" si="290"/>
        <v>0</v>
      </c>
      <c r="K273" s="68">
        <f t="shared" si="290"/>
        <v>0</v>
      </c>
      <c r="L273" s="68">
        <f t="shared" si="290"/>
        <v>0</v>
      </c>
      <c r="M273" s="68">
        <f t="shared" si="290"/>
        <v>0</v>
      </c>
      <c r="N273" s="68">
        <f t="shared" si="290"/>
        <v>0</v>
      </c>
      <c r="O273" s="68">
        <f t="shared" si="290"/>
        <v>0</v>
      </c>
      <c r="P273" s="68">
        <f t="shared" si="290"/>
        <v>0</v>
      </c>
      <c r="Q273" s="58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59">
        <f t="shared" si="274"/>
        <v>0</v>
      </c>
      <c r="AR273" s="27">
        <f t="shared" si="276"/>
        <v>0</v>
      </c>
    </row>
    <row r="274" spans="1:44" s="2" customFormat="1" ht="13.5" thickTop="1" x14ac:dyDescent="0.2">
      <c r="A274" s="1">
        <f t="shared" si="284"/>
        <v>266</v>
      </c>
      <c r="B274" s="22"/>
      <c r="C274" s="23"/>
      <c r="D274" s="23"/>
      <c r="E274" s="69"/>
      <c r="F274" s="69"/>
      <c r="G274" s="69"/>
      <c r="H274" s="69"/>
      <c r="I274" s="69"/>
      <c r="J274" s="70"/>
      <c r="K274" s="69"/>
      <c r="L274" s="69"/>
      <c r="M274" s="69"/>
      <c r="N274" s="69"/>
      <c r="O274" s="69"/>
      <c r="P274" s="69"/>
      <c r="Q274" s="53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59">
        <f t="shared" si="274"/>
        <v>0</v>
      </c>
      <c r="AP274" s="2" t="s">
        <v>24</v>
      </c>
      <c r="AR274" s="27">
        <f t="shared" si="276"/>
        <v>0</v>
      </c>
    </row>
    <row r="275" spans="1:44" x14ac:dyDescent="0.2">
      <c r="A275" s="1">
        <f t="shared" si="284"/>
        <v>267</v>
      </c>
      <c r="B275" s="11">
        <v>123110</v>
      </c>
      <c r="C275" s="12"/>
      <c r="D275" s="12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56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59">
        <f t="shared" ref="AD275:AD314" si="291">SUM(R275:AC275)</f>
        <v>0</v>
      </c>
      <c r="AR275" s="27">
        <f t="shared" ref="AR275:AR315" si="292">SUM(AF275:AQ275)</f>
        <v>0</v>
      </c>
    </row>
    <row r="276" spans="1:44" s="1" customFormat="1" x14ac:dyDescent="0.2">
      <c r="A276" s="1">
        <f t="shared" si="284"/>
        <v>268</v>
      </c>
      <c r="B276" s="14" t="s">
        <v>59</v>
      </c>
      <c r="C276" s="5"/>
      <c r="D276" s="5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57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59">
        <f t="shared" si="291"/>
        <v>0</v>
      </c>
      <c r="AG276" s="16"/>
      <c r="AM276" s="16" t="s">
        <v>24</v>
      </c>
      <c r="AR276" s="27">
        <f t="shared" si="292"/>
        <v>0</v>
      </c>
    </row>
    <row r="277" spans="1:44" x14ac:dyDescent="0.2">
      <c r="A277" s="1">
        <f t="shared" si="284"/>
        <v>269</v>
      </c>
      <c r="B277" s="14"/>
      <c r="C277" s="2"/>
      <c r="D277" s="2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58"/>
      <c r="AD277" s="59">
        <f t="shared" si="291"/>
        <v>0</v>
      </c>
      <c r="AR277" s="27">
        <f t="shared" si="292"/>
        <v>0</v>
      </c>
    </row>
    <row r="278" spans="1:44" x14ac:dyDescent="0.2">
      <c r="A278" s="1">
        <f t="shared" si="284"/>
        <v>270</v>
      </c>
      <c r="B278" s="18" t="s">
        <v>25</v>
      </c>
      <c r="C278" s="50">
        <v>2019</v>
      </c>
      <c r="D278" s="2"/>
      <c r="E278" s="67">
        <v>873763.61</v>
      </c>
      <c r="F278" s="67">
        <v>873763.61</v>
      </c>
      <c r="G278" s="67">
        <v>873763.61</v>
      </c>
      <c r="H278" s="67">
        <v>873763.61</v>
      </c>
      <c r="I278" s="67">
        <v>873763.61</v>
      </c>
      <c r="J278" s="67">
        <v>873763.61</v>
      </c>
      <c r="K278" s="67">
        <v>873763.61</v>
      </c>
      <c r="L278" s="67">
        <v>873763.61</v>
      </c>
      <c r="M278" s="67">
        <v>883253.61</v>
      </c>
      <c r="N278" s="67">
        <v>883253.61</v>
      </c>
      <c r="O278" s="67">
        <v>883253.61</v>
      </c>
      <c r="P278" s="67">
        <v>901416.47</v>
      </c>
      <c r="Q278" s="58"/>
      <c r="R278" s="13">
        <f t="shared" ref="R278:AC278" si="293">E278</f>
        <v>873763.61</v>
      </c>
      <c r="S278" s="13">
        <f t="shared" si="293"/>
        <v>873763.61</v>
      </c>
      <c r="T278" s="13">
        <f t="shared" si="293"/>
        <v>873763.61</v>
      </c>
      <c r="U278" s="13">
        <f t="shared" si="293"/>
        <v>873763.61</v>
      </c>
      <c r="V278" s="13">
        <f t="shared" si="293"/>
        <v>873763.61</v>
      </c>
      <c r="W278" s="13">
        <f t="shared" si="293"/>
        <v>873763.61</v>
      </c>
      <c r="X278" s="13">
        <f t="shared" ref="X278" si="294">K278</f>
        <v>873763.61</v>
      </c>
      <c r="Y278" s="13">
        <f t="shared" ref="Y278" si="295">L278</f>
        <v>873763.61</v>
      </c>
      <c r="Z278" s="13">
        <f t="shared" ref="Z278" si="296">M278</f>
        <v>883253.61</v>
      </c>
      <c r="AA278" s="13">
        <f t="shared" si="293"/>
        <v>883253.61</v>
      </c>
      <c r="AB278" s="13">
        <f t="shared" si="293"/>
        <v>883253.61</v>
      </c>
      <c r="AC278" s="13">
        <f t="shared" si="293"/>
        <v>901416.47</v>
      </c>
      <c r="AD278" s="59">
        <f t="shared" si="291"/>
        <v>10541286.180000002</v>
      </c>
      <c r="AR278" s="27">
        <f t="shared" si="292"/>
        <v>0</v>
      </c>
    </row>
    <row r="279" spans="1:44" x14ac:dyDescent="0.2">
      <c r="A279" s="1">
        <f t="shared" si="284"/>
        <v>271</v>
      </c>
      <c r="B279" s="18" t="s">
        <v>26</v>
      </c>
      <c r="C279" s="50">
        <v>2018</v>
      </c>
      <c r="D279" s="2"/>
      <c r="E279" s="67">
        <v>848374.07</v>
      </c>
      <c r="F279" s="67">
        <v>848374.07</v>
      </c>
      <c r="G279" s="67">
        <v>848374.07</v>
      </c>
      <c r="H279" s="67">
        <v>848374.07</v>
      </c>
      <c r="I279" s="67">
        <v>848374.07</v>
      </c>
      <c r="J279" s="67">
        <v>848374.07</v>
      </c>
      <c r="K279" s="67">
        <v>848374.07</v>
      </c>
      <c r="L279" s="67">
        <v>848374.07</v>
      </c>
      <c r="M279" s="67">
        <v>850269.07</v>
      </c>
      <c r="N279" s="67">
        <v>850269.07</v>
      </c>
      <c r="O279" s="67">
        <v>850269.07</v>
      </c>
      <c r="P279" s="67">
        <v>873763.61</v>
      </c>
      <c r="Q279" s="58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59">
        <f t="shared" si="291"/>
        <v>0</v>
      </c>
      <c r="AF279" s="19">
        <f t="shared" ref="AF279:AQ279" si="297">E279</f>
        <v>848374.07</v>
      </c>
      <c r="AG279" s="19">
        <f t="shared" si="297"/>
        <v>848374.07</v>
      </c>
      <c r="AH279" s="19">
        <f t="shared" si="297"/>
        <v>848374.07</v>
      </c>
      <c r="AI279" s="19">
        <f t="shared" si="297"/>
        <v>848374.07</v>
      </c>
      <c r="AJ279" s="19">
        <f t="shared" si="297"/>
        <v>848374.07</v>
      </c>
      <c r="AK279" s="19">
        <f t="shared" si="297"/>
        <v>848374.07</v>
      </c>
      <c r="AL279" s="19">
        <f t="shared" si="297"/>
        <v>848374.07</v>
      </c>
      <c r="AM279" s="19">
        <f t="shared" si="297"/>
        <v>848374.07</v>
      </c>
      <c r="AN279" s="19">
        <f t="shared" si="297"/>
        <v>850269.07</v>
      </c>
      <c r="AO279" s="19">
        <f t="shared" si="297"/>
        <v>850269.07</v>
      </c>
      <c r="AP279" s="19">
        <f t="shared" si="297"/>
        <v>850269.07</v>
      </c>
      <c r="AQ279" s="19">
        <f t="shared" si="297"/>
        <v>873763.61</v>
      </c>
      <c r="AR279" s="27">
        <f t="shared" si="292"/>
        <v>10211563.380000001</v>
      </c>
    </row>
    <row r="280" spans="1:44" ht="13.5" thickBot="1" x14ac:dyDescent="0.25">
      <c r="A280" s="1">
        <f t="shared" si="284"/>
        <v>272</v>
      </c>
      <c r="B280" s="20" t="s">
        <v>27</v>
      </c>
      <c r="C280" s="21"/>
      <c r="D280" s="21"/>
      <c r="E280" s="68">
        <f t="shared" ref="E280:P280" si="298">E278-E279</f>
        <v>25389.540000000037</v>
      </c>
      <c r="F280" s="68">
        <f t="shared" si="298"/>
        <v>25389.540000000037</v>
      </c>
      <c r="G280" s="68">
        <f t="shared" si="298"/>
        <v>25389.540000000037</v>
      </c>
      <c r="H280" s="68">
        <f t="shared" si="298"/>
        <v>25389.540000000037</v>
      </c>
      <c r="I280" s="68">
        <f t="shared" si="298"/>
        <v>25389.540000000037</v>
      </c>
      <c r="J280" s="68">
        <f t="shared" si="298"/>
        <v>25389.540000000037</v>
      </c>
      <c r="K280" s="68">
        <f t="shared" si="298"/>
        <v>25389.540000000037</v>
      </c>
      <c r="L280" s="68">
        <f t="shared" si="298"/>
        <v>25389.540000000037</v>
      </c>
      <c r="M280" s="68">
        <f t="shared" si="298"/>
        <v>32984.540000000037</v>
      </c>
      <c r="N280" s="68">
        <f t="shared" si="298"/>
        <v>32984.540000000037</v>
      </c>
      <c r="O280" s="68">
        <f t="shared" si="298"/>
        <v>32984.540000000037</v>
      </c>
      <c r="P280" s="68">
        <f t="shared" si="298"/>
        <v>27652.859999999986</v>
      </c>
      <c r="Q280" s="58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59">
        <f t="shared" si="291"/>
        <v>0</v>
      </c>
      <c r="AR280" s="27">
        <f t="shared" si="292"/>
        <v>0</v>
      </c>
    </row>
    <row r="281" spans="1:44" s="2" customFormat="1" ht="13.5" thickTop="1" x14ac:dyDescent="0.2">
      <c r="A281" s="1">
        <f t="shared" si="284"/>
        <v>273</v>
      </c>
      <c r="B281" s="22"/>
      <c r="C281" s="23"/>
      <c r="D281" s="23"/>
      <c r="E281" s="69"/>
      <c r="F281" s="69"/>
      <c r="G281" s="69"/>
      <c r="H281" s="69"/>
      <c r="I281" s="69"/>
      <c r="J281" s="70"/>
      <c r="K281" s="69"/>
      <c r="L281" s="69"/>
      <c r="M281" s="69"/>
      <c r="N281" s="69"/>
      <c r="O281" s="69"/>
      <c r="P281" s="69"/>
      <c r="Q281" s="53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59">
        <f t="shared" si="291"/>
        <v>0</v>
      </c>
      <c r="AR281" s="27">
        <f t="shared" si="292"/>
        <v>0</v>
      </c>
    </row>
    <row r="282" spans="1:44" x14ac:dyDescent="0.2">
      <c r="A282" s="1">
        <f t="shared" si="284"/>
        <v>274</v>
      </c>
      <c r="B282" s="11">
        <v>123120</v>
      </c>
      <c r="C282" s="12"/>
      <c r="D282" s="12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56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59">
        <f t="shared" si="291"/>
        <v>0</v>
      </c>
      <c r="AR282" s="27">
        <f t="shared" si="292"/>
        <v>0</v>
      </c>
    </row>
    <row r="283" spans="1:44" s="1" customFormat="1" x14ac:dyDescent="0.2">
      <c r="A283" s="1">
        <f t="shared" si="284"/>
        <v>275</v>
      </c>
      <c r="B283" s="14" t="s">
        <v>500</v>
      </c>
      <c r="C283" s="5"/>
      <c r="D283" s="5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57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59">
        <f t="shared" si="291"/>
        <v>0</v>
      </c>
      <c r="AG283" s="16"/>
      <c r="AM283" s="16"/>
      <c r="AR283" s="27">
        <f t="shared" si="292"/>
        <v>0</v>
      </c>
    </row>
    <row r="284" spans="1:44" x14ac:dyDescent="0.2">
      <c r="A284" s="1">
        <f t="shared" si="284"/>
        <v>276</v>
      </c>
      <c r="B284" s="14"/>
      <c r="C284" s="2"/>
      <c r="D284" s="2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58"/>
      <c r="AD284" s="59">
        <f t="shared" si="291"/>
        <v>0</v>
      </c>
      <c r="AR284" s="27">
        <f t="shared" si="292"/>
        <v>0</v>
      </c>
    </row>
    <row r="285" spans="1:44" x14ac:dyDescent="0.2">
      <c r="A285" s="1">
        <f t="shared" si="284"/>
        <v>277</v>
      </c>
      <c r="B285" s="18" t="s">
        <v>25</v>
      </c>
      <c r="C285" s="50">
        <v>2019</v>
      </c>
      <c r="D285" s="2"/>
      <c r="E285" s="67">
        <v>327185.46999999997</v>
      </c>
      <c r="F285" s="67">
        <v>331385.71999999997</v>
      </c>
      <c r="G285" s="67">
        <v>335585.97</v>
      </c>
      <c r="H285" s="67">
        <v>339786.22</v>
      </c>
      <c r="I285" s="67">
        <v>343986.47</v>
      </c>
      <c r="J285" s="67">
        <v>348186.72</v>
      </c>
      <c r="K285" s="67">
        <v>352386.97</v>
      </c>
      <c r="L285" s="67">
        <v>356587.22</v>
      </c>
      <c r="M285" s="67">
        <v>342380.88</v>
      </c>
      <c r="N285" s="67">
        <v>346581.13</v>
      </c>
      <c r="O285" s="67">
        <v>350781.38</v>
      </c>
      <c r="P285" s="67">
        <v>353085.35</v>
      </c>
      <c r="Q285" s="58"/>
      <c r="R285" s="13">
        <f t="shared" ref="R285" si="299">E285</f>
        <v>327185.46999999997</v>
      </c>
      <c r="S285" s="13">
        <f t="shared" ref="S285" si="300">F285</f>
        <v>331385.71999999997</v>
      </c>
      <c r="T285" s="13">
        <f t="shared" ref="T285" si="301">G285</f>
        <v>335585.97</v>
      </c>
      <c r="U285" s="13">
        <f t="shared" ref="U285" si="302">H285</f>
        <v>339786.22</v>
      </c>
      <c r="V285" s="13">
        <f t="shared" ref="V285" si="303">I285</f>
        <v>343986.47</v>
      </c>
      <c r="W285" s="13">
        <f t="shared" ref="W285" si="304">J285</f>
        <v>348186.72</v>
      </c>
      <c r="X285" s="13">
        <f t="shared" ref="X285" si="305">K285</f>
        <v>352386.97</v>
      </c>
      <c r="Y285" s="13">
        <f t="shared" ref="Y285" si="306">L285</f>
        <v>356587.22</v>
      </c>
      <c r="Z285" s="13">
        <f t="shared" ref="Z285" si="307">M285</f>
        <v>342380.88</v>
      </c>
      <c r="AA285" s="13">
        <f t="shared" ref="AA285" si="308">N285</f>
        <v>346581.13</v>
      </c>
      <c r="AB285" s="13">
        <f t="shared" ref="AB285" si="309">O285</f>
        <v>350781.38</v>
      </c>
      <c r="AC285" s="13">
        <f t="shared" ref="AC285" si="310">P285</f>
        <v>353085.35</v>
      </c>
      <c r="AD285" s="59">
        <f t="shared" si="291"/>
        <v>4127919.4999999995</v>
      </c>
      <c r="AR285" s="27">
        <f t="shared" si="292"/>
        <v>0</v>
      </c>
    </row>
    <row r="286" spans="1:44" x14ac:dyDescent="0.2">
      <c r="A286" s="1">
        <f t="shared" si="284"/>
        <v>278</v>
      </c>
      <c r="B286" s="18" t="s">
        <v>26</v>
      </c>
      <c r="C286" s="50">
        <v>2018</v>
      </c>
      <c r="D286" s="2"/>
      <c r="E286" s="67">
        <v>272856.7</v>
      </c>
      <c r="F286" s="67">
        <v>277041.2</v>
      </c>
      <c r="G286" s="67">
        <v>281225.7</v>
      </c>
      <c r="H286" s="67">
        <v>285410.2</v>
      </c>
      <c r="I286" s="67">
        <v>289594.7</v>
      </c>
      <c r="J286" s="67">
        <v>293779.20000000001</v>
      </c>
      <c r="K286" s="67">
        <v>297963.7</v>
      </c>
      <c r="L286" s="67">
        <v>307217.09999999998</v>
      </c>
      <c r="M286" s="67">
        <v>311908.49</v>
      </c>
      <c r="N286" s="67">
        <v>316599.88</v>
      </c>
      <c r="O286" s="67">
        <v>321291.27</v>
      </c>
      <c r="P286" s="67">
        <v>322985.21999999997</v>
      </c>
      <c r="Q286" s="58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59">
        <f t="shared" si="291"/>
        <v>0</v>
      </c>
      <c r="AF286" s="19">
        <f t="shared" ref="AF286" si="311">E286</f>
        <v>272856.7</v>
      </c>
      <c r="AG286" s="19">
        <f t="shared" ref="AG286" si="312">F286</f>
        <v>277041.2</v>
      </c>
      <c r="AH286" s="19">
        <f t="shared" ref="AH286" si="313">G286</f>
        <v>281225.7</v>
      </c>
      <c r="AI286" s="19">
        <f t="shared" ref="AI286" si="314">H286</f>
        <v>285410.2</v>
      </c>
      <c r="AJ286" s="19">
        <f t="shared" ref="AJ286" si="315">I286</f>
        <v>289594.7</v>
      </c>
      <c r="AK286" s="19">
        <f t="shared" ref="AK286" si="316">J286</f>
        <v>293779.20000000001</v>
      </c>
      <c r="AL286" s="19">
        <f t="shared" ref="AL286" si="317">K286</f>
        <v>297963.7</v>
      </c>
      <c r="AM286" s="19">
        <f t="shared" ref="AM286" si="318">L286</f>
        <v>307217.09999999998</v>
      </c>
      <c r="AN286" s="19">
        <f t="shared" ref="AN286" si="319">M286</f>
        <v>311908.49</v>
      </c>
      <c r="AO286" s="19">
        <f t="shared" ref="AO286" si="320">N286</f>
        <v>316599.88</v>
      </c>
      <c r="AP286" s="19">
        <f t="shared" ref="AP286" si="321">O286</f>
        <v>321291.27</v>
      </c>
      <c r="AQ286" s="19">
        <f t="shared" ref="AQ286" si="322">P286</f>
        <v>322985.21999999997</v>
      </c>
      <c r="AR286" s="27">
        <f t="shared" si="292"/>
        <v>3577873.3600000003</v>
      </c>
    </row>
    <row r="287" spans="1:44" ht="13.5" thickBot="1" x14ac:dyDescent="0.25">
      <c r="A287" s="1">
        <f t="shared" si="284"/>
        <v>279</v>
      </c>
      <c r="B287" s="20" t="s">
        <v>27</v>
      </c>
      <c r="C287" s="21"/>
      <c r="D287" s="21"/>
      <c r="E287" s="68">
        <f t="shared" ref="E287:P287" si="323">E285-E286</f>
        <v>54328.76999999996</v>
      </c>
      <c r="F287" s="68">
        <f t="shared" si="323"/>
        <v>54344.51999999996</v>
      </c>
      <c r="G287" s="68">
        <f t="shared" si="323"/>
        <v>54360.26999999996</v>
      </c>
      <c r="H287" s="68">
        <f t="shared" si="323"/>
        <v>54376.01999999996</v>
      </c>
      <c r="I287" s="68">
        <f t="shared" si="323"/>
        <v>54391.76999999996</v>
      </c>
      <c r="J287" s="68">
        <f t="shared" si="323"/>
        <v>54407.51999999996</v>
      </c>
      <c r="K287" s="68">
        <f t="shared" si="323"/>
        <v>54423.26999999996</v>
      </c>
      <c r="L287" s="68">
        <f t="shared" si="323"/>
        <v>49370.119999999995</v>
      </c>
      <c r="M287" s="68">
        <f t="shared" si="323"/>
        <v>30472.390000000014</v>
      </c>
      <c r="N287" s="68">
        <f t="shared" si="323"/>
        <v>29981.25</v>
      </c>
      <c r="O287" s="68">
        <f t="shared" si="323"/>
        <v>29490.109999999986</v>
      </c>
      <c r="P287" s="68">
        <f t="shared" si="323"/>
        <v>30100.130000000005</v>
      </c>
      <c r="Q287" s="58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59">
        <f t="shared" si="291"/>
        <v>0</v>
      </c>
      <c r="AR287" s="27">
        <f t="shared" si="292"/>
        <v>0</v>
      </c>
    </row>
    <row r="288" spans="1:44" s="2" customFormat="1" ht="13.5" thickTop="1" x14ac:dyDescent="0.2">
      <c r="A288" s="1">
        <f t="shared" si="284"/>
        <v>280</v>
      </c>
      <c r="B288" s="22"/>
      <c r="C288" s="23"/>
      <c r="D288" s="23"/>
      <c r="E288" s="69"/>
      <c r="F288" s="69"/>
      <c r="G288" s="69"/>
      <c r="H288" s="69"/>
      <c r="I288" s="69"/>
      <c r="J288" s="70"/>
      <c r="K288" s="69"/>
      <c r="L288" s="69"/>
      <c r="M288" s="69"/>
      <c r="N288" s="69"/>
      <c r="O288" s="69"/>
      <c r="P288" s="69"/>
      <c r="Q288" s="53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59">
        <f t="shared" si="291"/>
        <v>0</v>
      </c>
      <c r="AR288" s="27">
        <f t="shared" si="292"/>
        <v>0</v>
      </c>
    </row>
    <row r="289" spans="1:44" x14ac:dyDescent="0.2">
      <c r="A289" s="1">
        <f t="shared" si="284"/>
        <v>281</v>
      </c>
      <c r="B289" s="11">
        <v>123220</v>
      </c>
      <c r="C289" s="12"/>
      <c r="D289" s="12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56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59">
        <f t="shared" si="291"/>
        <v>0</v>
      </c>
      <c r="AR289" s="27">
        <f t="shared" si="292"/>
        <v>0</v>
      </c>
    </row>
    <row r="290" spans="1:44" s="1" customFormat="1" x14ac:dyDescent="0.2">
      <c r="A290" s="1">
        <f t="shared" si="284"/>
        <v>282</v>
      </c>
      <c r="B290" s="14" t="s">
        <v>60</v>
      </c>
      <c r="C290" s="5"/>
      <c r="D290" s="5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57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59">
        <f t="shared" si="291"/>
        <v>0</v>
      </c>
      <c r="AG290" s="16"/>
      <c r="AM290" s="16"/>
      <c r="AR290" s="27">
        <f t="shared" si="292"/>
        <v>0</v>
      </c>
    </row>
    <row r="291" spans="1:44" x14ac:dyDescent="0.2">
      <c r="A291" s="1">
        <f t="shared" si="284"/>
        <v>283</v>
      </c>
      <c r="B291" s="14"/>
      <c r="C291" s="2"/>
      <c r="D291" s="2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58"/>
      <c r="AD291" s="59">
        <f t="shared" si="291"/>
        <v>0</v>
      </c>
      <c r="AR291" s="27">
        <f t="shared" si="292"/>
        <v>0</v>
      </c>
    </row>
    <row r="292" spans="1:44" x14ac:dyDescent="0.2">
      <c r="A292" s="1">
        <f t="shared" si="284"/>
        <v>284</v>
      </c>
      <c r="B292" s="18" t="s">
        <v>25</v>
      </c>
      <c r="C292" s="50">
        <v>2019</v>
      </c>
      <c r="D292" s="2"/>
      <c r="E292" s="67">
        <v>1333063</v>
      </c>
      <c r="F292" s="67">
        <v>1333063</v>
      </c>
      <c r="G292" s="67">
        <v>1333063</v>
      </c>
      <c r="H292" s="67">
        <v>1333063</v>
      </c>
      <c r="I292" s="67">
        <v>1333063</v>
      </c>
      <c r="J292" s="67">
        <v>1333063</v>
      </c>
      <c r="K292" s="67">
        <v>1333063</v>
      </c>
      <c r="L292" s="67">
        <v>1333063</v>
      </c>
      <c r="M292" s="67">
        <v>1333063</v>
      </c>
      <c r="N292" s="67">
        <v>1333063</v>
      </c>
      <c r="O292" s="67">
        <v>1333063</v>
      </c>
      <c r="P292" s="67">
        <v>1333063</v>
      </c>
      <c r="Q292" s="58"/>
      <c r="R292" s="13">
        <f t="shared" ref="R292:AC292" si="324">E292</f>
        <v>1333063</v>
      </c>
      <c r="S292" s="13">
        <f t="shared" si="324"/>
        <v>1333063</v>
      </c>
      <c r="T292" s="13">
        <f t="shared" si="324"/>
        <v>1333063</v>
      </c>
      <c r="U292" s="13">
        <f t="shared" si="324"/>
        <v>1333063</v>
      </c>
      <c r="V292" s="13">
        <f t="shared" si="324"/>
        <v>1333063</v>
      </c>
      <c r="W292" s="13">
        <f t="shared" si="324"/>
        <v>1333063</v>
      </c>
      <c r="X292" s="13">
        <f t="shared" ref="X292" si="325">K292</f>
        <v>1333063</v>
      </c>
      <c r="Y292" s="13">
        <f t="shared" ref="Y292" si="326">L292</f>
        <v>1333063</v>
      </c>
      <c r="Z292" s="13">
        <f t="shared" ref="Z292" si="327">M292</f>
        <v>1333063</v>
      </c>
      <c r="AA292" s="13">
        <f t="shared" si="324"/>
        <v>1333063</v>
      </c>
      <c r="AB292" s="13">
        <f t="shared" si="324"/>
        <v>1333063</v>
      </c>
      <c r="AC292" s="13">
        <f t="shared" si="324"/>
        <v>1333063</v>
      </c>
      <c r="AD292" s="59">
        <f t="shared" si="291"/>
        <v>15996756</v>
      </c>
      <c r="AR292" s="27">
        <f t="shared" si="292"/>
        <v>0</v>
      </c>
    </row>
    <row r="293" spans="1:44" x14ac:dyDescent="0.2">
      <c r="A293" s="1">
        <f t="shared" si="284"/>
        <v>285</v>
      </c>
      <c r="B293" s="18" t="s">
        <v>26</v>
      </c>
      <c r="C293" s="50">
        <v>2018</v>
      </c>
      <c r="D293" s="2"/>
      <c r="E293" s="67">
        <v>1333063</v>
      </c>
      <c r="F293" s="67">
        <v>1333063</v>
      </c>
      <c r="G293" s="67">
        <v>1333063</v>
      </c>
      <c r="H293" s="67">
        <v>1333063</v>
      </c>
      <c r="I293" s="67">
        <v>1333063</v>
      </c>
      <c r="J293" s="67">
        <v>1333063</v>
      </c>
      <c r="K293" s="67">
        <v>1333063</v>
      </c>
      <c r="L293" s="67">
        <v>1333063</v>
      </c>
      <c r="M293" s="67">
        <v>1333063</v>
      </c>
      <c r="N293" s="67">
        <v>1333063</v>
      </c>
      <c r="O293" s="67">
        <v>1333063</v>
      </c>
      <c r="P293" s="67">
        <v>1333063</v>
      </c>
      <c r="Q293" s="58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59">
        <f t="shared" si="291"/>
        <v>0</v>
      </c>
      <c r="AF293" s="19">
        <f t="shared" ref="AF293:AQ293" si="328">E293</f>
        <v>1333063</v>
      </c>
      <c r="AG293" s="19">
        <f t="shared" si="328"/>
        <v>1333063</v>
      </c>
      <c r="AH293" s="19">
        <f t="shared" si="328"/>
        <v>1333063</v>
      </c>
      <c r="AI293" s="19">
        <f t="shared" si="328"/>
        <v>1333063</v>
      </c>
      <c r="AJ293" s="19">
        <f t="shared" si="328"/>
        <v>1333063</v>
      </c>
      <c r="AK293" s="19">
        <f t="shared" si="328"/>
        <v>1333063</v>
      </c>
      <c r="AL293" s="19">
        <f t="shared" si="328"/>
        <v>1333063</v>
      </c>
      <c r="AM293" s="19">
        <f t="shared" si="328"/>
        <v>1333063</v>
      </c>
      <c r="AN293" s="19">
        <f t="shared" si="328"/>
        <v>1333063</v>
      </c>
      <c r="AO293" s="19">
        <f t="shared" si="328"/>
        <v>1333063</v>
      </c>
      <c r="AP293" s="19">
        <f t="shared" si="328"/>
        <v>1333063</v>
      </c>
      <c r="AQ293" s="19">
        <f t="shared" si="328"/>
        <v>1333063</v>
      </c>
      <c r="AR293" s="27">
        <f t="shared" si="292"/>
        <v>15996756</v>
      </c>
    </row>
    <row r="294" spans="1:44" ht="13.5" thickBot="1" x14ac:dyDescent="0.25">
      <c r="A294" s="1">
        <f t="shared" si="284"/>
        <v>286</v>
      </c>
      <c r="B294" s="20" t="s">
        <v>27</v>
      </c>
      <c r="C294" s="21"/>
      <c r="D294" s="21"/>
      <c r="E294" s="68">
        <f t="shared" ref="E294:P294" si="329">E292-E293</f>
        <v>0</v>
      </c>
      <c r="F294" s="68">
        <f t="shared" si="329"/>
        <v>0</v>
      </c>
      <c r="G294" s="68">
        <f t="shared" si="329"/>
        <v>0</v>
      </c>
      <c r="H294" s="68">
        <f t="shared" si="329"/>
        <v>0</v>
      </c>
      <c r="I294" s="68">
        <f t="shared" si="329"/>
        <v>0</v>
      </c>
      <c r="J294" s="68">
        <f t="shared" si="329"/>
        <v>0</v>
      </c>
      <c r="K294" s="68">
        <f t="shared" si="329"/>
        <v>0</v>
      </c>
      <c r="L294" s="68">
        <f t="shared" si="329"/>
        <v>0</v>
      </c>
      <c r="M294" s="68">
        <f t="shared" si="329"/>
        <v>0</v>
      </c>
      <c r="N294" s="68">
        <f t="shared" si="329"/>
        <v>0</v>
      </c>
      <c r="O294" s="68">
        <f t="shared" si="329"/>
        <v>0</v>
      </c>
      <c r="P294" s="68">
        <f t="shared" si="329"/>
        <v>0</v>
      </c>
      <c r="Q294" s="58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59">
        <f t="shared" si="291"/>
        <v>0</v>
      </c>
      <c r="AR294" s="27">
        <f t="shared" si="292"/>
        <v>0</v>
      </c>
    </row>
    <row r="295" spans="1:44" s="2" customFormat="1" ht="13.5" thickTop="1" x14ac:dyDescent="0.2">
      <c r="A295" s="1">
        <f t="shared" si="284"/>
        <v>287</v>
      </c>
      <c r="B295" s="22"/>
      <c r="C295" s="23"/>
      <c r="D295" s="23"/>
      <c r="E295" s="69"/>
      <c r="F295" s="69"/>
      <c r="G295" s="69"/>
      <c r="H295" s="69"/>
      <c r="I295" s="69"/>
      <c r="J295" s="70"/>
      <c r="K295" s="69"/>
      <c r="L295" s="69"/>
      <c r="M295" s="69"/>
      <c r="N295" s="69"/>
      <c r="O295" s="69"/>
      <c r="P295" s="69"/>
      <c r="Q295" s="53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59">
        <f t="shared" si="291"/>
        <v>0</v>
      </c>
      <c r="AR295" s="27">
        <f t="shared" si="292"/>
        <v>0</v>
      </c>
    </row>
    <row r="296" spans="1:44" x14ac:dyDescent="0.2">
      <c r="A296" s="1">
        <f t="shared" si="284"/>
        <v>288</v>
      </c>
      <c r="B296" s="11">
        <v>123221</v>
      </c>
      <c r="C296" s="12"/>
      <c r="D296" s="12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56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59">
        <f t="shared" si="291"/>
        <v>0</v>
      </c>
      <c r="AR296" s="27">
        <f t="shared" si="292"/>
        <v>0</v>
      </c>
    </row>
    <row r="297" spans="1:44" s="1" customFormat="1" x14ac:dyDescent="0.2">
      <c r="A297" s="1">
        <f t="shared" si="284"/>
        <v>289</v>
      </c>
      <c r="B297" s="14" t="s">
        <v>61</v>
      </c>
      <c r="C297" s="5"/>
      <c r="D297" s="5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57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59">
        <f t="shared" si="291"/>
        <v>0</v>
      </c>
      <c r="AG297" s="16"/>
      <c r="AM297" s="16"/>
      <c r="AR297" s="27">
        <f t="shared" si="292"/>
        <v>0</v>
      </c>
    </row>
    <row r="298" spans="1:44" x14ac:dyDescent="0.2">
      <c r="A298" s="1">
        <f t="shared" si="284"/>
        <v>290</v>
      </c>
      <c r="B298" s="14"/>
      <c r="C298" s="2"/>
      <c r="D298" s="2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58"/>
      <c r="AD298" s="59">
        <f t="shared" si="291"/>
        <v>0</v>
      </c>
      <c r="AR298" s="27">
        <f t="shared" si="292"/>
        <v>0</v>
      </c>
    </row>
    <row r="299" spans="1:44" x14ac:dyDescent="0.2">
      <c r="A299" s="1">
        <f t="shared" si="284"/>
        <v>291</v>
      </c>
      <c r="B299" s="18" t="s">
        <v>25</v>
      </c>
      <c r="C299" s="50">
        <v>2019</v>
      </c>
      <c r="D299" s="2"/>
      <c r="E299" s="67">
        <v>961864.7</v>
      </c>
      <c r="F299" s="67">
        <v>961864.7</v>
      </c>
      <c r="G299" s="67">
        <v>961864.7</v>
      </c>
      <c r="H299" s="67">
        <v>961864.7</v>
      </c>
      <c r="I299" s="67">
        <v>961864.7</v>
      </c>
      <c r="J299" s="67">
        <v>961864.7</v>
      </c>
      <c r="K299" s="67">
        <v>961864.7</v>
      </c>
      <c r="L299" s="67">
        <v>961864.7</v>
      </c>
      <c r="M299" s="67">
        <v>961864.7</v>
      </c>
      <c r="N299" s="67">
        <v>961864.7</v>
      </c>
      <c r="O299" s="67">
        <v>961864.7</v>
      </c>
      <c r="P299" s="67">
        <v>961864.7</v>
      </c>
      <c r="Q299" s="58"/>
      <c r="R299" s="13">
        <f t="shared" ref="R299:AC299" si="330">E299</f>
        <v>961864.7</v>
      </c>
      <c r="S299" s="13">
        <f t="shared" si="330"/>
        <v>961864.7</v>
      </c>
      <c r="T299" s="13">
        <f t="shared" si="330"/>
        <v>961864.7</v>
      </c>
      <c r="U299" s="13">
        <f t="shared" si="330"/>
        <v>961864.7</v>
      </c>
      <c r="V299" s="13">
        <f t="shared" si="330"/>
        <v>961864.7</v>
      </c>
      <c r="W299" s="13">
        <f t="shared" si="330"/>
        <v>961864.7</v>
      </c>
      <c r="X299" s="13">
        <f t="shared" ref="X299" si="331">K299</f>
        <v>961864.7</v>
      </c>
      <c r="Y299" s="13">
        <f t="shared" ref="Y299" si="332">L299</f>
        <v>961864.7</v>
      </c>
      <c r="Z299" s="13">
        <f t="shared" ref="Z299" si="333">M299</f>
        <v>961864.7</v>
      </c>
      <c r="AA299" s="13">
        <f t="shared" si="330"/>
        <v>961864.7</v>
      </c>
      <c r="AB299" s="13">
        <f t="shared" si="330"/>
        <v>961864.7</v>
      </c>
      <c r="AC299" s="13">
        <f t="shared" si="330"/>
        <v>961864.7</v>
      </c>
      <c r="AD299" s="59">
        <f t="shared" si="291"/>
        <v>11542376.399999999</v>
      </c>
      <c r="AR299" s="27">
        <f t="shared" si="292"/>
        <v>0</v>
      </c>
    </row>
    <row r="300" spans="1:44" x14ac:dyDescent="0.2">
      <c r="A300" s="1">
        <f t="shared" si="284"/>
        <v>292</v>
      </c>
      <c r="B300" s="18" t="s">
        <v>26</v>
      </c>
      <c r="C300" s="50">
        <v>2018</v>
      </c>
      <c r="D300" s="2"/>
      <c r="E300" s="67">
        <v>961864.7</v>
      </c>
      <c r="F300" s="67">
        <v>961864.7</v>
      </c>
      <c r="G300" s="67">
        <v>961864.7</v>
      </c>
      <c r="H300" s="67">
        <v>961864.7</v>
      </c>
      <c r="I300" s="67">
        <v>961864.7</v>
      </c>
      <c r="J300" s="67">
        <v>961864.7</v>
      </c>
      <c r="K300" s="67">
        <v>961864.7</v>
      </c>
      <c r="L300" s="67">
        <v>961864.7</v>
      </c>
      <c r="M300" s="67">
        <v>961864.7</v>
      </c>
      <c r="N300" s="67">
        <v>961864.7</v>
      </c>
      <c r="O300" s="67">
        <v>961864.7</v>
      </c>
      <c r="P300" s="67">
        <v>961864.7</v>
      </c>
      <c r="Q300" s="58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59">
        <f t="shared" si="291"/>
        <v>0</v>
      </c>
      <c r="AF300" s="19">
        <f t="shared" ref="AF300:AQ300" si="334">E300</f>
        <v>961864.7</v>
      </c>
      <c r="AG300" s="19">
        <f t="shared" si="334"/>
        <v>961864.7</v>
      </c>
      <c r="AH300" s="19">
        <f t="shared" si="334"/>
        <v>961864.7</v>
      </c>
      <c r="AI300" s="19">
        <f t="shared" si="334"/>
        <v>961864.7</v>
      </c>
      <c r="AJ300" s="19">
        <f t="shared" si="334"/>
        <v>961864.7</v>
      </c>
      <c r="AK300" s="19">
        <f t="shared" si="334"/>
        <v>961864.7</v>
      </c>
      <c r="AL300" s="19">
        <f t="shared" si="334"/>
        <v>961864.7</v>
      </c>
      <c r="AM300" s="19">
        <f t="shared" si="334"/>
        <v>961864.7</v>
      </c>
      <c r="AN300" s="19">
        <f t="shared" si="334"/>
        <v>961864.7</v>
      </c>
      <c r="AO300" s="19">
        <f t="shared" si="334"/>
        <v>961864.7</v>
      </c>
      <c r="AP300" s="19">
        <f t="shared" si="334"/>
        <v>961864.7</v>
      </c>
      <c r="AQ300" s="19">
        <f t="shared" si="334"/>
        <v>961864.7</v>
      </c>
      <c r="AR300" s="27">
        <f t="shared" si="292"/>
        <v>11542376.399999999</v>
      </c>
    </row>
    <row r="301" spans="1:44" ht="13.5" thickBot="1" x14ac:dyDescent="0.25">
      <c r="A301" s="1">
        <f t="shared" si="284"/>
        <v>293</v>
      </c>
      <c r="B301" s="20" t="s">
        <v>27</v>
      </c>
      <c r="C301" s="21"/>
      <c r="D301" s="21"/>
      <c r="E301" s="68">
        <f t="shared" ref="E301:P301" si="335">E299-E300</f>
        <v>0</v>
      </c>
      <c r="F301" s="68">
        <f t="shared" si="335"/>
        <v>0</v>
      </c>
      <c r="G301" s="68">
        <f t="shared" si="335"/>
        <v>0</v>
      </c>
      <c r="H301" s="68">
        <f t="shared" si="335"/>
        <v>0</v>
      </c>
      <c r="I301" s="68">
        <f t="shared" si="335"/>
        <v>0</v>
      </c>
      <c r="J301" s="68">
        <f t="shared" si="335"/>
        <v>0</v>
      </c>
      <c r="K301" s="68">
        <f t="shared" si="335"/>
        <v>0</v>
      </c>
      <c r="L301" s="68">
        <f t="shared" si="335"/>
        <v>0</v>
      </c>
      <c r="M301" s="68">
        <f t="shared" si="335"/>
        <v>0</v>
      </c>
      <c r="N301" s="68">
        <f t="shared" si="335"/>
        <v>0</v>
      </c>
      <c r="O301" s="68">
        <f t="shared" si="335"/>
        <v>0</v>
      </c>
      <c r="P301" s="68">
        <f t="shared" si="335"/>
        <v>0</v>
      </c>
      <c r="Q301" s="58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59">
        <f t="shared" si="291"/>
        <v>0</v>
      </c>
      <c r="AR301" s="27">
        <f t="shared" si="292"/>
        <v>0</v>
      </c>
    </row>
    <row r="302" spans="1:44" s="2" customFormat="1" ht="13.5" thickTop="1" x14ac:dyDescent="0.2">
      <c r="A302" s="1">
        <f t="shared" si="284"/>
        <v>294</v>
      </c>
      <c r="B302" s="22"/>
      <c r="C302" s="23"/>
      <c r="D302" s="23"/>
      <c r="E302" s="69"/>
      <c r="F302" s="69"/>
      <c r="G302" s="69"/>
      <c r="H302" s="69"/>
      <c r="I302" s="69"/>
      <c r="J302" s="70"/>
      <c r="K302" s="69"/>
      <c r="L302" s="69"/>
      <c r="M302" s="69"/>
      <c r="N302" s="69"/>
      <c r="O302" s="69"/>
      <c r="P302" s="69"/>
      <c r="Q302" s="53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59">
        <f t="shared" si="291"/>
        <v>0</v>
      </c>
      <c r="AR302" s="27">
        <f t="shared" si="292"/>
        <v>0</v>
      </c>
    </row>
    <row r="303" spans="1:44" x14ac:dyDescent="0.2">
      <c r="A303" s="1">
        <f t="shared" si="284"/>
        <v>295</v>
      </c>
      <c r="B303" s="11">
        <v>123222</v>
      </c>
      <c r="C303" s="12"/>
      <c r="D303" s="12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56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59">
        <f t="shared" si="291"/>
        <v>0</v>
      </c>
      <c r="AR303" s="27">
        <f t="shared" si="292"/>
        <v>0</v>
      </c>
    </row>
    <row r="304" spans="1:44" s="1" customFormat="1" x14ac:dyDescent="0.2">
      <c r="A304" s="1">
        <f t="shared" si="284"/>
        <v>296</v>
      </c>
      <c r="B304" s="14" t="s">
        <v>62</v>
      </c>
      <c r="C304" s="5"/>
      <c r="D304" s="5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57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59">
        <f t="shared" si="291"/>
        <v>0</v>
      </c>
      <c r="AG304" s="16"/>
      <c r="AM304" s="16"/>
      <c r="AR304" s="27">
        <f t="shared" si="292"/>
        <v>0</v>
      </c>
    </row>
    <row r="305" spans="1:44" x14ac:dyDescent="0.2">
      <c r="A305" s="1">
        <f t="shared" si="284"/>
        <v>297</v>
      </c>
      <c r="B305" s="14"/>
      <c r="C305" s="2"/>
      <c r="D305" s="2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58"/>
      <c r="AD305" s="59">
        <f t="shared" si="291"/>
        <v>0</v>
      </c>
      <c r="AR305" s="27">
        <f t="shared" si="292"/>
        <v>0</v>
      </c>
    </row>
    <row r="306" spans="1:44" x14ac:dyDescent="0.2">
      <c r="A306" s="1">
        <f t="shared" si="284"/>
        <v>298</v>
      </c>
      <c r="B306" s="18" t="s">
        <v>25</v>
      </c>
      <c r="C306" s="50">
        <v>2019</v>
      </c>
      <c r="D306" s="2"/>
      <c r="E306" s="67">
        <v>233950</v>
      </c>
      <c r="F306" s="67">
        <v>233950</v>
      </c>
      <c r="G306" s="67">
        <v>233950</v>
      </c>
      <c r="H306" s="67">
        <v>233950</v>
      </c>
      <c r="I306" s="67">
        <v>233950</v>
      </c>
      <c r="J306" s="67">
        <v>233950</v>
      </c>
      <c r="K306" s="67">
        <v>233950</v>
      </c>
      <c r="L306" s="67">
        <v>233950</v>
      </c>
      <c r="M306" s="67">
        <v>233950</v>
      </c>
      <c r="N306" s="67">
        <v>233950</v>
      </c>
      <c r="O306" s="67">
        <v>233950</v>
      </c>
      <c r="P306" s="67">
        <v>233950</v>
      </c>
      <c r="Q306" s="58"/>
      <c r="R306" s="13">
        <f t="shared" ref="R306:AC306" si="336">E306</f>
        <v>233950</v>
      </c>
      <c r="S306" s="13">
        <f t="shared" si="336"/>
        <v>233950</v>
      </c>
      <c r="T306" s="13">
        <f t="shared" si="336"/>
        <v>233950</v>
      </c>
      <c r="U306" s="13">
        <f t="shared" si="336"/>
        <v>233950</v>
      </c>
      <c r="V306" s="13">
        <f t="shared" si="336"/>
        <v>233950</v>
      </c>
      <c r="W306" s="13">
        <f t="shared" si="336"/>
        <v>233950</v>
      </c>
      <c r="X306" s="13">
        <f t="shared" ref="X306" si="337">K306</f>
        <v>233950</v>
      </c>
      <c r="Y306" s="13">
        <f t="shared" ref="Y306" si="338">L306</f>
        <v>233950</v>
      </c>
      <c r="Z306" s="13">
        <f t="shared" ref="Z306" si="339">M306</f>
        <v>233950</v>
      </c>
      <c r="AA306" s="13">
        <f t="shared" si="336"/>
        <v>233950</v>
      </c>
      <c r="AB306" s="13">
        <f t="shared" si="336"/>
        <v>233950</v>
      </c>
      <c r="AC306" s="13">
        <f t="shared" si="336"/>
        <v>233950</v>
      </c>
      <c r="AD306" s="59">
        <f t="shared" si="291"/>
        <v>2807400</v>
      </c>
      <c r="AR306" s="27">
        <f t="shared" si="292"/>
        <v>0</v>
      </c>
    </row>
    <row r="307" spans="1:44" x14ac:dyDescent="0.2">
      <c r="A307" s="1">
        <f t="shared" si="284"/>
        <v>299</v>
      </c>
      <c r="B307" s="18" t="s">
        <v>26</v>
      </c>
      <c r="C307" s="50">
        <v>2018</v>
      </c>
      <c r="D307" s="2"/>
      <c r="E307" s="67">
        <v>233950</v>
      </c>
      <c r="F307" s="67">
        <v>233950</v>
      </c>
      <c r="G307" s="67">
        <v>233950</v>
      </c>
      <c r="H307" s="67">
        <v>233950</v>
      </c>
      <c r="I307" s="67">
        <v>233950</v>
      </c>
      <c r="J307" s="67">
        <v>233950</v>
      </c>
      <c r="K307" s="67">
        <v>233950</v>
      </c>
      <c r="L307" s="67">
        <v>233950</v>
      </c>
      <c r="M307" s="67">
        <v>233950</v>
      </c>
      <c r="N307" s="67">
        <v>233950</v>
      </c>
      <c r="O307" s="67">
        <v>233950</v>
      </c>
      <c r="P307" s="67">
        <v>233950</v>
      </c>
      <c r="Q307" s="58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59">
        <f t="shared" si="291"/>
        <v>0</v>
      </c>
      <c r="AF307" s="19">
        <f t="shared" ref="AF307:AQ307" si="340">E307</f>
        <v>233950</v>
      </c>
      <c r="AG307" s="19">
        <f t="shared" si="340"/>
        <v>233950</v>
      </c>
      <c r="AH307" s="19">
        <f t="shared" si="340"/>
        <v>233950</v>
      </c>
      <c r="AI307" s="19">
        <f t="shared" si="340"/>
        <v>233950</v>
      </c>
      <c r="AJ307" s="19">
        <f t="shared" si="340"/>
        <v>233950</v>
      </c>
      <c r="AK307" s="19">
        <f t="shared" si="340"/>
        <v>233950</v>
      </c>
      <c r="AL307" s="19">
        <f t="shared" si="340"/>
        <v>233950</v>
      </c>
      <c r="AM307" s="19">
        <f t="shared" si="340"/>
        <v>233950</v>
      </c>
      <c r="AN307" s="19">
        <f t="shared" si="340"/>
        <v>233950</v>
      </c>
      <c r="AO307" s="19">
        <f t="shared" si="340"/>
        <v>233950</v>
      </c>
      <c r="AP307" s="19">
        <f t="shared" si="340"/>
        <v>233950</v>
      </c>
      <c r="AQ307" s="19">
        <f t="shared" si="340"/>
        <v>233950</v>
      </c>
      <c r="AR307" s="27">
        <f t="shared" si="292"/>
        <v>2807400</v>
      </c>
    </row>
    <row r="308" spans="1:44" ht="13.5" thickBot="1" x14ac:dyDescent="0.25">
      <c r="A308" s="1">
        <f t="shared" si="284"/>
        <v>300</v>
      </c>
      <c r="B308" s="20" t="s">
        <v>27</v>
      </c>
      <c r="C308" s="21"/>
      <c r="D308" s="21"/>
      <c r="E308" s="68">
        <f t="shared" ref="E308:P308" si="341">E306-E307</f>
        <v>0</v>
      </c>
      <c r="F308" s="68">
        <f t="shared" si="341"/>
        <v>0</v>
      </c>
      <c r="G308" s="68">
        <f t="shared" si="341"/>
        <v>0</v>
      </c>
      <c r="H308" s="68">
        <f t="shared" si="341"/>
        <v>0</v>
      </c>
      <c r="I308" s="68">
        <f t="shared" si="341"/>
        <v>0</v>
      </c>
      <c r="J308" s="68">
        <f t="shared" si="341"/>
        <v>0</v>
      </c>
      <c r="K308" s="68">
        <f t="shared" si="341"/>
        <v>0</v>
      </c>
      <c r="L308" s="68">
        <f t="shared" si="341"/>
        <v>0</v>
      </c>
      <c r="M308" s="68">
        <f t="shared" si="341"/>
        <v>0</v>
      </c>
      <c r="N308" s="68">
        <f t="shared" si="341"/>
        <v>0</v>
      </c>
      <c r="O308" s="68">
        <f t="shared" si="341"/>
        <v>0</v>
      </c>
      <c r="P308" s="68">
        <f t="shared" si="341"/>
        <v>0</v>
      </c>
      <c r="Q308" s="58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59">
        <f t="shared" si="291"/>
        <v>0</v>
      </c>
      <c r="AR308" s="27">
        <f t="shared" si="292"/>
        <v>0</v>
      </c>
    </row>
    <row r="309" spans="1:44" s="2" customFormat="1" ht="13.5" thickTop="1" x14ac:dyDescent="0.2">
      <c r="A309" s="1">
        <f t="shared" si="284"/>
        <v>301</v>
      </c>
      <c r="B309" s="22"/>
      <c r="C309" s="23"/>
      <c r="D309" s="23"/>
      <c r="E309" s="69"/>
      <c r="F309" s="69"/>
      <c r="G309" s="69"/>
      <c r="H309" s="69"/>
      <c r="I309" s="69"/>
      <c r="J309" s="70"/>
      <c r="K309" s="69"/>
      <c r="L309" s="69"/>
      <c r="M309" s="69"/>
      <c r="N309" s="69"/>
      <c r="O309" s="69"/>
      <c r="P309" s="69"/>
      <c r="Q309" s="53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59">
        <f t="shared" si="291"/>
        <v>0</v>
      </c>
      <c r="AR309" s="27">
        <f t="shared" si="292"/>
        <v>0</v>
      </c>
    </row>
    <row r="310" spans="1:44" x14ac:dyDescent="0.2">
      <c r="A310" s="1">
        <f t="shared" si="284"/>
        <v>302</v>
      </c>
      <c r="B310" s="11">
        <v>123230</v>
      </c>
      <c r="C310" s="12"/>
      <c r="D310" s="12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56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59">
        <f t="shared" si="291"/>
        <v>0</v>
      </c>
      <c r="AR310" s="27">
        <f t="shared" si="292"/>
        <v>0</v>
      </c>
    </row>
    <row r="311" spans="1:44" s="1" customFormat="1" x14ac:dyDescent="0.2">
      <c r="A311" s="1">
        <f t="shared" si="284"/>
        <v>303</v>
      </c>
      <c r="B311" s="14" t="s">
        <v>63</v>
      </c>
      <c r="C311" s="5"/>
      <c r="D311" s="5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57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59">
        <f t="shared" si="291"/>
        <v>0</v>
      </c>
      <c r="AG311" s="16"/>
      <c r="AM311" s="16"/>
      <c r="AR311" s="27">
        <f t="shared" si="292"/>
        <v>0</v>
      </c>
    </row>
    <row r="312" spans="1:44" x14ac:dyDescent="0.2">
      <c r="A312" s="1">
        <f t="shared" si="284"/>
        <v>304</v>
      </c>
      <c r="B312" s="14"/>
      <c r="C312" s="2"/>
      <c r="D312" s="2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58"/>
      <c r="AD312" s="59">
        <f t="shared" si="291"/>
        <v>0</v>
      </c>
      <c r="AR312" s="27">
        <f t="shared" si="292"/>
        <v>0</v>
      </c>
    </row>
    <row r="313" spans="1:44" x14ac:dyDescent="0.2">
      <c r="A313" s="1">
        <f t="shared" si="284"/>
        <v>305</v>
      </c>
      <c r="B313" s="18" t="s">
        <v>25</v>
      </c>
      <c r="C313" s="50">
        <v>2019</v>
      </c>
      <c r="D313" s="2"/>
      <c r="E313" s="67">
        <v>1025</v>
      </c>
      <c r="F313" s="67">
        <v>1025</v>
      </c>
      <c r="G313" s="67">
        <v>1025</v>
      </c>
      <c r="H313" s="67">
        <v>1025</v>
      </c>
      <c r="I313" s="67">
        <v>1025</v>
      </c>
      <c r="J313" s="67">
        <v>1025</v>
      </c>
      <c r="K313" s="67">
        <v>1025</v>
      </c>
      <c r="L313" s="67">
        <v>1025</v>
      </c>
      <c r="M313" s="67">
        <v>1025</v>
      </c>
      <c r="N313" s="67">
        <v>1025</v>
      </c>
      <c r="O313" s="67">
        <v>1025</v>
      </c>
      <c r="P313" s="67">
        <v>1025</v>
      </c>
      <c r="Q313" s="58"/>
      <c r="R313" s="13">
        <f t="shared" ref="R313:AC313" si="342">E313</f>
        <v>1025</v>
      </c>
      <c r="S313" s="13">
        <f t="shared" si="342"/>
        <v>1025</v>
      </c>
      <c r="T313" s="13">
        <f t="shared" si="342"/>
        <v>1025</v>
      </c>
      <c r="U313" s="13">
        <f t="shared" si="342"/>
        <v>1025</v>
      </c>
      <c r="V313" s="13">
        <f t="shared" si="342"/>
        <v>1025</v>
      </c>
      <c r="W313" s="13">
        <f t="shared" si="342"/>
        <v>1025</v>
      </c>
      <c r="X313" s="13">
        <f t="shared" ref="X313" si="343">K313</f>
        <v>1025</v>
      </c>
      <c r="Y313" s="13">
        <f t="shared" ref="Y313" si="344">L313</f>
        <v>1025</v>
      </c>
      <c r="Z313" s="13">
        <f t="shared" ref="Z313" si="345">M313</f>
        <v>1025</v>
      </c>
      <c r="AA313" s="13">
        <f t="shared" si="342"/>
        <v>1025</v>
      </c>
      <c r="AB313" s="13">
        <f t="shared" si="342"/>
        <v>1025</v>
      </c>
      <c r="AC313" s="13">
        <f t="shared" si="342"/>
        <v>1025</v>
      </c>
      <c r="AD313" s="59">
        <f t="shared" si="291"/>
        <v>12300</v>
      </c>
      <c r="AR313" s="27">
        <f t="shared" si="292"/>
        <v>0</v>
      </c>
    </row>
    <row r="314" spans="1:44" x14ac:dyDescent="0.2">
      <c r="A314" s="1">
        <f t="shared" si="284"/>
        <v>306</v>
      </c>
      <c r="B314" s="18" t="s">
        <v>26</v>
      </c>
      <c r="C314" s="50">
        <v>2018</v>
      </c>
      <c r="D314" s="2"/>
      <c r="E314" s="67">
        <v>1025</v>
      </c>
      <c r="F314" s="67">
        <v>1025</v>
      </c>
      <c r="G314" s="67">
        <v>1025</v>
      </c>
      <c r="H314" s="67">
        <v>1025</v>
      </c>
      <c r="I314" s="67">
        <v>1025</v>
      </c>
      <c r="J314" s="67">
        <v>1025</v>
      </c>
      <c r="K314" s="67">
        <v>1025</v>
      </c>
      <c r="L314" s="67">
        <v>1025</v>
      </c>
      <c r="M314" s="67">
        <v>1025</v>
      </c>
      <c r="N314" s="67">
        <v>1025</v>
      </c>
      <c r="O314" s="67">
        <v>1025</v>
      </c>
      <c r="P314" s="67">
        <v>1025</v>
      </c>
      <c r="Q314" s="58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59">
        <f t="shared" si="291"/>
        <v>0</v>
      </c>
      <c r="AF314" s="19">
        <f t="shared" ref="AF314:AQ314" si="346">E314</f>
        <v>1025</v>
      </c>
      <c r="AG314" s="19">
        <f t="shared" si="346"/>
        <v>1025</v>
      </c>
      <c r="AH314" s="19">
        <f t="shared" si="346"/>
        <v>1025</v>
      </c>
      <c r="AI314" s="19">
        <f t="shared" si="346"/>
        <v>1025</v>
      </c>
      <c r="AJ314" s="19">
        <f t="shared" si="346"/>
        <v>1025</v>
      </c>
      <c r="AK314" s="19">
        <f t="shared" si="346"/>
        <v>1025</v>
      </c>
      <c r="AL314" s="19">
        <f t="shared" si="346"/>
        <v>1025</v>
      </c>
      <c r="AM314" s="19">
        <f t="shared" si="346"/>
        <v>1025</v>
      </c>
      <c r="AN314" s="19">
        <f t="shared" si="346"/>
        <v>1025</v>
      </c>
      <c r="AO314" s="19">
        <f t="shared" si="346"/>
        <v>1025</v>
      </c>
      <c r="AP314" s="19">
        <f t="shared" si="346"/>
        <v>1025</v>
      </c>
      <c r="AQ314" s="19">
        <f t="shared" si="346"/>
        <v>1025</v>
      </c>
      <c r="AR314" s="27">
        <f t="shared" si="292"/>
        <v>12300</v>
      </c>
    </row>
    <row r="315" spans="1:44" ht="13.5" thickBot="1" x14ac:dyDescent="0.25">
      <c r="A315" s="1">
        <f t="shared" si="284"/>
        <v>307</v>
      </c>
      <c r="B315" s="20" t="s">
        <v>27</v>
      </c>
      <c r="C315" s="21"/>
      <c r="D315" s="21"/>
      <c r="E315" s="68">
        <f t="shared" ref="E315:P315" si="347">E313-E314</f>
        <v>0</v>
      </c>
      <c r="F315" s="68">
        <f t="shared" si="347"/>
        <v>0</v>
      </c>
      <c r="G315" s="68">
        <f t="shared" si="347"/>
        <v>0</v>
      </c>
      <c r="H315" s="68">
        <f t="shared" si="347"/>
        <v>0</v>
      </c>
      <c r="I315" s="68">
        <f t="shared" si="347"/>
        <v>0</v>
      </c>
      <c r="J315" s="68">
        <f t="shared" si="347"/>
        <v>0</v>
      </c>
      <c r="K315" s="68">
        <f t="shared" si="347"/>
        <v>0</v>
      </c>
      <c r="L315" s="68">
        <f t="shared" si="347"/>
        <v>0</v>
      </c>
      <c r="M315" s="68">
        <f t="shared" si="347"/>
        <v>0</v>
      </c>
      <c r="N315" s="68">
        <f t="shared" si="347"/>
        <v>0</v>
      </c>
      <c r="O315" s="68">
        <f t="shared" si="347"/>
        <v>0</v>
      </c>
      <c r="P315" s="68">
        <f t="shared" si="347"/>
        <v>0</v>
      </c>
      <c r="Q315" s="58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59">
        <f t="shared" ref="AD315:AD350" si="348">SUM(R315:AC315)</f>
        <v>0</v>
      </c>
      <c r="AR315" s="27">
        <f t="shared" si="292"/>
        <v>0</v>
      </c>
    </row>
    <row r="316" spans="1:44" s="2" customFormat="1" ht="13.5" thickTop="1" x14ac:dyDescent="0.2">
      <c r="A316" s="1">
        <f t="shared" si="284"/>
        <v>308</v>
      </c>
      <c r="B316" s="22"/>
      <c r="C316" s="23"/>
      <c r="D316" s="23"/>
      <c r="E316" s="69"/>
      <c r="F316" s="69"/>
      <c r="G316" s="69"/>
      <c r="H316" s="69"/>
      <c r="I316" s="69"/>
      <c r="J316" s="70"/>
      <c r="K316" s="69"/>
      <c r="L316" s="69"/>
      <c r="M316" s="69"/>
      <c r="N316" s="69"/>
      <c r="O316" s="69"/>
      <c r="P316" s="69"/>
      <c r="Q316" s="5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59">
        <f t="shared" si="348"/>
        <v>0</v>
      </c>
      <c r="AR316" s="27">
        <f t="shared" ref="AR316:AR351" si="349">SUM(AF316:AQ316)</f>
        <v>0</v>
      </c>
    </row>
    <row r="317" spans="1:44" x14ac:dyDescent="0.2">
      <c r="A317" s="1">
        <f t="shared" si="284"/>
        <v>309</v>
      </c>
      <c r="B317" s="11">
        <v>123234</v>
      </c>
      <c r="C317" s="12"/>
      <c r="D317" s="12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56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59">
        <f t="shared" si="348"/>
        <v>0</v>
      </c>
      <c r="AR317" s="27">
        <f t="shared" si="349"/>
        <v>0</v>
      </c>
    </row>
    <row r="318" spans="1:44" s="1" customFormat="1" x14ac:dyDescent="0.2">
      <c r="A318" s="1">
        <f t="shared" si="284"/>
        <v>310</v>
      </c>
      <c r="B318" s="14" t="s">
        <v>317</v>
      </c>
      <c r="C318" s="5"/>
      <c r="D318" s="5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57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59">
        <f t="shared" si="348"/>
        <v>0</v>
      </c>
      <c r="AG318" s="16"/>
      <c r="AM318" s="16"/>
      <c r="AR318" s="27">
        <f t="shared" si="349"/>
        <v>0</v>
      </c>
    </row>
    <row r="319" spans="1:44" x14ac:dyDescent="0.2">
      <c r="A319" s="1">
        <f t="shared" si="284"/>
        <v>311</v>
      </c>
      <c r="B319" s="14"/>
      <c r="C319" s="2"/>
      <c r="D319" s="2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58"/>
      <c r="AD319" s="59">
        <f t="shared" si="348"/>
        <v>0</v>
      </c>
      <c r="AR319" s="27">
        <f t="shared" si="349"/>
        <v>0</v>
      </c>
    </row>
    <row r="320" spans="1:44" x14ac:dyDescent="0.2">
      <c r="A320" s="1">
        <f t="shared" si="284"/>
        <v>312</v>
      </c>
      <c r="B320" s="18" t="s">
        <v>25</v>
      </c>
      <c r="C320" s="50">
        <v>2019</v>
      </c>
      <c r="D320" s="2"/>
      <c r="E320" s="67">
        <v>977539.58</v>
      </c>
      <c r="F320" s="67">
        <v>989976.16</v>
      </c>
      <c r="G320" s="67">
        <v>980899.58</v>
      </c>
      <c r="H320" s="67">
        <v>980324</v>
      </c>
      <c r="I320" s="67">
        <v>979748.42</v>
      </c>
      <c r="J320" s="67">
        <v>979172.84</v>
      </c>
      <c r="K320" s="67">
        <v>978597.26</v>
      </c>
      <c r="L320" s="67">
        <v>978021.68</v>
      </c>
      <c r="M320" s="67">
        <v>977446.1</v>
      </c>
      <c r="N320" s="67">
        <v>976870.52</v>
      </c>
      <c r="O320" s="67">
        <v>976294.94</v>
      </c>
      <c r="P320" s="67">
        <v>964242.33</v>
      </c>
      <c r="Q320" s="58"/>
      <c r="R320" s="13">
        <f t="shared" ref="R320:AC320" si="350">E320</f>
        <v>977539.58</v>
      </c>
      <c r="S320" s="13">
        <f t="shared" si="350"/>
        <v>989976.16</v>
      </c>
      <c r="T320" s="13">
        <f t="shared" si="350"/>
        <v>980899.58</v>
      </c>
      <c r="U320" s="13">
        <f t="shared" si="350"/>
        <v>980324</v>
      </c>
      <c r="V320" s="13">
        <f t="shared" si="350"/>
        <v>979748.42</v>
      </c>
      <c r="W320" s="13">
        <f t="shared" si="350"/>
        <v>979172.84</v>
      </c>
      <c r="X320" s="13">
        <f t="shared" ref="X320" si="351">K320</f>
        <v>978597.26</v>
      </c>
      <c r="Y320" s="13">
        <f t="shared" ref="Y320" si="352">L320</f>
        <v>978021.68</v>
      </c>
      <c r="Z320" s="13">
        <f t="shared" ref="Z320" si="353">M320</f>
        <v>977446.1</v>
      </c>
      <c r="AA320" s="13">
        <f t="shared" si="350"/>
        <v>976870.52</v>
      </c>
      <c r="AB320" s="13">
        <f t="shared" si="350"/>
        <v>976294.94</v>
      </c>
      <c r="AC320" s="13">
        <f t="shared" si="350"/>
        <v>964242.33</v>
      </c>
      <c r="AD320" s="59">
        <f t="shared" si="348"/>
        <v>11739133.409999998</v>
      </c>
      <c r="AR320" s="27">
        <f t="shared" si="349"/>
        <v>0</v>
      </c>
    </row>
    <row r="321" spans="1:44" x14ac:dyDescent="0.2">
      <c r="A321" s="1">
        <f t="shared" si="284"/>
        <v>313</v>
      </c>
      <c r="B321" s="18" t="s">
        <v>26</v>
      </c>
      <c r="C321" s="50">
        <v>2018</v>
      </c>
      <c r="D321" s="2"/>
      <c r="E321" s="67">
        <v>837233</v>
      </c>
      <c r="F321" s="67">
        <v>845566</v>
      </c>
      <c r="G321" s="67">
        <v>867044</v>
      </c>
      <c r="H321" s="67">
        <v>875377</v>
      </c>
      <c r="I321" s="67">
        <v>883710</v>
      </c>
      <c r="J321" s="67">
        <v>892043</v>
      </c>
      <c r="K321" s="67">
        <v>900376</v>
      </c>
      <c r="L321" s="67">
        <v>908709</v>
      </c>
      <c r="M321" s="67">
        <v>917042</v>
      </c>
      <c r="N321" s="67">
        <v>925375</v>
      </c>
      <c r="O321" s="67">
        <v>933708</v>
      </c>
      <c r="P321" s="67">
        <v>965103</v>
      </c>
      <c r="Q321" s="58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59">
        <f t="shared" si="348"/>
        <v>0</v>
      </c>
      <c r="AF321" s="19">
        <f t="shared" ref="AF321:AQ321" si="354">E321</f>
        <v>837233</v>
      </c>
      <c r="AG321" s="19">
        <f t="shared" si="354"/>
        <v>845566</v>
      </c>
      <c r="AH321" s="19">
        <f t="shared" si="354"/>
        <v>867044</v>
      </c>
      <c r="AI321" s="19">
        <f t="shared" si="354"/>
        <v>875377</v>
      </c>
      <c r="AJ321" s="19">
        <f t="shared" si="354"/>
        <v>883710</v>
      </c>
      <c r="AK321" s="19">
        <f t="shared" si="354"/>
        <v>892043</v>
      </c>
      <c r="AL321" s="19">
        <f t="shared" si="354"/>
        <v>900376</v>
      </c>
      <c r="AM321" s="19">
        <f t="shared" si="354"/>
        <v>908709</v>
      </c>
      <c r="AN321" s="19">
        <f t="shared" si="354"/>
        <v>917042</v>
      </c>
      <c r="AO321" s="19">
        <f t="shared" si="354"/>
        <v>925375</v>
      </c>
      <c r="AP321" s="19">
        <f t="shared" si="354"/>
        <v>933708</v>
      </c>
      <c r="AQ321" s="19">
        <f t="shared" si="354"/>
        <v>965103</v>
      </c>
      <c r="AR321" s="27">
        <f t="shared" si="349"/>
        <v>10751286</v>
      </c>
    </row>
    <row r="322" spans="1:44" ht="13.5" thickBot="1" x14ac:dyDescent="0.25">
      <c r="A322" s="1">
        <f t="shared" si="284"/>
        <v>314</v>
      </c>
      <c r="B322" s="20" t="s">
        <v>27</v>
      </c>
      <c r="C322" s="21"/>
      <c r="D322" s="21"/>
      <c r="E322" s="68">
        <f t="shared" ref="E322:P322" si="355">E320-E321</f>
        <v>140306.57999999996</v>
      </c>
      <c r="F322" s="68">
        <f t="shared" si="355"/>
        <v>144410.16000000003</v>
      </c>
      <c r="G322" s="68">
        <f t="shared" si="355"/>
        <v>113855.57999999996</v>
      </c>
      <c r="H322" s="68">
        <f t="shared" si="355"/>
        <v>104947</v>
      </c>
      <c r="I322" s="68">
        <f t="shared" si="355"/>
        <v>96038.420000000042</v>
      </c>
      <c r="J322" s="68">
        <f t="shared" si="355"/>
        <v>87129.839999999967</v>
      </c>
      <c r="K322" s="68">
        <f t="shared" si="355"/>
        <v>78221.260000000009</v>
      </c>
      <c r="L322" s="68">
        <f t="shared" si="355"/>
        <v>69312.680000000051</v>
      </c>
      <c r="M322" s="68">
        <f t="shared" si="355"/>
        <v>60404.099999999977</v>
      </c>
      <c r="N322" s="68">
        <f t="shared" si="355"/>
        <v>51495.520000000019</v>
      </c>
      <c r="O322" s="68">
        <f t="shared" si="355"/>
        <v>42586.939999999944</v>
      </c>
      <c r="P322" s="68">
        <f t="shared" si="355"/>
        <v>-860.67000000004191</v>
      </c>
      <c r="Q322" s="58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59">
        <f t="shared" si="348"/>
        <v>0</v>
      </c>
      <c r="AR322" s="27">
        <f t="shared" si="349"/>
        <v>0</v>
      </c>
    </row>
    <row r="323" spans="1:44" s="2" customFormat="1" ht="13.5" thickTop="1" x14ac:dyDescent="0.2">
      <c r="A323" s="1">
        <f t="shared" si="284"/>
        <v>315</v>
      </c>
      <c r="B323" s="22"/>
      <c r="C323" s="23"/>
      <c r="D323" s="23"/>
      <c r="E323" s="69"/>
      <c r="F323" s="69"/>
      <c r="G323" s="69"/>
      <c r="H323" s="69"/>
      <c r="I323" s="69"/>
      <c r="J323" s="70"/>
      <c r="K323" s="69"/>
      <c r="L323" s="69"/>
      <c r="M323" s="69"/>
      <c r="N323" s="69"/>
      <c r="O323" s="69"/>
      <c r="P323" s="69"/>
      <c r="Q323" s="53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59">
        <f t="shared" si="348"/>
        <v>0</v>
      </c>
      <c r="AR323" s="27">
        <f t="shared" si="349"/>
        <v>0</v>
      </c>
    </row>
    <row r="324" spans="1:44" x14ac:dyDescent="0.2">
      <c r="A324" s="1">
        <f t="shared" si="284"/>
        <v>316</v>
      </c>
      <c r="B324" s="11">
        <v>123235</v>
      </c>
      <c r="C324" s="12"/>
      <c r="D324" s="12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56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59">
        <f t="shared" si="348"/>
        <v>0</v>
      </c>
      <c r="AR324" s="27">
        <f t="shared" si="349"/>
        <v>0</v>
      </c>
    </row>
    <row r="325" spans="1:44" s="1" customFormat="1" x14ac:dyDescent="0.2">
      <c r="A325" s="1">
        <f t="shared" si="284"/>
        <v>317</v>
      </c>
      <c r="B325" s="14" t="s">
        <v>318</v>
      </c>
      <c r="C325" s="5"/>
      <c r="D325" s="5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57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59">
        <f t="shared" si="348"/>
        <v>0</v>
      </c>
      <c r="AG325" s="16"/>
      <c r="AM325" s="16"/>
      <c r="AR325" s="27">
        <f t="shared" si="349"/>
        <v>0</v>
      </c>
    </row>
    <row r="326" spans="1:44" x14ac:dyDescent="0.2">
      <c r="A326" s="1">
        <f t="shared" si="284"/>
        <v>318</v>
      </c>
      <c r="B326" s="14"/>
      <c r="C326" s="2"/>
      <c r="D326" s="2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58"/>
      <c r="AD326" s="59">
        <f t="shared" si="348"/>
        <v>0</v>
      </c>
      <c r="AR326" s="27">
        <f t="shared" si="349"/>
        <v>0</v>
      </c>
    </row>
    <row r="327" spans="1:44" x14ac:dyDescent="0.2">
      <c r="A327" s="1">
        <f t="shared" si="284"/>
        <v>319</v>
      </c>
      <c r="B327" s="18" t="s">
        <v>25</v>
      </c>
      <c r="C327" s="50">
        <v>2019</v>
      </c>
      <c r="D327" s="2"/>
      <c r="E327" s="67">
        <v>16333.38</v>
      </c>
      <c r="F327" s="67">
        <v>16333.38</v>
      </c>
      <c r="G327" s="67">
        <v>16333.38</v>
      </c>
      <c r="H327" s="67">
        <v>16333.38</v>
      </c>
      <c r="I327" s="67">
        <v>16333.38</v>
      </c>
      <c r="J327" s="67">
        <v>16333.38</v>
      </c>
      <c r="K327" s="67">
        <v>16333.38</v>
      </c>
      <c r="L327" s="67">
        <v>16333.38</v>
      </c>
      <c r="M327" s="67">
        <v>16975.38</v>
      </c>
      <c r="N327" s="67">
        <v>16975.38</v>
      </c>
      <c r="O327" s="67">
        <v>16975.38</v>
      </c>
      <c r="P327" s="67">
        <v>16975.38</v>
      </c>
      <c r="Q327" s="58"/>
      <c r="R327" s="13">
        <f t="shared" ref="R327:AC327" si="356">E327</f>
        <v>16333.38</v>
      </c>
      <c r="S327" s="13">
        <f t="shared" si="356"/>
        <v>16333.38</v>
      </c>
      <c r="T327" s="13">
        <f t="shared" si="356"/>
        <v>16333.38</v>
      </c>
      <c r="U327" s="13">
        <f t="shared" si="356"/>
        <v>16333.38</v>
      </c>
      <c r="V327" s="13">
        <f t="shared" si="356"/>
        <v>16333.38</v>
      </c>
      <c r="W327" s="13">
        <f t="shared" si="356"/>
        <v>16333.38</v>
      </c>
      <c r="X327" s="13">
        <f t="shared" ref="X327" si="357">K327</f>
        <v>16333.38</v>
      </c>
      <c r="Y327" s="13">
        <f t="shared" ref="Y327" si="358">L327</f>
        <v>16333.38</v>
      </c>
      <c r="Z327" s="13">
        <f t="shared" ref="Z327" si="359">M327</f>
        <v>16975.38</v>
      </c>
      <c r="AA327" s="13">
        <f t="shared" si="356"/>
        <v>16975.38</v>
      </c>
      <c r="AB327" s="13">
        <f t="shared" si="356"/>
        <v>16975.38</v>
      </c>
      <c r="AC327" s="13">
        <f t="shared" si="356"/>
        <v>16975.38</v>
      </c>
      <c r="AD327" s="59">
        <f t="shared" si="348"/>
        <v>198568.56000000003</v>
      </c>
      <c r="AR327" s="27">
        <f t="shared" si="349"/>
        <v>0</v>
      </c>
    </row>
    <row r="328" spans="1:44" x14ac:dyDescent="0.2">
      <c r="A328" s="1">
        <f t="shared" si="284"/>
        <v>320</v>
      </c>
      <c r="B328" s="18" t="s">
        <v>26</v>
      </c>
      <c r="C328" s="50">
        <v>2018</v>
      </c>
      <c r="D328" s="2"/>
      <c r="E328" s="67">
        <v>15843.38</v>
      </c>
      <c r="F328" s="67">
        <v>15843.38</v>
      </c>
      <c r="G328" s="67">
        <v>15843.38</v>
      </c>
      <c r="H328" s="67">
        <v>15843.38</v>
      </c>
      <c r="I328" s="67">
        <v>15843.38</v>
      </c>
      <c r="J328" s="67">
        <v>15843.38</v>
      </c>
      <c r="K328" s="67">
        <v>15843.38</v>
      </c>
      <c r="L328" s="67">
        <v>15843.38</v>
      </c>
      <c r="M328" s="67">
        <v>15843.38</v>
      </c>
      <c r="N328" s="67">
        <v>15843.38</v>
      </c>
      <c r="O328" s="67">
        <v>15843.38</v>
      </c>
      <c r="P328" s="67">
        <v>16333.38</v>
      </c>
      <c r="Q328" s="58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59">
        <f t="shared" si="348"/>
        <v>0</v>
      </c>
      <c r="AF328" s="19">
        <f t="shared" ref="AF328:AQ328" si="360">E328</f>
        <v>15843.38</v>
      </c>
      <c r="AG328" s="19">
        <f t="shared" si="360"/>
        <v>15843.38</v>
      </c>
      <c r="AH328" s="19">
        <f t="shared" si="360"/>
        <v>15843.38</v>
      </c>
      <c r="AI328" s="19">
        <f t="shared" si="360"/>
        <v>15843.38</v>
      </c>
      <c r="AJ328" s="19">
        <f t="shared" si="360"/>
        <v>15843.38</v>
      </c>
      <c r="AK328" s="19">
        <f t="shared" si="360"/>
        <v>15843.38</v>
      </c>
      <c r="AL328" s="19">
        <f t="shared" si="360"/>
        <v>15843.38</v>
      </c>
      <c r="AM328" s="19">
        <f t="shared" si="360"/>
        <v>15843.38</v>
      </c>
      <c r="AN328" s="19">
        <f t="shared" si="360"/>
        <v>15843.38</v>
      </c>
      <c r="AO328" s="19">
        <f t="shared" si="360"/>
        <v>15843.38</v>
      </c>
      <c r="AP328" s="19">
        <f t="shared" si="360"/>
        <v>15843.38</v>
      </c>
      <c r="AQ328" s="19">
        <f t="shared" si="360"/>
        <v>16333.38</v>
      </c>
      <c r="AR328" s="27">
        <f t="shared" si="349"/>
        <v>190610.56000000003</v>
      </c>
    </row>
    <row r="329" spans="1:44" ht="13.5" thickBot="1" x14ac:dyDescent="0.25">
      <c r="A329" s="1">
        <f t="shared" si="284"/>
        <v>321</v>
      </c>
      <c r="B329" s="20" t="s">
        <v>27</v>
      </c>
      <c r="C329" s="21"/>
      <c r="D329" s="21"/>
      <c r="E329" s="68">
        <f t="shared" ref="E329:P329" si="361">E327-E328</f>
        <v>490</v>
      </c>
      <c r="F329" s="68">
        <f t="shared" si="361"/>
        <v>490</v>
      </c>
      <c r="G329" s="68">
        <f t="shared" si="361"/>
        <v>490</v>
      </c>
      <c r="H329" s="68">
        <f t="shared" si="361"/>
        <v>490</v>
      </c>
      <c r="I329" s="68">
        <f t="shared" si="361"/>
        <v>490</v>
      </c>
      <c r="J329" s="68">
        <f t="shared" si="361"/>
        <v>490</v>
      </c>
      <c r="K329" s="68">
        <f t="shared" si="361"/>
        <v>490</v>
      </c>
      <c r="L329" s="68">
        <f t="shared" si="361"/>
        <v>490</v>
      </c>
      <c r="M329" s="68">
        <f t="shared" si="361"/>
        <v>1132.0000000000018</v>
      </c>
      <c r="N329" s="68">
        <f t="shared" si="361"/>
        <v>1132.0000000000018</v>
      </c>
      <c r="O329" s="68">
        <f t="shared" si="361"/>
        <v>1132.0000000000018</v>
      </c>
      <c r="P329" s="68">
        <f t="shared" si="361"/>
        <v>642.00000000000182</v>
      </c>
      <c r="Q329" s="58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59">
        <f t="shared" si="348"/>
        <v>0</v>
      </c>
      <c r="AR329" s="27">
        <f t="shared" si="349"/>
        <v>0</v>
      </c>
    </row>
    <row r="330" spans="1:44" s="2" customFormat="1" ht="13.5" thickTop="1" x14ac:dyDescent="0.2">
      <c r="A330" s="1">
        <f t="shared" si="284"/>
        <v>322</v>
      </c>
      <c r="B330" s="22"/>
      <c r="C330" s="23"/>
      <c r="D330" s="23"/>
      <c r="E330" s="69"/>
      <c r="F330" s="69"/>
      <c r="G330" s="69"/>
      <c r="H330" s="69"/>
      <c r="I330" s="69"/>
      <c r="J330" s="70"/>
      <c r="K330" s="69"/>
      <c r="L330" s="69"/>
      <c r="M330" s="69"/>
      <c r="N330" s="69"/>
      <c r="O330" s="69"/>
      <c r="P330" s="69"/>
      <c r="Q330" s="53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59">
        <f t="shared" si="348"/>
        <v>0</v>
      </c>
      <c r="AR330" s="27">
        <f t="shared" si="349"/>
        <v>0</v>
      </c>
    </row>
    <row r="331" spans="1:44" x14ac:dyDescent="0.2">
      <c r="A331" s="1">
        <f t="shared" ref="A331:A394" si="362">+A330+1</f>
        <v>323</v>
      </c>
      <c r="B331" s="11">
        <v>124100</v>
      </c>
      <c r="C331" s="12"/>
      <c r="D331" s="12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56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59">
        <f t="shared" si="348"/>
        <v>0</v>
      </c>
      <c r="AR331" s="27">
        <f t="shared" si="349"/>
        <v>0</v>
      </c>
    </row>
    <row r="332" spans="1:44" s="1" customFormat="1" x14ac:dyDescent="0.2">
      <c r="A332" s="1">
        <f t="shared" si="362"/>
        <v>324</v>
      </c>
      <c r="B332" s="14" t="s">
        <v>64</v>
      </c>
      <c r="C332" s="5"/>
      <c r="D332" s="5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57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59">
        <f t="shared" si="348"/>
        <v>0</v>
      </c>
      <c r="AG332" s="16"/>
      <c r="AM332" s="16"/>
      <c r="AR332" s="27">
        <f t="shared" si="349"/>
        <v>0</v>
      </c>
    </row>
    <row r="333" spans="1:44" x14ac:dyDescent="0.2">
      <c r="A333" s="1">
        <f t="shared" si="362"/>
        <v>325</v>
      </c>
      <c r="B333" s="14"/>
      <c r="C333" s="2"/>
      <c r="D333" s="2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58"/>
      <c r="AD333" s="59">
        <f t="shared" si="348"/>
        <v>0</v>
      </c>
      <c r="AR333" s="27">
        <f t="shared" si="349"/>
        <v>0</v>
      </c>
    </row>
    <row r="334" spans="1:44" x14ac:dyDescent="0.2">
      <c r="A334" s="1">
        <f t="shared" si="362"/>
        <v>326</v>
      </c>
      <c r="B334" s="18" t="s">
        <v>25</v>
      </c>
      <c r="C334" s="50">
        <v>2019</v>
      </c>
      <c r="D334" s="2"/>
      <c r="E334" s="67">
        <v>1942262.88</v>
      </c>
      <c r="F334" s="67">
        <v>1944763.96</v>
      </c>
      <c r="G334" s="67">
        <v>1824868.93</v>
      </c>
      <c r="H334" s="67">
        <v>1827370.01</v>
      </c>
      <c r="I334" s="67">
        <v>1829871.09</v>
      </c>
      <c r="J334" s="67">
        <v>1832372.17</v>
      </c>
      <c r="K334" s="67">
        <v>1834873.25</v>
      </c>
      <c r="L334" s="67">
        <v>1837374.33</v>
      </c>
      <c r="M334" s="67">
        <v>1839875.41</v>
      </c>
      <c r="N334" s="67">
        <v>1842376.49</v>
      </c>
      <c r="O334" s="67">
        <v>1844877.57</v>
      </c>
      <c r="P334" s="67">
        <v>1847169.69</v>
      </c>
      <c r="Q334" s="58"/>
      <c r="R334" s="13">
        <f t="shared" ref="R334:AC334" si="363">E334</f>
        <v>1942262.88</v>
      </c>
      <c r="S334" s="13">
        <f t="shared" si="363"/>
        <v>1944763.96</v>
      </c>
      <c r="T334" s="13">
        <f t="shared" si="363"/>
        <v>1824868.93</v>
      </c>
      <c r="U334" s="13">
        <f t="shared" si="363"/>
        <v>1827370.01</v>
      </c>
      <c r="V334" s="13">
        <f t="shared" si="363"/>
        <v>1829871.09</v>
      </c>
      <c r="W334" s="13">
        <f t="shared" si="363"/>
        <v>1832372.17</v>
      </c>
      <c r="X334" s="13">
        <f t="shared" ref="X334" si="364">K334</f>
        <v>1834873.25</v>
      </c>
      <c r="Y334" s="13">
        <f t="shared" ref="Y334" si="365">L334</f>
        <v>1837374.33</v>
      </c>
      <c r="Z334" s="13">
        <f t="shared" ref="Z334" si="366">M334</f>
        <v>1839875.41</v>
      </c>
      <c r="AA334" s="13">
        <f t="shared" si="363"/>
        <v>1842376.49</v>
      </c>
      <c r="AB334" s="13">
        <f t="shared" si="363"/>
        <v>1844877.57</v>
      </c>
      <c r="AC334" s="13">
        <f t="shared" si="363"/>
        <v>1847169.69</v>
      </c>
      <c r="AD334" s="59">
        <f t="shared" si="348"/>
        <v>22248055.780000001</v>
      </c>
      <c r="AR334" s="27">
        <f t="shared" si="349"/>
        <v>0</v>
      </c>
    </row>
    <row r="335" spans="1:44" x14ac:dyDescent="0.2">
      <c r="A335" s="1">
        <f t="shared" si="362"/>
        <v>327</v>
      </c>
      <c r="B335" s="18" t="s">
        <v>26</v>
      </c>
      <c r="C335" s="50">
        <v>2018</v>
      </c>
      <c r="D335" s="2"/>
      <c r="E335" s="67">
        <v>1999910.78</v>
      </c>
      <c r="F335" s="67">
        <v>2004670.36</v>
      </c>
      <c r="G335" s="67">
        <v>1916121.54</v>
      </c>
      <c r="H335" s="67">
        <v>1920881.12</v>
      </c>
      <c r="I335" s="67">
        <v>1925640.7</v>
      </c>
      <c r="J335" s="67">
        <v>1930400.28</v>
      </c>
      <c r="K335" s="67">
        <v>1935159.86</v>
      </c>
      <c r="L335" s="67">
        <v>1939919.44</v>
      </c>
      <c r="M335" s="67">
        <v>1944679.02</v>
      </c>
      <c r="N335" s="67">
        <v>1949438.6</v>
      </c>
      <c r="O335" s="67">
        <v>1954198.18</v>
      </c>
      <c r="P335" s="67">
        <v>1939761.8</v>
      </c>
      <c r="Q335" s="58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59">
        <f t="shared" si="348"/>
        <v>0</v>
      </c>
      <c r="AF335" s="19">
        <f t="shared" ref="AF335:AQ335" si="367">E335</f>
        <v>1999910.78</v>
      </c>
      <c r="AG335" s="19">
        <f t="shared" si="367"/>
        <v>2004670.36</v>
      </c>
      <c r="AH335" s="19">
        <f t="shared" si="367"/>
        <v>1916121.54</v>
      </c>
      <c r="AI335" s="19">
        <f t="shared" si="367"/>
        <v>1920881.12</v>
      </c>
      <c r="AJ335" s="19">
        <f t="shared" si="367"/>
        <v>1925640.7</v>
      </c>
      <c r="AK335" s="19">
        <f t="shared" si="367"/>
        <v>1930400.28</v>
      </c>
      <c r="AL335" s="19">
        <f t="shared" si="367"/>
        <v>1935159.86</v>
      </c>
      <c r="AM335" s="19">
        <f t="shared" si="367"/>
        <v>1939919.44</v>
      </c>
      <c r="AN335" s="19">
        <f t="shared" si="367"/>
        <v>1944679.02</v>
      </c>
      <c r="AO335" s="19">
        <f t="shared" si="367"/>
        <v>1949438.6</v>
      </c>
      <c r="AP335" s="19">
        <f t="shared" si="367"/>
        <v>1954198.18</v>
      </c>
      <c r="AQ335" s="19">
        <f t="shared" si="367"/>
        <v>1939761.8</v>
      </c>
      <c r="AR335" s="27">
        <f t="shared" si="349"/>
        <v>23360781.68</v>
      </c>
    </row>
    <row r="336" spans="1:44" ht="13.5" thickBot="1" x14ac:dyDescent="0.25">
      <c r="A336" s="1">
        <f t="shared" si="362"/>
        <v>328</v>
      </c>
      <c r="B336" s="20" t="s">
        <v>27</v>
      </c>
      <c r="C336" s="21"/>
      <c r="D336" s="21"/>
      <c r="E336" s="68">
        <f t="shared" ref="E336:P336" si="368">E334-E335</f>
        <v>-57647.90000000014</v>
      </c>
      <c r="F336" s="68">
        <f t="shared" si="368"/>
        <v>-59906.40000000014</v>
      </c>
      <c r="G336" s="68">
        <f t="shared" si="368"/>
        <v>-91252.610000000102</v>
      </c>
      <c r="H336" s="68">
        <f t="shared" si="368"/>
        <v>-93511.110000000102</v>
      </c>
      <c r="I336" s="68">
        <f t="shared" si="368"/>
        <v>-95769.60999999987</v>
      </c>
      <c r="J336" s="68">
        <f t="shared" si="368"/>
        <v>-98028.110000000102</v>
      </c>
      <c r="K336" s="68">
        <f t="shared" si="368"/>
        <v>-100286.6100000001</v>
      </c>
      <c r="L336" s="68">
        <f t="shared" si="368"/>
        <v>-102545.10999999987</v>
      </c>
      <c r="M336" s="68">
        <f t="shared" si="368"/>
        <v>-104803.6100000001</v>
      </c>
      <c r="N336" s="68">
        <f t="shared" si="368"/>
        <v>-107062.1100000001</v>
      </c>
      <c r="O336" s="68">
        <f t="shared" si="368"/>
        <v>-109320.60999999987</v>
      </c>
      <c r="P336" s="68">
        <f t="shared" si="368"/>
        <v>-92592.110000000102</v>
      </c>
      <c r="Q336" s="58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59">
        <f t="shared" si="348"/>
        <v>0</v>
      </c>
      <c r="AR336" s="27">
        <f t="shared" si="349"/>
        <v>0</v>
      </c>
    </row>
    <row r="337" spans="1:44" s="2" customFormat="1" ht="13.5" thickTop="1" x14ac:dyDescent="0.2">
      <c r="A337" s="1">
        <f t="shared" si="362"/>
        <v>329</v>
      </c>
      <c r="B337" s="22"/>
      <c r="C337" s="23"/>
      <c r="D337" s="23"/>
      <c r="E337" s="69"/>
      <c r="F337" s="69"/>
      <c r="G337" s="69"/>
      <c r="H337" s="69"/>
      <c r="I337" s="69"/>
      <c r="J337" s="70"/>
      <c r="K337" s="69"/>
      <c r="L337" s="69"/>
      <c r="M337" s="69"/>
      <c r="N337" s="69"/>
      <c r="O337" s="69"/>
      <c r="P337" s="69"/>
      <c r="Q337" s="53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59">
        <f t="shared" si="348"/>
        <v>0</v>
      </c>
      <c r="AR337" s="27">
        <f t="shared" si="349"/>
        <v>0</v>
      </c>
    </row>
    <row r="338" spans="1:44" x14ac:dyDescent="0.2">
      <c r="A338" s="1">
        <f t="shared" si="362"/>
        <v>330</v>
      </c>
      <c r="B338" s="11">
        <v>124500</v>
      </c>
      <c r="C338" s="12"/>
      <c r="D338" s="12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56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59">
        <f t="shared" si="348"/>
        <v>0</v>
      </c>
      <c r="AR338" s="27">
        <f t="shared" si="349"/>
        <v>0</v>
      </c>
    </row>
    <row r="339" spans="1:44" s="1" customFormat="1" x14ac:dyDescent="0.2">
      <c r="A339" s="1">
        <f t="shared" si="362"/>
        <v>331</v>
      </c>
      <c r="B339" s="14" t="s">
        <v>65</v>
      </c>
      <c r="C339" s="5"/>
      <c r="D339" s="5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57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59">
        <f t="shared" si="348"/>
        <v>0</v>
      </c>
      <c r="AG339" s="16"/>
      <c r="AM339" s="16"/>
      <c r="AR339" s="27">
        <f t="shared" si="349"/>
        <v>0</v>
      </c>
    </row>
    <row r="340" spans="1:44" x14ac:dyDescent="0.2">
      <c r="A340" s="1">
        <f t="shared" si="362"/>
        <v>332</v>
      </c>
      <c r="B340" s="14"/>
      <c r="C340" s="2"/>
      <c r="D340" s="2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58"/>
      <c r="AD340" s="59">
        <f t="shared" si="348"/>
        <v>0</v>
      </c>
      <c r="AR340" s="27">
        <f t="shared" si="349"/>
        <v>0</v>
      </c>
    </row>
    <row r="341" spans="1:44" x14ac:dyDescent="0.2">
      <c r="A341" s="1">
        <f t="shared" si="362"/>
        <v>333</v>
      </c>
      <c r="B341" s="18" t="s">
        <v>25</v>
      </c>
      <c r="C341" s="50">
        <v>2019</v>
      </c>
      <c r="D341" s="2"/>
      <c r="E341" s="67">
        <v>5000</v>
      </c>
      <c r="F341" s="67">
        <v>5000</v>
      </c>
      <c r="G341" s="67">
        <v>5000</v>
      </c>
      <c r="H341" s="67">
        <v>5000</v>
      </c>
      <c r="I341" s="67">
        <v>5000</v>
      </c>
      <c r="J341" s="67">
        <v>5000</v>
      </c>
      <c r="K341" s="67">
        <v>5000</v>
      </c>
      <c r="L341" s="67">
        <v>5000</v>
      </c>
      <c r="M341" s="67">
        <v>5000</v>
      </c>
      <c r="N341" s="67">
        <v>5000</v>
      </c>
      <c r="O341" s="67">
        <v>5000</v>
      </c>
      <c r="P341" s="67">
        <v>5000</v>
      </c>
      <c r="Q341" s="58"/>
      <c r="R341" s="13">
        <f t="shared" ref="R341:AC341" si="369">E341</f>
        <v>5000</v>
      </c>
      <c r="S341" s="13">
        <f t="shared" si="369"/>
        <v>5000</v>
      </c>
      <c r="T341" s="13">
        <f t="shared" si="369"/>
        <v>5000</v>
      </c>
      <c r="U341" s="13">
        <f t="shared" si="369"/>
        <v>5000</v>
      </c>
      <c r="V341" s="13">
        <f t="shared" si="369"/>
        <v>5000</v>
      </c>
      <c r="W341" s="13">
        <f t="shared" si="369"/>
        <v>5000</v>
      </c>
      <c r="X341" s="13">
        <f t="shared" ref="X341" si="370">K341</f>
        <v>5000</v>
      </c>
      <c r="Y341" s="13">
        <f t="shared" ref="Y341" si="371">L341</f>
        <v>5000</v>
      </c>
      <c r="Z341" s="13">
        <f t="shared" ref="Z341" si="372">M341</f>
        <v>5000</v>
      </c>
      <c r="AA341" s="13">
        <f t="shared" si="369"/>
        <v>5000</v>
      </c>
      <c r="AB341" s="13">
        <f t="shared" si="369"/>
        <v>5000</v>
      </c>
      <c r="AC341" s="13">
        <f t="shared" si="369"/>
        <v>5000</v>
      </c>
      <c r="AD341" s="59">
        <f t="shared" si="348"/>
        <v>60000</v>
      </c>
      <c r="AR341" s="27">
        <f t="shared" si="349"/>
        <v>0</v>
      </c>
    </row>
    <row r="342" spans="1:44" x14ac:dyDescent="0.2">
      <c r="A342" s="1">
        <f t="shared" si="362"/>
        <v>334</v>
      </c>
      <c r="B342" s="18" t="s">
        <v>26</v>
      </c>
      <c r="C342" s="50">
        <v>2018</v>
      </c>
      <c r="D342" s="2"/>
      <c r="E342" s="67">
        <v>5000</v>
      </c>
      <c r="F342" s="67">
        <v>5000</v>
      </c>
      <c r="G342" s="67">
        <v>5000</v>
      </c>
      <c r="H342" s="67">
        <v>5000</v>
      </c>
      <c r="I342" s="67">
        <v>5000</v>
      </c>
      <c r="J342" s="67">
        <v>5000</v>
      </c>
      <c r="K342" s="67">
        <v>5000</v>
      </c>
      <c r="L342" s="67">
        <v>5000</v>
      </c>
      <c r="M342" s="67">
        <v>5000</v>
      </c>
      <c r="N342" s="67">
        <v>5000</v>
      </c>
      <c r="O342" s="67">
        <v>5000</v>
      </c>
      <c r="P342" s="67">
        <v>5000</v>
      </c>
      <c r="Q342" s="58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59">
        <f t="shared" si="348"/>
        <v>0</v>
      </c>
      <c r="AF342" s="19">
        <f t="shared" ref="AF342:AQ342" si="373">E342</f>
        <v>5000</v>
      </c>
      <c r="AG342" s="19">
        <f t="shared" si="373"/>
        <v>5000</v>
      </c>
      <c r="AH342" s="19">
        <f t="shared" si="373"/>
        <v>5000</v>
      </c>
      <c r="AI342" s="19">
        <f t="shared" si="373"/>
        <v>5000</v>
      </c>
      <c r="AJ342" s="19">
        <f t="shared" si="373"/>
        <v>5000</v>
      </c>
      <c r="AK342" s="19">
        <f t="shared" si="373"/>
        <v>5000</v>
      </c>
      <c r="AL342" s="19">
        <f t="shared" si="373"/>
        <v>5000</v>
      </c>
      <c r="AM342" s="19">
        <f t="shared" si="373"/>
        <v>5000</v>
      </c>
      <c r="AN342" s="19">
        <f t="shared" si="373"/>
        <v>5000</v>
      </c>
      <c r="AO342" s="19">
        <f t="shared" si="373"/>
        <v>5000</v>
      </c>
      <c r="AP342" s="19">
        <f t="shared" si="373"/>
        <v>5000</v>
      </c>
      <c r="AQ342" s="19">
        <f t="shared" si="373"/>
        <v>5000</v>
      </c>
      <c r="AR342" s="27">
        <f t="shared" si="349"/>
        <v>60000</v>
      </c>
    </row>
    <row r="343" spans="1:44" ht="13.5" thickBot="1" x14ac:dyDescent="0.25">
      <c r="A343" s="1">
        <f t="shared" si="362"/>
        <v>335</v>
      </c>
      <c r="B343" s="20" t="s">
        <v>27</v>
      </c>
      <c r="C343" s="21"/>
      <c r="D343" s="21"/>
      <c r="E343" s="68">
        <f t="shared" ref="E343:J343" si="374">E341-E342</f>
        <v>0</v>
      </c>
      <c r="F343" s="68">
        <f t="shared" si="374"/>
        <v>0</v>
      </c>
      <c r="G343" s="68">
        <f t="shared" si="374"/>
        <v>0</v>
      </c>
      <c r="H343" s="68">
        <f t="shared" si="374"/>
        <v>0</v>
      </c>
      <c r="I343" s="68">
        <f t="shared" si="374"/>
        <v>0</v>
      </c>
      <c r="J343" s="68">
        <f t="shared" si="374"/>
        <v>0</v>
      </c>
      <c r="K343" s="68">
        <f t="shared" ref="K343:P343" si="375">K341-K342</f>
        <v>0</v>
      </c>
      <c r="L343" s="68">
        <f t="shared" si="375"/>
        <v>0</v>
      </c>
      <c r="M343" s="68">
        <f t="shared" si="375"/>
        <v>0</v>
      </c>
      <c r="N343" s="68">
        <f t="shared" si="375"/>
        <v>0</v>
      </c>
      <c r="O343" s="68">
        <f t="shared" si="375"/>
        <v>0</v>
      </c>
      <c r="P343" s="68">
        <f t="shared" si="375"/>
        <v>0</v>
      </c>
      <c r="Q343" s="58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59">
        <f t="shared" si="348"/>
        <v>0</v>
      </c>
      <c r="AR343" s="27">
        <f t="shared" si="349"/>
        <v>0</v>
      </c>
    </row>
    <row r="344" spans="1:44" s="2" customFormat="1" ht="13.5" thickTop="1" x14ac:dyDescent="0.2">
      <c r="A344" s="1">
        <f t="shared" si="362"/>
        <v>336</v>
      </c>
      <c r="B344" s="22"/>
      <c r="C344" s="23"/>
      <c r="D344" s="23"/>
      <c r="E344" s="69"/>
      <c r="F344" s="69"/>
      <c r="G344" s="69"/>
      <c r="H344" s="69"/>
      <c r="I344" s="69"/>
      <c r="J344" s="70"/>
      <c r="K344" s="69"/>
      <c r="L344" s="69"/>
      <c r="M344" s="69"/>
      <c r="N344" s="69"/>
      <c r="O344" s="69"/>
      <c r="P344" s="69"/>
      <c r="Q344" s="53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59">
        <f t="shared" si="348"/>
        <v>0</v>
      </c>
      <c r="AR344" s="27">
        <f t="shared" si="349"/>
        <v>0</v>
      </c>
    </row>
    <row r="345" spans="1:44" x14ac:dyDescent="0.2">
      <c r="A345" s="1">
        <f t="shared" si="362"/>
        <v>337</v>
      </c>
      <c r="B345" s="11">
        <v>124510</v>
      </c>
      <c r="C345" s="12"/>
      <c r="D345" s="12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56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59">
        <f t="shared" si="348"/>
        <v>0</v>
      </c>
      <c r="AR345" s="27">
        <f t="shared" si="349"/>
        <v>0</v>
      </c>
    </row>
    <row r="346" spans="1:44" s="1" customFormat="1" x14ac:dyDescent="0.2">
      <c r="A346" s="1">
        <f t="shared" si="362"/>
        <v>338</v>
      </c>
      <c r="B346" s="14" t="s">
        <v>66</v>
      </c>
      <c r="C346" s="5"/>
      <c r="D346" s="5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57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59">
        <f t="shared" si="348"/>
        <v>0</v>
      </c>
      <c r="AG346" s="16"/>
      <c r="AM346" s="16"/>
      <c r="AR346" s="27">
        <f t="shared" si="349"/>
        <v>0</v>
      </c>
    </row>
    <row r="347" spans="1:44" x14ac:dyDescent="0.2">
      <c r="A347" s="1">
        <f t="shared" si="362"/>
        <v>339</v>
      </c>
      <c r="B347" s="14"/>
      <c r="C347" s="2"/>
      <c r="D347" s="2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58"/>
      <c r="AD347" s="59">
        <f t="shared" si="348"/>
        <v>0</v>
      </c>
      <c r="AR347" s="27">
        <f t="shared" si="349"/>
        <v>0</v>
      </c>
    </row>
    <row r="348" spans="1:44" x14ac:dyDescent="0.2">
      <c r="A348" s="1">
        <f t="shared" si="362"/>
        <v>340</v>
      </c>
      <c r="B348" s="18" t="s">
        <v>25</v>
      </c>
      <c r="C348" s="50">
        <v>2019</v>
      </c>
      <c r="D348" s="2"/>
      <c r="E348" s="67">
        <v>100</v>
      </c>
      <c r="F348" s="67">
        <v>100</v>
      </c>
      <c r="G348" s="67">
        <v>100</v>
      </c>
      <c r="H348" s="67">
        <v>100</v>
      </c>
      <c r="I348" s="67">
        <v>100</v>
      </c>
      <c r="J348" s="67">
        <v>100</v>
      </c>
      <c r="K348" s="67">
        <v>100</v>
      </c>
      <c r="L348" s="67">
        <v>100</v>
      </c>
      <c r="M348" s="67">
        <v>100</v>
      </c>
      <c r="N348" s="67">
        <v>100</v>
      </c>
      <c r="O348" s="67">
        <v>100</v>
      </c>
      <c r="P348" s="67">
        <v>100</v>
      </c>
      <c r="Q348" s="58"/>
      <c r="R348" s="13">
        <f t="shared" ref="R348:AC348" si="376">E348</f>
        <v>100</v>
      </c>
      <c r="S348" s="13">
        <f t="shared" si="376"/>
        <v>100</v>
      </c>
      <c r="T348" s="13">
        <f t="shared" si="376"/>
        <v>100</v>
      </c>
      <c r="U348" s="13">
        <f t="shared" si="376"/>
        <v>100</v>
      </c>
      <c r="V348" s="13">
        <f t="shared" si="376"/>
        <v>100</v>
      </c>
      <c r="W348" s="13">
        <f t="shared" si="376"/>
        <v>100</v>
      </c>
      <c r="X348" s="13">
        <f t="shared" ref="X348" si="377">K348</f>
        <v>100</v>
      </c>
      <c r="Y348" s="13">
        <f t="shared" ref="Y348" si="378">L348</f>
        <v>100</v>
      </c>
      <c r="Z348" s="13">
        <f t="shared" ref="Z348" si="379">M348</f>
        <v>100</v>
      </c>
      <c r="AA348" s="13">
        <f t="shared" si="376"/>
        <v>100</v>
      </c>
      <c r="AB348" s="13">
        <f t="shared" si="376"/>
        <v>100</v>
      </c>
      <c r="AC348" s="13">
        <f t="shared" si="376"/>
        <v>100</v>
      </c>
      <c r="AD348" s="59">
        <f t="shared" si="348"/>
        <v>1200</v>
      </c>
      <c r="AR348" s="27">
        <f t="shared" si="349"/>
        <v>0</v>
      </c>
    </row>
    <row r="349" spans="1:44" x14ac:dyDescent="0.2">
      <c r="A349" s="1">
        <f t="shared" si="362"/>
        <v>341</v>
      </c>
      <c r="B349" s="18" t="s">
        <v>26</v>
      </c>
      <c r="C349" s="50">
        <v>2018</v>
      </c>
      <c r="D349" s="2"/>
      <c r="E349" s="67">
        <v>100</v>
      </c>
      <c r="F349" s="67">
        <v>100</v>
      </c>
      <c r="G349" s="67">
        <v>100</v>
      </c>
      <c r="H349" s="67">
        <v>100</v>
      </c>
      <c r="I349" s="67">
        <v>100</v>
      </c>
      <c r="J349" s="67">
        <v>100</v>
      </c>
      <c r="K349" s="67">
        <v>100</v>
      </c>
      <c r="L349" s="67">
        <v>100</v>
      </c>
      <c r="M349" s="67">
        <v>100</v>
      </c>
      <c r="N349" s="67">
        <v>100</v>
      </c>
      <c r="O349" s="67">
        <v>100</v>
      </c>
      <c r="P349" s="67">
        <v>100</v>
      </c>
      <c r="Q349" s="58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59">
        <f t="shared" si="348"/>
        <v>0</v>
      </c>
      <c r="AF349" s="19">
        <f t="shared" ref="AF349:AQ349" si="380">E349</f>
        <v>100</v>
      </c>
      <c r="AG349" s="19">
        <f t="shared" si="380"/>
        <v>100</v>
      </c>
      <c r="AH349" s="19">
        <f t="shared" si="380"/>
        <v>100</v>
      </c>
      <c r="AI349" s="19">
        <f t="shared" si="380"/>
        <v>100</v>
      </c>
      <c r="AJ349" s="19">
        <f t="shared" si="380"/>
        <v>100</v>
      </c>
      <c r="AK349" s="19">
        <f t="shared" si="380"/>
        <v>100</v>
      </c>
      <c r="AL349" s="19">
        <f t="shared" si="380"/>
        <v>100</v>
      </c>
      <c r="AM349" s="19">
        <f t="shared" si="380"/>
        <v>100</v>
      </c>
      <c r="AN349" s="19">
        <f t="shared" si="380"/>
        <v>100</v>
      </c>
      <c r="AO349" s="19">
        <f t="shared" si="380"/>
        <v>100</v>
      </c>
      <c r="AP349" s="19">
        <f t="shared" si="380"/>
        <v>100</v>
      </c>
      <c r="AQ349" s="19">
        <f t="shared" si="380"/>
        <v>100</v>
      </c>
      <c r="AR349" s="27">
        <f t="shared" si="349"/>
        <v>1200</v>
      </c>
    </row>
    <row r="350" spans="1:44" ht="13.5" thickBot="1" x14ac:dyDescent="0.25">
      <c r="A350" s="1">
        <f t="shared" si="362"/>
        <v>342</v>
      </c>
      <c r="B350" s="20" t="s">
        <v>27</v>
      </c>
      <c r="C350" s="21"/>
      <c r="D350" s="21"/>
      <c r="E350" s="68">
        <f t="shared" ref="E350:P350" si="381">E348-E349</f>
        <v>0</v>
      </c>
      <c r="F350" s="68">
        <f t="shared" si="381"/>
        <v>0</v>
      </c>
      <c r="G350" s="68">
        <f t="shared" si="381"/>
        <v>0</v>
      </c>
      <c r="H350" s="68">
        <f t="shared" si="381"/>
        <v>0</v>
      </c>
      <c r="I350" s="68">
        <f t="shared" si="381"/>
        <v>0</v>
      </c>
      <c r="J350" s="68">
        <f t="shared" si="381"/>
        <v>0</v>
      </c>
      <c r="K350" s="68">
        <f t="shared" si="381"/>
        <v>0</v>
      </c>
      <c r="L350" s="68">
        <f t="shared" si="381"/>
        <v>0</v>
      </c>
      <c r="M350" s="68">
        <f t="shared" si="381"/>
        <v>0</v>
      </c>
      <c r="N350" s="68">
        <f t="shared" si="381"/>
        <v>0</v>
      </c>
      <c r="O350" s="68">
        <f t="shared" si="381"/>
        <v>0</v>
      </c>
      <c r="P350" s="68">
        <f t="shared" si="381"/>
        <v>0</v>
      </c>
      <c r="Q350" s="58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59">
        <f t="shared" si="348"/>
        <v>0</v>
      </c>
      <c r="AR350" s="27">
        <f t="shared" si="349"/>
        <v>0</v>
      </c>
    </row>
    <row r="351" spans="1:44" s="2" customFormat="1" ht="13.5" thickTop="1" x14ac:dyDescent="0.2">
      <c r="A351" s="1">
        <f t="shared" si="362"/>
        <v>343</v>
      </c>
      <c r="B351" s="22"/>
      <c r="C351" s="23"/>
      <c r="D351" s="23"/>
      <c r="E351" s="69"/>
      <c r="F351" s="69"/>
      <c r="G351" s="69"/>
      <c r="H351" s="69"/>
      <c r="I351" s="69"/>
      <c r="J351" s="70"/>
      <c r="K351" s="69"/>
      <c r="L351" s="69"/>
      <c r="M351" s="69"/>
      <c r="N351" s="69"/>
      <c r="O351" s="69"/>
      <c r="P351" s="69"/>
      <c r="Q351" s="53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59">
        <f t="shared" ref="AD351:AD400" si="382">SUM(R351:AC351)</f>
        <v>0</v>
      </c>
      <c r="AR351" s="27">
        <f t="shared" si="349"/>
        <v>0</v>
      </c>
    </row>
    <row r="352" spans="1:44" x14ac:dyDescent="0.2">
      <c r="A352" s="1">
        <f t="shared" si="362"/>
        <v>344</v>
      </c>
      <c r="B352" s="11">
        <v>131110</v>
      </c>
      <c r="C352" s="12"/>
      <c r="D352" s="12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56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59">
        <f t="shared" si="382"/>
        <v>0</v>
      </c>
      <c r="AR352" s="27">
        <f t="shared" ref="AR352:AR400" si="383">SUM(AF352:AQ352)</f>
        <v>0</v>
      </c>
    </row>
    <row r="353" spans="1:44" s="1" customFormat="1" x14ac:dyDescent="0.2">
      <c r="A353" s="1">
        <f t="shared" si="362"/>
        <v>345</v>
      </c>
      <c r="B353" s="14" t="s">
        <v>67</v>
      </c>
      <c r="C353" s="5"/>
      <c r="D353" s="5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57"/>
      <c r="R353" s="15"/>
      <c r="S353" s="15" t="s">
        <v>24</v>
      </c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59">
        <f t="shared" si="382"/>
        <v>0</v>
      </c>
      <c r="AG353" s="16"/>
      <c r="AM353" s="16"/>
      <c r="AR353" s="27">
        <f t="shared" si="383"/>
        <v>0</v>
      </c>
    </row>
    <row r="354" spans="1:44" x14ac:dyDescent="0.2">
      <c r="A354" s="1">
        <f t="shared" si="362"/>
        <v>346</v>
      </c>
      <c r="B354" s="14"/>
      <c r="C354" s="2"/>
      <c r="D354" s="2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58"/>
      <c r="AD354" s="59">
        <f t="shared" si="382"/>
        <v>0</v>
      </c>
      <c r="AR354" s="27">
        <f t="shared" si="383"/>
        <v>0</v>
      </c>
    </row>
    <row r="355" spans="1:44" x14ac:dyDescent="0.2">
      <c r="A355" s="1">
        <f t="shared" si="362"/>
        <v>347</v>
      </c>
      <c r="B355" s="18" t="s">
        <v>25</v>
      </c>
      <c r="C355" s="50">
        <v>2019</v>
      </c>
      <c r="D355" s="2"/>
      <c r="E355" s="67">
        <v>-71488.009999999995</v>
      </c>
      <c r="F355" s="67">
        <v>86960.87</v>
      </c>
      <c r="G355" s="67">
        <v>119694.6</v>
      </c>
      <c r="H355" s="67">
        <v>37856.57</v>
      </c>
      <c r="I355" s="67">
        <v>-44646.78</v>
      </c>
      <c r="J355" s="67">
        <v>-6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58"/>
      <c r="R355" s="13">
        <f t="shared" ref="R355:AC355" si="384">E355</f>
        <v>-71488.009999999995</v>
      </c>
      <c r="S355" s="13">
        <f t="shared" si="384"/>
        <v>86960.87</v>
      </c>
      <c r="T355" s="13">
        <f t="shared" si="384"/>
        <v>119694.6</v>
      </c>
      <c r="U355" s="13">
        <f t="shared" si="384"/>
        <v>37856.57</v>
      </c>
      <c r="V355" s="13">
        <f t="shared" si="384"/>
        <v>-44646.78</v>
      </c>
      <c r="W355" s="13">
        <f t="shared" si="384"/>
        <v>-6</v>
      </c>
      <c r="X355" s="13">
        <f t="shared" ref="X355" si="385">K355</f>
        <v>0</v>
      </c>
      <c r="Y355" s="13">
        <f t="shared" ref="Y355" si="386">L355</f>
        <v>0</v>
      </c>
      <c r="Z355" s="13">
        <f t="shared" ref="Z355" si="387">M355</f>
        <v>0</v>
      </c>
      <c r="AA355" s="13">
        <f t="shared" si="384"/>
        <v>0</v>
      </c>
      <c r="AB355" s="13">
        <f t="shared" si="384"/>
        <v>0</v>
      </c>
      <c r="AC355" s="13">
        <f t="shared" si="384"/>
        <v>0</v>
      </c>
      <c r="AD355" s="59">
        <f t="shared" si="382"/>
        <v>128371.25000000003</v>
      </c>
      <c r="AR355" s="27">
        <f t="shared" si="383"/>
        <v>0</v>
      </c>
    </row>
    <row r="356" spans="1:44" x14ac:dyDescent="0.2">
      <c r="A356" s="1">
        <f t="shared" si="362"/>
        <v>348</v>
      </c>
      <c r="B356" s="18" t="s">
        <v>26</v>
      </c>
      <c r="C356" s="50">
        <v>2018</v>
      </c>
      <c r="D356" s="2"/>
      <c r="E356" s="67">
        <v>481840.52</v>
      </c>
      <c r="F356" s="67">
        <v>1253056.33</v>
      </c>
      <c r="G356" s="67">
        <v>260532.36</v>
      </c>
      <c r="H356" s="67">
        <v>712543.35</v>
      </c>
      <c r="I356" s="67">
        <v>439579.91</v>
      </c>
      <c r="J356" s="67">
        <v>396529.83</v>
      </c>
      <c r="K356" s="67">
        <v>858402.56</v>
      </c>
      <c r="L356" s="67">
        <v>245935.71</v>
      </c>
      <c r="M356" s="67">
        <v>436001.53</v>
      </c>
      <c r="N356" s="67">
        <v>466576.38</v>
      </c>
      <c r="O356" s="67">
        <v>-7852.34</v>
      </c>
      <c r="P356" s="67">
        <v>523427.58</v>
      </c>
      <c r="Q356" s="58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59">
        <f t="shared" si="382"/>
        <v>0</v>
      </c>
      <c r="AF356" s="19">
        <f t="shared" ref="AF356:AQ356" si="388">E356</f>
        <v>481840.52</v>
      </c>
      <c r="AG356" s="19">
        <f t="shared" si="388"/>
        <v>1253056.33</v>
      </c>
      <c r="AH356" s="19">
        <f t="shared" si="388"/>
        <v>260532.36</v>
      </c>
      <c r="AI356" s="19">
        <f t="shared" si="388"/>
        <v>712543.35</v>
      </c>
      <c r="AJ356" s="19">
        <f t="shared" si="388"/>
        <v>439579.91</v>
      </c>
      <c r="AK356" s="19">
        <f t="shared" si="388"/>
        <v>396529.83</v>
      </c>
      <c r="AL356" s="19">
        <f t="shared" si="388"/>
        <v>858402.56</v>
      </c>
      <c r="AM356" s="19">
        <f t="shared" si="388"/>
        <v>245935.71</v>
      </c>
      <c r="AN356" s="19">
        <f t="shared" si="388"/>
        <v>436001.53</v>
      </c>
      <c r="AO356" s="19">
        <f t="shared" si="388"/>
        <v>466576.38</v>
      </c>
      <c r="AP356" s="19">
        <f t="shared" si="388"/>
        <v>-7852.34</v>
      </c>
      <c r="AQ356" s="19">
        <f t="shared" si="388"/>
        <v>523427.58</v>
      </c>
      <c r="AR356" s="27">
        <f t="shared" si="383"/>
        <v>6066573.7200000007</v>
      </c>
    </row>
    <row r="357" spans="1:44" ht="13.5" thickBot="1" x14ac:dyDescent="0.25">
      <c r="A357" s="1">
        <f t="shared" si="362"/>
        <v>349</v>
      </c>
      <c r="B357" s="20" t="s">
        <v>27</v>
      </c>
      <c r="C357" s="21"/>
      <c r="D357" s="21"/>
      <c r="E357" s="68">
        <f t="shared" ref="E357:P357" si="389">E355-E356</f>
        <v>-553328.53</v>
      </c>
      <c r="F357" s="68">
        <f t="shared" si="389"/>
        <v>-1166095.46</v>
      </c>
      <c r="G357" s="68">
        <f t="shared" si="389"/>
        <v>-140837.75999999998</v>
      </c>
      <c r="H357" s="68">
        <f t="shared" si="389"/>
        <v>-674686.78</v>
      </c>
      <c r="I357" s="68">
        <f t="shared" si="389"/>
        <v>-484226.68999999994</v>
      </c>
      <c r="J357" s="68">
        <f t="shared" si="389"/>
        <v>-396535.83</v>
      </c>
      <c r="K357" s="68">
        <f t="shared" si="389"/>
        <v>-858402.56</v>
      </c>
      <c r="L357" s="68">
        <f t="shared" si="389"/>
        <v>-245935.71</v>
      </c>
      <c r="M357" s="68">
        <f t="shared" si="389"/>
        <v>-436001.53</v>
      </c>
      <c r="N357" s="68">
        <f t="shared" si="389"/>
        <v>-466576.38</v>
      </c>
      <c r="O357" s="68">
        <f t="shared" si="389"/>
        <v>7852.34</v>
      </c>
      <c r="P357" s="68">
        <f t="shared" si="389"/>
        <v>-523427.58</v>
      </c>
      <c r="Q357" s="58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59">
        <f t="shared" si="382"/>
        <v>0</v>
      </c>
      <c r="AR357" s="27">
        <f t="shared" si="383"/>
        <v>0</v>
      </c>
    </row>
    <row r="358" spans="1:44" s="2" customFormat="1" ht="13.5" thickTop="1" x14ac:dyDescent="0.2">
      <c r="A358" s="1">
        <f t="shared" si="362"/>
        <v>350</v>
      </c>
      <c r="B358" s="22"/>
      <c r="C358" s="23"/>
      <c r="D358" s="23"/>
      <c r="E358" s="69"/>
      <c r="F358" s="69"/>
      <c r="G358" s="69"/>
      <c r="H358" s="69"/>
      <c r="I358" s="69"/>
      <c r="J358" s="70"/>
      <c r="K358" s="69"/>
      <c r="L358" s="69"/>
      <c r="M358" s="69"/>
      <c r="N358" s="69"/>
      <c r="O358" s="69"/>
      <c r="P358" s="69"/>
      <c r="Q358" s="53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59">
        <f t="shared" si="382"/>
        <v>0</v>
      </c>
      <c r="AR358" s="27">
        <f t="shared" si="383"/>
        <v>0</v>
      </c>
    </row>
    <row r="359" spans="1:44" x14ac:dyDescent="0.2">
      <c r="A359" s="1">
        <f t="shared" si="362"/>
        <v>351</v>
      </c>
      <c r="B359" s="11">
        <v>131111</v>
      </c>
      <c r="C359" s="12"/>
      <c r="D359" s="12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56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59">
        <f t="shared" si="382"/>
        <v>0</v>
      </c>
      <c r="AR359" s="27">
        <f t="shared" si="383"/>
        <v>0</v>
      </c>
    </row>
    <row r="360" spans="1:44" s="1" customFormat="1" x14ac:dyDescent="0.2">
      <c r="A360" s="1">
        <f t="shared" si="362"/>
        <v>352</v>
      </c>
      <c r="B360" s="14" t="s">
        <v>68</v>
      </c>
      <c r="C360" s="5"/>
      <c r="D360" s="5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57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59">
        <f t="shared" si="382"/>
        <v>0</v>
      </c>
      <c r="AG360" s="16"/>
      <c r="AM360" s="16"/>
      <c r="AR360" s="27">
        <f t="shared" si="383"/>
        <v>0</v>
      </c>
    </row>
    <row r="361" spans="1:44" x14ac:dyDescent="0.2">
      <c r="A361" s="1">
        <f t="shared" si="362"/>
        <v>353</v>
      </c>
      <c r="B361" s="14"/>
      <c r="C361" s="2"/>
      <c r="D361" s="2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58"/>
      <c r="AD361" s="59">
        <f t="shared" si="382"/>
        <v>0</v>
      </c>
      <c r="AR361" s="27">
        <f t="shared" si="383"/>
        <v>0</v>
      </c>
    </row>
    <row r="362" spans="1:44" x14ac:dyDescent="0.2">
      <c r="A362" s="1">
        <f t="shared" si="362"/>
        <v>354</v>
      </c>
      <c r="B362" s="18" t="s">
        <v>25</v>
      </c>
      <c r="C362" s="50">
        <v>2019</v>
      </c>
      <c r="D362" s="2"/>
      <c r="E362" s="67">
        <v>12676.61</v>
      </c>
      <c r="F362" s="67">
        <v>0.02</v>
      </c>
      <c r="G362" s="67">
        <v>0.02</v>
      </c>
      <c r="H362" s="67">
        <v>0</v>
      </c>
      <c r="I362" s="67">
        <v>0</v>
      </c>
      <c r="J362" s="67">
        <v>0</v>
      </c>
      <c r="K362" s="67">
        <v>0</v>
      </c>
      <c r="L362" s="67">
        <v>0</v>
      </c>
      <c r="M362" s="67">
        <v>0</v>
      </c>
      <c r="N362" s="67">
        <v>0</v>
      </c>
      <c r="O362" s="67">
        <v>0</v>
      </c>
      <c r="P362" s="67">
        <v>0</v>
      </c>
      <c r="Q362" s="58"/>
      <c r="R362" s="13">
        <f t="shared" ref="R362:AC362" si="390">E362</f>
        <v>12676.61</v>
      </c>
      <c r="S362" s="13">
        <f t="shared" si="390"/>
        <v>0.02</v>
      </c>
      <c r="T362" s="13">
        <f t="shared" si="390"/>
        <v>0.02</v>
      </c>
      <c r="U362" s="13">
        <f t="shared" si="390"/>
        <v>0</v>
      </c>
      <c r="V362" s="13">
        <f t="shared" si="390"/>
        <v>0</v>
      </c>
      <c r="W362" s="13">
        <f t="shared" si="390"/>
        <v>0</v>
      </c>
      <c r="X362" s="13">
        <f t="shared" si="390"/>
        <v>0</v>
      </c>
      <c r="Y362" s="13">
        <f t="shared" si="390"/>
        <v>0</v>
      </c>
      <c r="Z362" s="13">
        <f t="shared" si="390"/>
        <v>0</v>
      </c>
      <c r="AA362" s="13">
        <f t="shared" si="390"/>
        <v>0</v>
      </c>
      <c r="AB362" s="13">
        <f t="shared" si="390"/>
        <v>0</v>
      </c>
      <c r="AC362" s="13">
        <f t="shared" si="390"/>
        <v>0</v>
      </c>
      <c r="AD362" s="59">
        <f t="shared" si="382"/>
        <v>12676.650000000001</v>
      </c>
      <c r="AR362" s="27">
        <f t="shared" si="383"/>
        <v>0</v>
      </c>
    </row>
    <row r="363" spans="1:44" x14ac:dyDescent="0.2">
      <c r="A363" s="1">
        <f t="shared" si="362"/>
        <v>355</v>
      </c>
      <c r="B363" s="18" t="s">
        <v>26</v>
      </c>
      <c r="C363" s="50">
        <v>2018</v>
      </c>
      <c r="D363" s="2"/>
      <c r="E363" s="67">
        <v>12666.47</v>
      </c>
      <c r="F363" s="67">
        <v>12666.77</v>
      </c>
      <c r="G363" s="67">
        <v>14153.84</v>
      </c>
      <c r="H363" s="67">
        <v>12667.9</v>
      </c>
      <c r="I363" s="67">
        <v>12669.21</v>
      </c>
      <c r="J363" s="67">
        <v>12670.13</v>
      </c>
      <c r="K363" s="67">
        <v>12671.09</v>
      </c>
      <c r="L363" s="67">
        <v>12671.09</v>
      </c>
      <c r="M363" s="67">
        <v>12672.86</v>
      </c>
      <c r="N363" s="67">
        <v>12674.27</v>
      </c>
      <c r="O363" s="67">
        <v>12675.22</v>
      </c>
      <c r="P363" s="67">
        <v>12676.1</v>
      </c>
      <c r="Q363" s="58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59">
        <f t="shared" si="382"/>
        <v>0</v>
      </c>
      <c r="AF363" s="19">
        <f t="shared" ref="AF363:AQ363" si="391">E363</f>
        <v>12666.47</v>
      </c>
      <c r="AG363" s="19">
        <f t="shared" si="391"/>
        <v>12666.77</v>
      </c>
      <c r="AH363" s="19">
        <f t="shared" si="391"/>
        <v>14153.84</v>
      </c>
      <c r="AI363" s="19">
        <f t="shared" si="391"/>
        <v>12667.9</v>
      </c>
      <c r="AJ363" s="19">
        <f t="shared" si="391"/>
        <v>12669.21</v>
      </c>
      <c r="AK363" s="19">
        <f t="shared" si="391"/>
        <v>12670.13</v>
      </c>
      <c r="AL363" s="19">
        <f t="shared" si="391"/>
        <v>12671.09</v>
      </c>
      <c r="AM363" s="19">
        <f t="shared" si="391"/>
        <v>12671.09</v>
      </c>
      <c r="AN363" s="19">
        <f t="shared" si="391"/>
        <v>12672.86</v>
      </c>
      <c r="AO363" s="19">
        <f t="shared" si="391"/>
        <v>12674.27</v>
      </c>
      <c r="AP363" s="19">
        <f t="shared" si="391"/>
        <v>12675.22</v>
      </c>
      <c r="AQ363" s="19">
        <f t="shared" si="391"/>
        <v>12676.1</v>
      </c>
      <c r="AR363" s="27">
        <f t="shared" si="383"/>
        <v>153534.95000000001</v>
      </c>
    </row>
    <row r="364" spans="1:44" ht="13.5" thickBot="1" x14ac:dyDescent="0.25">
      <c r="A364" s="1">
        <f t="shared" si="362"/>
        <v>356</v>
      </c>
      <c r="B364" s="20" t="s">
        <v>27</v>
      </c>
      <c r="C364" s="21"/>
      <c r="D364" s="21"/>
      <c r="E364" s="68">
        <f t="shared" ref="E364:P364" si="392">E362-E363</f>
        <v>10.140000000001237</v>
      </c>
      <c r="F364" s="68">
        <f t="shared" si="392"/>
        <v>-12666.75</v>
      </c>
      <c r="G364" s="68">
        <f t="shared" si="392"/>
        <v>-14153.82</v>
      </c>
      <c r="H364" s="68">
        <f t="shared" si="392"/>
        <v>-12667.9</v>
      </c>
      <c r="I364" s="68">
        <f t="shared" si="392"/>
        <v>-12669.21</v>
      </c>
      <c r="J364" s="68">
        <f t="shared" si="392"/>
        <v>-12670.13</v>
      </c>
      <c r="K364" s="68">
        <f t="shared" si="392"/>
        <v>-12671.09</v>
      </c>
      <c r="L364" s="68">
        <f t="shared" si="392"/>
        <v>-12671.09</v>
      </c>
      <c r="M364" s="68">
        <f t="shared" si="392"/>
        <v>-12672.86</v>
      </c>
      <c r="N364" s="68">
        <f t="shared" si="392"/>
        <v>-12674.27</v>
      </c>
      <c r="O364" s="68">
        <f t="shared" si="392"/>
        <v>-12675.22</v>
      </c>
      <c r="P364" s="68">
        <f t="shared" si="392"/>
        <v>-12676.1</v>
      </c>
      <c r="Q364" s="58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59">
        <f t="shared" si="382"/>
        <v>0</v>
      </c>
      <c r="AR364" s="27">
        <f t="shared" si="383"/>
        <v>0</v>
      </c>
    </row>
    <row r="365" spans="1:44" s="2" customFormat="1" ht="13.5" thickTop="1" x14ac:dyDescent="0.2">
      <c r="A365" s="1">
        <f t="shared" si="362"/>
        <v>357</v>
      </c>
      <c r="B365" s="22"/>
      <c r="C365" s="23"/>
      <c r="D365" s="23"/>
      <c r="E365" s="69"/>
      <c r="F365" s="69"/>
      <c r="G365" s="69"/>
      <c r="H365" s="69"/>
      <c r="I365" s="69"/>
      <c r="J365" s="70"/>
      <c r="K365" s="69"/>
      <c r="L365" s="69"/>
      <c r="M365" s="69"/>
      <c r="N365" s="69"/>
      <c r="O365" s="69"/>
      <c r="P365" s="69"/>
      <c r="Q365" s="53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59">
        <f t="shared" si="382"/>
        <v>0</v>
      </c>
      <c r="AR365" s="27">
        <f t="shared" si="383"/>
        <v>0</v>
      </c>
    </row>
    <row r="366" spans="1:44" x14ac:dyDescent="0.2">
      <c r="A366" s="1">
        <f t="shared" si="362"/>
        <v>358</v>
      </c>
      <c r="B366" s="11">
        <v>131112</v>
      </c>
      <c r="C366" s="12"/>
      <c r="D366" s="12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56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59">
        <f t="shared" si="382"/>
        <v>0</v>
      </c>
      <c r="AR366" s="27">
        <f t="shared" si="383"/>
        <v>0</v>
      </c>
    </row>
    <row r="367" spans="1:44" s="1" customFormat="1" x14ac:dyDescent="0.2">
      <c r="A367" s="1">
        <f t="shared" si="362"/>
        <v>359</v>
      </c>
      <c r="B367" s="14" t="s">
        <v>69</v>
      </c>
      <c r="C367" s="5"/>
      <c r="D367" s="5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57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59">
        <f t="shared" si="382"/>
        <v>0</v>
      </c>
      <c r="AG367" s="16"/>
      <c r="AM367" s="16"/>
      <c r="AR367" s="27">
        <f t="shared" si="383"/>
        <v>0</v>
      </c>
    </row>
    <row r="368" spans="1:44" x14ac:dyDescent="0.2">
      <c r="A368" s="1">
        <f t="shared" si="362"/>
        <v>360</v>
      </c>
      <c r="B368" s="14"/>
      <c r="C368" s="2"/>
      <c r="D368" s="2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58"/>
      <c r="AD368" s="59">
        <f t="shared" si="382"/>
        <v>0</v>
      </c>
      <c r="AR368" s="27">
        <f t="shared" si="383"/>
        <v>0</v>
      </c>
    </row>
    <row r="369" spans="1:44" x14ac:dyDescent="0.2">
      <c r="A369" s="1">
        <f t="shared" si="362"/>
        <v>361</v>
      </c>
      <c r="B369" s="18" t="s">
        <v>25</v>
      </c>
      <c r="C369" s="50">
        <v>2019</v>
      </c>
      <c r="D369" s="2"/>
      <c r="E369" s="67">
        <v>200800.82</v>
      </c>
      <c r="F369" s="67">
        <v>12976.82</v>
      </c>
      <c r="G369" s="67">
        <v>13119.01</v>
      </c>
      <c r="H369" s="67">
        <v>38.590000000000003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58"/>
      <c r="R369" s="13">
        <f t="shared" ref="R369:AC369" si="393">E369</f>
        <v>200800.82</v>
      </c>
      <c r="S369" s="13">
        <f t="shared" si="393"/>
        <v>12976.82</v>
      </c>
      <c r="T369" s="13">
        <f t="shared" si="393"/>
        <v>13119.01</v>
      </c>
      <c r="U369" s="13">
        <f t="shared" si="393"/>
        <v>38.590000000000003</v>
      </c>
      <c r="V369" s="13">
        <f t="shared" si="393"/>
        <v>0</v>
      </c>
      <c r="W369" s="13">
        <f t="shared" si="393"/>
        <v>0</v>
      </c>
      <c r="X369" s="13">
        <f t="shared" ref="X369" si="394">K369</f>
        <v>0</v>
      </c>
      <c r="Y369" s="13">
        <f t="shared" ref="Y369" si="395">L369</f>
        <v>0</v>
      </c>
      <c r="Z369" s="13">
        <f t="shared" ref="Z369" si="396">M369</f>
        <v>0</v>
      </c>
      <c r="AA369" s="13">
        <f t="shared" si="393"/>
        <v>0</v>
      </c>
      <c r="AB369" s="13">
        <f t="shared" si="393"/>
        <v>0</v>
      </c>
      <c r="AC369" s="13">
        <f t="shared" si="393"/>
        <v>0</v>
      </c>
      <c r="AD369" s="59">
        <f t="shared" si="382"/>
        <v>226935.24000000002</v>
      </c>
      <c r="AR369" s="27">
        <f t="shared" si="383"/>
        <v>0</v>
      </c>
    </row>
    <row r="370" spans="1:44" x14ac:dyDescent="0.2">
      <c r="A370" s="1">
        <f t="shared" si="362"/>
        <v>362</v>
      </c>
      <c r="B370" s="18" t="s">
        <v>26</v>
      </c>
      <c r="C370" s="50">
        <v>2018</v>
      </c>
      <c r="D370" s="2"/>
      <c r="E370" s="67">
        <v>38074.6</v>
      </c>
      <c r="F370" s="67">
        <v>29786.86</v>
      </c>
      <c r="G370" s="67">
        <v>11684.9</v>
      </c>
      <c r="H370" s="67">
        <v>10435.31</v>
      </c>
      <c r="I370" s="67">
        <v>2261.06</v>
      </c>
      <c r="J370" s="67">
        <v>-6258.54</v>
      </c>
      <c r="K370" s="67">
        <v>43744.1</v>
      </c>
      <c r="L370" s="67">
        <v>13501.93</v>
      </c>
      <c r="M370" s="67">
        <v>-3548.66</v>
      </c>
      <c r="N370" s="67">
        <v>48834.48</v>
      </c>
      <c r="O370" s="67">
        <v>38618.25</v>
      </c>
      <c r="P370" s="67">
        <v>200709.11</v>
      </c>
      <c r="Q370" s="58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59">
        <f t="shared" si="382"/>
        <v>0</v>
      </c>
      <c r="AF370" s="19">
        <f t="shared" ref="AF370:AQ370" si="397">E370</f>
        <v>38074.6</v>
      </c>
      <c r="AG370" s="19">
        <f t="shared" si="397"/>
        <v>29786.86</v>
      </c>
      <c r="AH370" s="19">
        <f t="shared" si="397"/>
        <v>11684.9</v>
      </c>
      <c r="AI370" s="19">
        <f t="shared" si="397"/>
        <v>10435.31</v>
      </c>
      <c r="AJ370" s="19">
        <f t="shared" si="397"/>
        <v>2261.06</v>
      </c>
      <c r="AK370" s="19">
        <f t="shared" si="397"/>
        <v>-6258.54</v>
      </c>
      <c r="AL370" s="19">
        <f t="shared" si="397"/>
        <v>43744.1</v>
      </c>
      <c r="AM370" s="19">
        <f t="shared" si="397"/>
        <v>13501.93</v>
      </c>
      <c r="AN370" s="19">
        <f t="shared" si="397"/>
        <v>-3548.66</v>
      </c>
      <c r="AO370" s="19">
        <f t="shared" si="397"/>
        <v>48834.48</v>
      </c>
      <c r="AP370" s="19">
        <f t="shared" si="397"/>
        <v>38618.25</v>
      </c>
      <c r="AQ370" s="19">
        <f t="shared" si="397"/>
        <v>200709.11</v>
      </c>
      <c r="AR370" s="27">
        <f t="shared" si="383"/>
        <v>427843.39999999997</v>
      </c>
    </row>
    <row r="371" spans="1:44" ht="13.5" thickBot="1" x14ac:dyDescent="0.25">
      <c r="A371" s="1">
        <f t="shared" si="362"/>
        <v>363</v>
      </c>
      <c r="B371" s="20" t="s">
        <v>27</v>
      </c>
      <c r="C371" s="21"/>
      <c r="D371" s="21"/>
      <c r="E371" s="68">
        <f t="shared" ref="E371:P371" si="398">E369-E370</f>
        <v>162726.22</v>
      </c>
      <c r="F371" s="68">
        <f t="shared" si="398"/>
        <v>-16810.04</v>
      </c>
      <c r="G371" s="68">
        <f t="shared" si="398"/>
        <v>1434.1100000000006</v>
      </c>
      <c r="H371" s="68">
        <f t="shared" si="398"/>
        <v>-10396.719999999999</v>
      </c>
      <c r="I371" s="68">
        <f t="shared" si="398"/>
        <v>-2261.06</v>
      </c>
      <c r="J371" s="68">
        <f t="shared" si="398"/>
        <v>6258.54</v>
      </c>
      <c r="K371" s="68">
        <f t="shared" si="398"/>
        <v>-43744.1</v>
      </c>
      <c r="L371" s="68">
        <f t="shared" si="398"/>
        <v>-13501.93</v>
      </c>
      <c r="M371" s="68">
        <f t="shared" si="398"/>
        <v>3548.66</v>
      </c>
      <c r="N371" s="68">
        <f t="shared" si="398"/>
        <v>-48834.48</v>
      </c>
      <c r="O371" s="68">
        <f t="shared" si="398"/>
        <v>-38618.25</v>
      </c>
      <c r="P371" s="68">
        <f t="shared" si="398"/>
        <v>-200709.11</v>
      </c>
      <c r="Q371" s="58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59">
        <f t="shared" si="382"/>
        <v>0</v>
      </c>
      <c r="AR371" s="27">
        <f t="shared" si="383"/>
        <v>0</v>
      </c>
    </row>
    <row r="372" spans="1:44" s="2" customFormat="1" ht="13.5" thickTop="1" x14ac:dyDescent="0.2">
      <c r="A372" s="1">
        <f t="shared" si="362"/>
        <v>364</v>
      </c>
      <c r="B372" s="22"/>
      <c r="C372" s="23"/>
      <c r="D372" s="23"/>
      <c r="E372" s="69"/>
      <c r="F372" s="69"/>
      <c r="G372" s="69"/>
      <c r="H372" s="69"/>
      <c r="I372" s="69"/>
      <c r="J372" s="70"/>
      <c r="K372" s="69"/>
      <c r="L372" s="69"/>
      <c r="M372" s="69"/>
      <c r="N372" s="69"/>
      <c r="O372" s="69"/>
      <c r="P372" s="69"/>
      <c r="Q372" s="53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59">
        <f t="shared" si="382"/>
        <v>0</v>
      </c>
      <c r="AR372" s="27">
        <f t="shared" si="383"/>
        <v>0</v>
      </c>
    </row>
    <row r="373" spans="1:44" x14ac:dyDescent="0.2">
      <c r="A373" s="1">
        <f t="shared" si="362"/>
        <v>365</v>
      </c>
      <c r="B373" s="11">
        <v>131113</v>
      </c>
      <c r="C373" s="12"/>
      <c r="D373" s="12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56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59">
        <f t="shared" si="382"/>
        <v>0</v>
      </c>
      <c r="AR373" s="27">
        <f t="shared" si="383"/>
        <v>0</v>
      </c>
    </row>
    <row r="374" spans="1:44" s="1" customFormat="1" x14ac:dyDescent="0.2">
      <c r="A374" s="1">
        <f t="shared" si="362"/>
        <v>366</v>
      </c>
      <c r="B374" s="14" t="s">
        <v>70</v>
      </c>
      <c r="C374" s="5"/>
      <c r="D374" s="5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57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59">
        <f t="shared" si="382"/>
        <v>0</v>
      </c>
      <c r="AG374" s="16"/>
      <c r="AM374" s="16"/>
      <c r="AR374" s="27">
        <f t="shared" si="383"/>
        <v>0</v>
      </c>
    </row>
    <row r="375" spans="1:44" x14ac:dyDescent="0.2">
      <c r="A375" s="1">
        <f t="shared" si="362"/>
        <v>367</v>
      </c>
      <c r="B375" s="14"/>
      <c r="C375" s="2"/>
      <c r="D375" s="2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58"/>
      <c r="AD375" s="59">
        <f t="shared" si="382"/>
        <v>0</v>
      </c>
      <c r="AR375" s="27">
        <f t="shared" si="383"/>
        <v>0</v>
      </c>
    </row>
    <row r="376" spans="1:44" x14ac:dyDescent="0.2">
      <c r="A376" s="1">
        <f t="shared" si="362"/>
        <v>368</v>
      </c>
      <c r="B376" s="18" t="s">
        <v>25</v>
      </c>
      <c r="C376" s="50">
        <v>2019</v>
      </c>
      <c r="D376" s="2"/>
      <c r="E376" s="67">
        <v>64355.49</v>
      </c>
      <c r="F376" s="67">
        <v>1.1399999999999999</v>
      </c>
      <c r="G376" s="67">
        <v>1.1399999999999999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67">
        <v>0</v>
      </c>
      <c r="P376" s="67">
        <v>0</v>
      </c>
      <c r="Q376" s="58"/>
      <c r="R376" s="13">
        <f t="shared" ref="R376:AC376" si="399">E376</f>
        <v>64355.49</v>
      </c>
      <c r="S376" s="13">
        <f t="shared" si="399"/>
        <v>1.1399999999999999</v>
      </c>
      <c r="T376" s="13">
        <f t="shared" si="399"/>
        <v>1.1399999999999999</v>
      </c>
      <c r="U376" s="13">
        <f t="shared" si="399"/>
        <v>0</v>
      </c>
      <c r="V376" s="13">
        <f t="shared" si="399"/>
        <v>0</v>
      </c>
      <c r="W376" s="13">
        <f t="shared" si="399"/>
        <v>0</v>
      </c>
      <c r="X376" s="13">
        <f t="shared" ref="X376" si="400">K376</f>
        <v>0</v>
      </c>
      <c r="Y376" s="13">
        <f t="shared" ref="Y376" si="401">L376</f>
        <v>0</v>
      </c>
      <c r="Z376" s="13">
        <f t="shared" ref="Z376" si="402">M376</f>
        <v>0</v>
      </c>
      <c r="AA376" s="13">
        <f t="shared" si="399"/>
        <v>0</v>
      </c>
      <c r="AB376" s="13">
        <f t="shared" si="399"/>
        <v>0</v>
      </c>
      <c r="AC376" s="13">
        <f t="shared" si="399"/>
        <v>0</v>
      </c>
      <c r="AD376" s="59">
        <f t="shared" si="382"/>
        <v>64357.77</v>
      </c>
      <c r="AR376" s="27">
        <f t="shared" si="383"/>
        <v>0</v>
      </c>
    </row>
    <row r="377" spans="1:44" x14ac:dyDescent="0.2">
      <c r="A377" s="1">
        <f t="shared" si="362"/>
        <v>369</v>
      </c>
      <c r="B377" s="18" t="s">
        <v>26</v>
      </c>
      <c r="C377" s="50">
        <v>2018</v>
      </c>
      <c r="D377" s="2"/>
      <c r="E377" s="67">
        <v>46103.41</v>
      </c>
      <c r="F377" s="67">
        <v>30738.11</v>
      </c>
      <c r="G377" s="67">
        <v>62974.63</v>
      </c>
      <c r="H377" s="67">
        <v>48140.35</v>
      </c>
      <c r="I377" s="67">
        <v>36392.660000000003</v>
      </c>
      <c r="J377" s="67">
        <v>25350.55</v>
      </c>
      <c r="K377" s="67">
        <v>62863.9</v>
      </c>
      <c r="L377" s="67">
        <v>52733.120000000003</v>
      </c>
      <c r="M377" s="67">
        <v>46062.86</v>
      </c>
      <c r="N377" s="67">
        <v>39384.21</v>
      </c>
      <c r="O377" s="67">
        <v>35056.43</v>
      </c>
      <c r="P377" s="67">
        <v>29810.400000000001</v>
      </c>
      <c r="Q377" s="58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59">
        <f t="shared" si="382"/>
        <v>0</v>
      </c>
      <c r="AF377" s="19">
        <f t="shared" ref="AF377:AQ377" si="403">E377</f>
        <v>46103.41</v>
      </c>
      <c r="AG377" s="19">
        <f t="shared" si="403"/>
        <v>30738.11</v>
      </c>
      <c r="AH377" s="19">
        <f t="shared" si="403"/>
        <v>62974.63</v>
      </c>
      <c r="AI377" s="19">
        <f t="shared" si="403"/>
        <v>48140.35</v>
      </c>
      <c r="AJ377" s="19">
        <f t="shared" si="403"/>
        <v>36392.660000000003</v>
      </c>
      <c r="AK377" s="19">
        <f t="shared" si="403"/>
        <v>25350.55</v>
      </c>
      <c r="AL377" s="19">
        <f t="shared" si="403"/>
        <v>62863.9</v>
      </c>
      <c r="AM377" s="19">
        <f t="shared" si="403"/>
        <v>52733.120000000003</v>
      </c>
      <c r="AN377" s="19">
        <f t="shared" si="403"/>
        <v>46062.86</v>
      </c>
      <c r="AO377" s="19">
        <f t="shared" si="403"/>
        <v>39384.21</v>
      </c>
      <c r="AP377" s="19">
        <f t="shared" si="403"/>
        <v>35056.43</v>
      </c>
      <c r="AQ377" s="19">
        <f t="shared" si="403"/>
        <v>29810.400000000001</v>
      </c>
      <c r="AR377" s="27">
        <f t="shared" si="383"/>
        <v>515610.63</v>
      </c>
    </row>
    <row r="378" spans="1:44" ht="13.5" thickBot="1" x14ac:dyDescent="0.25">
      <c r="A378" s="1">
        <f t="shared" si="362"/>
        <v>370</v>
      </c>
      <c r="B378" s="20" t="s">
        <v>27</v>
      </c>
      <c r="C378" s="21"/>
      <c r="D378" s="21"/>
      <c r="E378" s="68">
        <f t="shared" ref="E378:P378" si="404">E376-E377</f>
        <v>18252.079999999994</v>
      </c>
      <c r="F378" s="68">
        <f t="shared" si="404"/>
        <v>-30736.97</v>
      </c>
      <c r="G378" s="68">
        <f t="shared" si="404"/>
        <v>-62973.49</v>
      </c>
      <c r="H378" s="68">
        <f t="shared" si="404"/>
        <v>-48140.35</v>
      </c>
      <c r="I378" s="68">
        <f t="shared" si="404"/>
        <v>-36392.660000000003</v>
      </c>
      <c r="J378" s="68">
        <f t="shared" si="404"/>
        <v>-25350.55</v>
      </c>
      <c r="K378" s="68">
        <f t="shared" si="404"/>
        <v>-62863.9</v>
      </c>
      <c r="L378" s="68">
        <f t="shared" si="404"/>
        <v>-52733.120000000003</v>
      </c>
      <c r="M378" s="68">
        <f t="shared" si="404"/>
        <v>-46062.86</v>
      </c>
      <c r="N378" s="68">
        <f t="shared" si="404"/>
        <v>-39384.21</v>
      </c>
      <c r="O378" s="68">
        <f t="shared" si="404"/>
        <v>-35056.43</v>
      </c>
      <c r="P378" s="68">
        <f t="shared" si="404"/>
        <v>-29810.400000000001</v>
      </c>
      <c r="Q378" s="58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59">
        <f t="shared" si="382"/>
        <v>0</v>
      </c>
      <c r="AR378" s="27">
        <f t="shared" si="383"/>
        <v>0</v>
      </c>
    </row>
    <row r="379" spans="1:44" s="2" customFormat="1" ht="13.5" thickTop="1" x14ac:dyDescent="0.2">
      <c r="A379" s="1">
        <f t="shared" si="362"/>
        <v>371</v>
      </c>
      <c r="B379" s="22"/>
      <c r="C379" s="23"/>
      <c r="D379" s="23"/>
      <c r="E379" s="69"/>
      <c r="F379" s="69"/>
      <c r="G379" s="69"/>
      <c r="H379" s="69"/>
      <c r="I379" s="69"/>
      <c r="J379" s="70"/>
      <c r="K379" s="69"/>
      <c r="L379" s="69"/>
      <c r="M379" s="69"/>
      <c r="N379" s="69"/>
      <c r="O379" s="69"/>
      <c r="P379" s="69"/>
      <c r="Q379" s="53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59">
        <f t="shared" si="382"/>
        <v>0</v>
      </c>
      <c r="AR379" s="27">
        <f t="shared" si="383"/>
        <v>0</v>
      </c>
    </row>
    <row r="380" spans="1:44" x14ac:dyDescent="0.2">
      <c r="A380" s="1">
        <f t="shared" si="362"/>
        <v>372</v>
      </c>
      <c r="B380" s="11">
        <v>131115</v>
      </c>
      <c r="C380" s="12"/>
      <c r="D380" s="12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56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59">
        <f t="shared" si="382"/>
        <v>0</v>
      </c>
      <c r="AR380" s="27">
        <f t="shared" si="383"/>
        <v>0</v>
      </c>
    </row>
    <row r="381" spans="1:44" s="1" customFormat="1" x14ac:dyDescent="0.2">
      <c r="A381" s="1">
        <f t="shared" si="362"/>
        <v>373</v>
      </c>
      <c r="B381" s="14" t="s">
        <v>71</v>
      </c>
      <c r="C381" s="5"/>
      <c r="D381" s="5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57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59">
        <f t="shared" si="382"/>
        <v>0</v>
      </c>
      <c r="AG381" s="16"/>
      <c r="AM381" s="16"/>
      <c r="AR381" s="27">
        <f t="shared" si="383"/>
        <v>0</v>
      </c>
    </row>
    <row r="382" spans="1:44" x14ac:dyDescent="0.2">
      <c r="A382" s="1">
        <f t="shared" si="362"/>
        <v>374</v>
      </c>
      <c r="B382" s="14"/>
      <c r="C382" s="2"/>
      <c r="D382" s="2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58"/>
      <c r="AD382" s="59">
        <f t="shared" si="382"/>
        <v>0</v>
      </c>
      <c r="AR382" s="27">
        <f t="shared" si="383"/>
        <v>0</v>
      </c>
    </row>
    <row r="383" spans="1:44" x14ac:dyDescent="0.2">
      <c r="A383" s="1">
        <f t="shared" si="362"/>
        <v>375</v>
      </c>
      <c r="B383" s="18" t="s">
        <v>25</v>
      </c>
      <c r="C383" s="50">
        <v>2019</v>
      </c>
      <c r="D383" s="2"/>
      <c r="E383" s="67">
        <v>16920.439999999999</v>
      </c>
      <c r="F383" s="67">
        <v>58652.47</v>
      </c>
      <c r="G383" s="67">
        <v>184347.57</v>
      </c>
      <c r="H383" s="67">
        <v>143727.34</v>
      </c>
      <c r="I383" s="67">
        <v>89015.65</v>
      </c>
      <c r="J383" s="67">
        <v>9929.9599999999991</v>
      </c>
      <c r="K383" s="67">
        <v>105313.53</v>
      </c>
      <c r="L383" s="67">
        <v>149440</v>
      </c>
      <c r="M383" s="67">
        <v>91068.14</v>
      </c>
      <c r="N383" s="67">
        <v>205880.28</v>
      </c>
      <c r="O383" s="67">
        <v>86080.54</v>
      </c>
      <c r="P383" s="67">
        <v>62952.34</v>
      </c>
      <c r="Q383" s="58"/>
      <c r="R383" s="13">
        <f t="shared" ref="R383:AC383" si="405">E383</f>
        <v>16920.439999999999</v>
      </c>
      <c r="S383" s="13">
        <f t="shared" si="405"/>
        <v>58652.47</v>
      </c>
      <c r="T383" s="13">
        <f t="shared" si="405"/>
        <v>184347.57</v>
      </c>
      <c r="U383" s="13">
        <f t="shared" si="405"/>
        <v>143727.34</v>
      </c>
      <c r="V383" s="13">
        <f t="shared" si="405"/>
        <v>89015.65</v>
      </c>
      <c r="W383" s="13">
        <f t="shared" si="405"/>
        <v>9929.9599999999991</v>
      </c>
      <c r="X383" s="13">
        <f t="shared" ref="X383" si="406">K383</f>
        <v>105313.53</v>
      </c>
      <c r="Y383" s="13">
        <f t="shared" ref="Y383" si="407">L383</f>
        <v>149440</v>
      </c>
      <c r="Z383" s="13">
        <f t="shared" ref="Z383" si="408">M383</f>
        <v>91068.14</v>
      </c>
      <c r="AA383" s="13">
        <f t="shared" si="405"/>
        <v>205880.28</v>
      </c>
      <c r="AB383" s="13">
        <f t="shared" si="405"/>
        <v>86080.54</v>
      </c>
      <c r="AC383" s="13">
        <f t="shared" si="405"/>
        <v>62952.34</v>
      </c>
      <c r="AD383" s="59">
        <f t="shared" si="382"/>
        <v>1203328.26</v>
      </c>
      <c r="AR383" s="27">
        <f t="shared" si="383"/>
        <v>0</v>
      </c>
    </row>
    <row r="384" spans="1:44" x14ac:dyDescent="0.2">
      <c r="A384" s="1">
        <f t="shared" si="362"/>
        <v>376</v>
      </c>
      <c r="B384" s="18" t="s">
        <v>26</v>
      </c>
      <c r="C384" s="50">
        <v>2018</v>
      </c>
      <c r="D384" s="2"/>
      <c r="E384" s="67">
        <v>22080.04</v>
      </c>
      <c r="F384" s="67">
        <v>29709.56</v>
      </c>
      <c r="G384" s="67">
        <v>13751.38</v>
      </c>
      <c r="H384" s="67">
        <v>18121.03</v>
      </c>
      <c r="I384" s="67">
        <v>22930.62</v>
      </c>
      <c r="J384" s="67">
        <v>16474.77</v>
      </c>
      <c r="K384" s="67">
        <v>24868.81</v>
      </c>
      <c r="L384" s="67">
        <v>28443.33</v>
      </c>
      <c r="M384" s="67">
        <v>15343.64</v>
      </c>
      <c r="N384" s="67">
        <v>17928.68</v>
      </c>
      <c r="O384" s="67">
        <v>27692.17</v>
      </c>
      <c r="P384" s="67">
        <v>16156.66</v>
      </c>
      <c r="Q384" s="58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59">
        <f t="shared" si="382"/>
        <v>0</v>
      </c>
      <c r="AF384" s="19">
        <f t="shared" ref="AF384:AQ384" si="409">E384</f>
        <v>22080.04</v>
      </c>
      <c r="AG384" s="19">
        <f t="shared" si="409"/>
        <v>29709.56</v>
      </c>
      <c r="AH384" s="19">
        <f t="shared" si="409"/>
        <v>13751.38</v>
      </c>
      <c r="AI384" s="19">
        <f t="shared" si="409"/>
        <v>18121.03</v>
      </c>
      <c r="AJ384" s="19">
        <f t="shared" si="409"/>
        <v>22930.62</v>
      </c>
      <c r="AK384" s="19">
        <f t="shared" si="409"/>
        <v>16474.77</v>
      </c>
      <c r="AL384" s="19">
        <f t="shared" si="409"/>
        <v>24868.81</v>
      </c>
      <c r="AM384" s="19">
        <f t="shared" si="409"/>
        <v>28443.33</v>
      </c>
      <c r="AN384" s="19">
        <f t="shared" si="409"/>
        <v>15343.64</v>
      </c>
      <c r="AO384" s="19">
        <f t="shared" si="409"/>
        <v>17928.68</v>
      </c>
      <c r="AP384" s="19">
        <f t="shared" si="409"/>
        <v>27692.17</v>
      </c>
      <c r="AQ384" s="19">
        <f t="shared" si="409"/>
        <v>16156.66</v>
      </c>
      <c r="AR384" s="27">
        <f t="shared" si="383"/>
        <v>253500.69000000003</v>
      </c>
    </row>
    <row r="385" spans="1:44" ht="13.5" thickBot="1" x14ac:dyDescent="0.25">
      <c r="A385" s="1">
        <f t="shared" si="362"/>
        <v>377</v>
      </c>
      <c r="B385" s="20" t="s">
        <v>27</v>
      </c>
      <c r="C385" s="21"/>
      <c r="D385" s="21"/>
      <c r="E385" s="68">
        <f t="shared" ref="E385:P385" si="410">E383-E384</f>
        <v>-5159.6000000000022</v>
      </c>
      <c r="F385" s="68">
        <f t="shared" si="410"/>
        <v>28942.91</v>
      </c>
      <c r="G385" s="68">
        <f t="shared" si="410"/>
        <v>170596.19</v>
      </c>
      <c r="H385" s="68">
        <f t="shared" si="410"/>
        <v>125606.31</v>
      </c>
      <c r="I385" s="68">
        <f t="shared" si="410"/>
        <v>66085.03</v>
      </c>
      <c r="J385" s="68">
        <f t="shared" si="410"/>
        <v>-6544.8100000000013</v>
      </c>
      <c r="K385" s="68">
        <f t="shared" si="410"/>
        <v>80444.72</v>
      </c>
      <c r="L385" s="68">
        <f t="shared" si="410"/>
        <v>120996.67</v>
      </c>
      <c r="M385" s="68">
        <f t="shared" si="410"/>
        <v>75724.5</v>
      </c>
      <c r="N385" s="68">
        <f t="shared" si="410"/>
        <v>187951.6</v>
      </c>
      <c r="O385" s="68">
        <f t="shared" si="410"/>
        <v>58388.369999999995</v>
      </c>
      <c r="P385" s="68">
        <f t="shared" si="410"/>
        <v>46795.679999999993</v>
      </c>
      <c r="Q385" s="58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59">
        <f t="shared" si="382"/>
        <v>0</v>
      </c>
      <c r="AR385" s="27">
        <f t="shared" si="383"/>
        <v>0</v>
      </c>
    </row>
    <row r="386" spans="1:44" s="2" customFormat="1" ht="13.5" thickTop="1" x14ac:dyDescent="0.2">
      <c r="A386" s="1">
        <f t="shared" si="362"/>
        <v>378</v>
      </c>
      <c r="B386" s="22"/>
      <c r="C386" s="23"/>
      <c r="D386" s="23"/>
      <c r="E386" s="69"/>
      <c r="F386" s="69"/>
      <c r="G386" s="69"/>
      <c r="H386" s="69"/>
      <c r="I386" s="69"/>
      <c r="J386" s="70"/>
      <c r="K386" s="69"/>
      <c r="L386" s="69"/>
      <c r="M386" s="69"/>
      <c r="N386" s="69"/>
      <c r="O386" s="69"/>
      <c r="P386" s="69"/>
      <c r="Q386" s="53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59">
        <f t="shared" si="382"/>
        <v>0</v>
      </c>
      <c r="AR386" s="27">
        <f t="shared" si="383"/>
        <v>0</v>
      </c>
    </row>
    <row r="387" spans="1:44" x14ac:dyDescent="0.2">
      <c r="A387" s="1">
        <f t="shared" si="362"/>
        <v>379</v>
      </c>
      <c r="B387" s="11">
        <v>131125</v>
      </c>
      <c r="C387" s="12"/>
      <c r="D387" s="12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56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59">
        <f t="shared" si="382"/>
        <v>0</v>
      </c>
      <c r="AR387" s="27">
        <f t="shared" si="383"/>
        <v>0</v>
      </c>
    </row>
    <row r="388" spans="1:44" s="1" customFormat="1" x14ac:dyDescent="0.2">
      <c r="A388" s="1">
        <f t="shared" si="362"/>
        <v>380</v>
      </c>
      <c r="B388" s="14" t="s">
        <v>320</v>
      </c>
      <c r="C388" s="5"/>
      <c r="D388" s="5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57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59">
        <f t="shared" si="382"/>
        <v>0</v>
      </c>
      <c r="AG388" s="16"/>
      <c r="AM388" s="16"/>
      <c r="AR388" s="27">
        <f t="shared" si="383"/>
        <v>0</v>
      </c>
    </row>
    <row r="389" spans="1:44" x14ac:dyDescent="0.2">
      <c r="A389" s="1">
        <f t="shared" si="362"/>
        <v>381</v>
      </c>
      <c r="B389" s="14"/>
      <c r="C389" s="2"/>
      <c r="D389" s="2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58"/>
      <c r="AD389" s="59">
        <f t="shared" si="382"/>
        <v>0</v>
      </c>
      <c r="AR389" s="27">
        <f t="shared" si="383"/>
        <v>0</v>
      </c>
    </row>
    <row r="390" spans="1:44" x14ac:dyDescent="0.2">
      <c r="A390" s="1">
        <f t="shared" si="362"/>
        <v>382</v>
      </c>
      <c r="B390" s="18" t="s">
        <v>25</v>
      </c>
      <c r="C390" s="50">
        <v>2019</v>
      </c>
      <c r="D390" s="2"/>
      <c r="E390" s="67">
        <v>13239.32</v>
      </c>
      <c r="F390" s="67">
        <v>16774.62</v>
      </c>
      <c r="G390" s="67">
        <v>19458.52</v>
      </c>
      <c r="H390" s="67">
        <v>8839.9</v>
      </c>
      <c r="I390" s="67">
        <v>2646.45</v>
      </c>
      <c r="J390" s="67">
        <v>5121.93</v>
      </c>
      <c r="K390" s="67">
        <v>8264.92</v>
      </c>
      <c r="L390" s="67">
        <v>5261.82</v>
      </c>
      <c r="M390" s="67">
        <v>3094.69</v>
      </c>
      <c r="N390" s="67">
        <v>5453.59</v>
      </c>
      <c r="O390" s="67">
        <v>7708.98</v>
      </c>
      <c r="P390" s="67">
        <v>4356.74</v>
      </c>
      <c r="Q390" s="58"/>
      <c r="R390" s="13">
        <f t="shared" ref="R390:AC390" si="411">E390</f>
        <v>13239.32</v>
      </c>
      <c r="S390" s="13">
        <f t="shared" si="411"/>
        <v>16774.62</v>
      </c>
      <c r="T390" s="13">
        <f t="shared" si="411"/>
        <v>19458.52</v>
      </c>
      <c r="U390" s="13">
        <f t="shared" si="411"/>
        <v>8839.9</v>
      </c>
      <c r="V390" s="13">
        <f t="shared" si="411"/>
        <v>2646.45</v>
      </c>
      <c r="W390" s="13">
        <f t="shared" si="411"/>
        <v>5121.93</v>
      </c>
      <c r="X390" s="13">
        <f t="shared" ref="X390" si="412">K390</f>
        <v>8264.92</v>
      </c>
      <c r="Y390" s="13">
        <f t="shared" ref="Y390" si="413">L390</f>
        <v>5261.82</v>
      </c>
      <c r="Z390" s="13">
        <f t="shared" ref="Z390" si="414">M390</f>
        <v>3094.69</v>
      </c>
      <c r="AA390" s="13">
        <f t="shared" si="411"/>
        <v>5453.59</v>
      </c>
      <c r="AB390" s="13">
        <f t="shared" si="411"/>
        <v>7708.98</v>
      </c>
      <c r="AC390" s="13">
        <f t="shared" si="411"/>
        <v>4356.74</v>
      </c>
      <c r="AD390" s="59">
        <f t="shared" si="382"/>
        <v>100221.47999999998</v>
      </c>
      <c r="AR390" s="27">
        <f t="shared" si="383"/>
        <v>0</v>
      </c>
    </row>
    <row r="391" spans="1:44" x14ac:dyDescent="0.2">
      <c r="A391" s="1">
        <f t="shared" si="362"/>
        <v>383</v>
      </c>
      <c r="B391" s="18" t="s">
        <v>26</v>
      </c>
      <c r="C391" s="50">
        <v>2018</v>
      </c>
      <c r="D391" s="2"/>
      <c r="E391" s="67">
        <v>9747.0300000000007</v>
      </c>
      <c r="F391" s="67">
        <v>13928.85</v>
      </c>
      <c r="G391" s="67">
        <v>16439.38</v>
      </c>
      <c r="H391" s="67">
        <v>19049.66</v>
      </c>
      <c r="I391" s="67">
        <v>20842.490000000002</v>
      </c>
      <c r="J391" s="67">
        <v>22803.02</v>
      </c>
      <c r="K391" s="67">
        <v>25628.19</v>
      </c>
      <c r="L391" s="67">
        <v>28125.23</v>
      </c>
      <c r="M391" s="67">
        <v>30610.05</v>
      </c>
      <c r="N391" s="67">
        <v>4833.3100000000004</v>
      </c>
      <c r="O391" s="67">
        <v>8014.52</v>
      </c>
      <c r="P391" s="67">
        <v>10345.07</v>
      </c>
      <c r="Q391" s="58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59">
        <f t="shared" si="382"/>
        <v>0</v>
      </c>
      <c r="AF391" s="19">
        <f t="shared" ref="AF391:AQ391" si="415">E391</f>
        <v>9747.0300000000007</v>
      </c>
      <c r="AG391" s="19">
        <f t="shared" si="415"/>
        <v>13928.85</v>
      </c>
      <c r="AH391" s="19">
        <f t="shared" si="415"/>
        <v>16439.38</v>
      </c>
      <c r="AI391" s="19">
        <f t="shared" si="415"/>
        <v>19049.66</v>
      </c>
      <c r="AJ391" s="19">
        <f t="shared" si="415"/>
        <v>20842.490000000002</v>
      </c>
      <c r="AK391" s="19">
        <f t="shared" si="415"/>
        <v>22803.02</v>
      </c>
      <c r="AL391" s="19">
        <f t="shared" si="415"/>
        <v>25628.19</v>
      </c>
      <c r="AM391" s="19">
        <f t="shared" si="415"/>
        <v>28125.23</v>
      </c>
      <c r="AN391" s="19">
        <f t="shared" si="415"/>
        <v>30610.05</v>
      </c>
      <c r="AO391" s="19">
        <f t="shared" si="415"/>
        <v>4833.3100000000004</v>
      </c>
      <c r="AP391" s="19">
        <f t="shared" si="415"/>
        <v>8014.52</v>
      </c>
      <c r="AQ391" s="19">
        <f t="shared" si="415"/>
        <v>10345.07</v>
      </c>
      <c r="AR391" s="27">
        <f t="shared" si="383"/>
        <v>210366.8</v>
      </c>
    </row>
    <row r="392" spans="1:44" ht="13.5" thickBot="1" x14ac:dyDescent="0.25">
      <c r="A392" s="1">
        <f t="shared" si="362"/>
        <v>384</v>
      </c>
      <c r="B392" s="20" t="s">
        <v>27</v>
      </c>
      <c r="C392" s="21"/>
      <c r="D392" s="21"/>
      <c r="E392" s="68">
        <f t="shared" ref="E392:P392" si="416">E390-E391</f>
        <v>3492.2899999999991</v>
      </c>
      <c r="F392" s="68">
        <f t="shared" si="416"/>
        <v>2845.7699999999986</v>
      </c>
      <c r="G392" s="68">
        <f t="shared" si="416"/>
        <v>3019.1399999999994</v>
      </c>
      <c r="H392" s="68">
        <f t="shared" si="416"/>
        <v>-10209.76</v>
      </c>
      <c r="I392" s="68">
        <f t="shared" si="416"/>
        <v>-18196.04</v>
      </c>
      <c r="J392" s="68">
        <f t="shared" si="416"/>
        <v>-17681.09</v>
      </c>
      <c r="K392" s="68">
        <f t="shared" si="416"/>
        <v>-17363.269999999997</v>
      </c>
      <c r="L392" s="68">
        <f t="shared" si="416"/>
        <v>-22863.41</v>
      </c>
      <c r="M392" s="68">
        <f t="shared" si="416"/>
        <v>-27515.360000000001</v>
      </c>
      <c r="N392" s="68">
        <f t="shared" si="416"/>
        <v>620.27999999999975</v>
      </c>
      <c r="O392" s="68">
        <f t="shared" si="416"/>
        <v>-305.54000000000087</v>
      </c>
      <c r="P392" s="68">
        <f t="shared" si="416"/>
        <v>-5988.33</v>
      </c>
      <c r="Q392" s="58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59">
        <f t="shared" si="382"/>
        <v>0</v>
      </c>
      <c r="AR392" s="27">
        <f t="shared" si="383"/>
        <v>0</v>
      </c>
    </row>
    <row r="393" spans="1:44" s="2" customFormat="1" ht="13.5" thickTop="1" x14ac:dyDescent="0.2">
      <c r="A393" s="1">
        <f t="shared" si="362"/>
        <v>385</v>
      </c>
      <c r="B393" s="22"/>
      <c r="C393" s="23"/>
      <c r="D393" s="23"/>
      <c r="E393" s="69"/>
      <c r="F393" s="69"/>
      <c r="G393" s="69"/>
      <c r="H393" s="69"/>
      <c r="I393" s="69"/>
      <c r="J393" s="70"/>
      <c r="K393" s="69"/>
      <c r="L393" s="69"/>
      <c r="M393" s="69"/>
      <c r="N393" s="69"/>
      <c r="O393" s="69"/>
      <c r="P393" s="69"/>
      <c r="Q393" s="53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59">
        <f t="shared" si="382"/>
        <v>0</v>
      </c>
      <c r="AR393" s="27">
        <f t="shared" si="383"/>
        <v>0</v>
      </c>
    </row>
    <row r="394" spans="1:44" x14ac:dyDescent="0.2">
      <c r="A394" s="1">
        <f t="shared" si="362"/>
        <v>386</v>
      </c>
      <c r="B394" s="11">
        <v>131130</v>
      </c>
      <c r="C394" s="12"/>
      <c r="D394" s="12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56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59">
        <f t="shared" si="382"/>
        <v>0</v>
      </c>
      <c r="AR394" s="27">
        <f t="shared" si="383"/>
        <v>0</v>
      </c>
    </row>
    <row r="395" spans="1:44" s="1" customFormat="1" x14ac:dyDescent="0.2">
      <c r="A395" s="1">
        <f t="shared" ref="A395:A458" si="417">+A394+1</f>
        <v>387</v>
      </c>
      <c r="B395" s="14" t="s">
        <v>319</v>
      </c>
      <c r="C395" s="5"/>
      <c r="D395" s="5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57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59">
        <f t="shared" si="382"/>
        <v>0</v>
      </c>
      <c r="AG395" s="16"/>
      <c r="AM395" s="16"/>
      <c r="AR395" s="27">
        <f t="shared" si="383"/>
        <v>0</v>
      </c>
    </row>
    <row r="396" spans="1:44" x14ac:dyDescent="0.2">
      <c r="A396" s="1">
        <f t="shared" si="417"/>
        <v>388</v>
      </c>
      <c r="B396" s="14"/>
      <c r="C396" s="2"/>
      <c r="D396" s="2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58"/>
      <c r="AD396" s="59">
        <f t="shared" si="382"/>
        <v>0</v>
      </c>
      <c r="AR396" s="27">
        <f t="shared" si="383"/>
        <v>0</v>
      </c>
    </row>
    <row r="397" spans="1:44" x14ac:dyDescent="0.2">
      <c r="A397" s="1">
        <f t="shared" si="417"/>
        <v>389</v>
      </c>
      <c r="B397" s="18" t="s">
        <v>25</v>
      </c>
      <c r="C397" s="50">
        <v>2019</v>
      </c>
      <c r="D397" s="2"/>
      <c r="E397" s="67">
        <v>2971.1</v>
      </c>
      <c r="F397" s="67">
        <v>471.1</v>
      </c>
      <c r="G397" s="67">
        <v>0</v>
      </c>
      <c r="H397" s="67">
        <v>0</v>
      </c>
      <c r="I397" s="67">
        <v>0</v>
      </c>
      <c r="J397" s="67">
        <v>0</v>
      </c>
      <c r="K397" s="67">
        <v>0</v>
      </c>
      <c r="L397" s="67">
        <v>0</v>
      </c>
      <c r="M397" s="67">
        <v>0</v>
      </c>
      <c r="N397" s="67">
        <v>0</v>
      </c>
      <c r="O397" s="67">
        <v>0</v>
      </c>
      <c r="P397" s="67">
        <v>0</v>
      </c>
      <c r="Q397" s="58"/>
      <c r="R397" s="13">
        <f t="shared" ref="R397:AC397" si="418">E397</f>
        <v>2971.1</v>
      </c>
      <c r="S397" s="13">
        <f t="shared" si="418"/>
        <v>471.1</v>
      </c>
      <c r="T397" s="13">
        <f t="shared" si="418"/>
        <v>0</v>
      </c>
      <c r="U397" s="13">
        <f t="shared" si="418"/>
        <v>0</v>
      </c>
      <c r="V397" s="13">
        <f t="shared" si="418"/>
        <v>0</v>
      </c>
      <c r="W397" s="13">
        <f t="shared" si="418"/>
        <v>0</v>
      </c>
      <c r="X397" s="13">
        <f t="shared" ref="X397" si="419">K397</f>
        <v>0</v>
      </c>
      <c r="Y397" s="13">
        <f t="shared" ref="Y397" si="420">L397</f>
        <v>0</v>
      </c>
      <c r="Z397" s="13">
        <f t="shared" ref="Z397" si="421">M397</f>
        <v>0</v>
      </c>
      <c r="AA397" s="13">
        <f t="shared" si="418"/>
        <v>0</v>
      </c>
      <c r="AB397" s="13">
        <f t="shared" si="418"/>
        <v>0</v>
      </c>
      <c r="AC397" s="13">
        <f t="shared" si="418"/>
        <v>0</v>
      </c>
      <c r="AD397" s="59">
        <f t="shared" si="382"/>
        <v>3442.2</v>
      </c>
      <c r="AR397" s="27">
        <f t="shared" si="383"/>
        <v>0</v>
      </c>
    </row>
    <row r="398" spans="1:44" x14ac:dyDescent="0.2">
      <c r="A398" s="1">
        <f t="shared" si="417"/>
        <v>390</v>
      </c>
      <c r="B398" s="18" t="s">
        <v>26</v>
      </c>
      <c r="C398" s="50">
        <v>2018</v>
      </c>
      <c r="D398" s="2"/>
      <c r="E398" s="67">
        <v>14440.97</v>
      </c>
      <c r="F398" s="67">
        <v>19092.07</v>
      </c>
      <c r="G398" s="67">
        <v>2879.7</v>
      </c>
      <c r="H398" s="67">
        <v>3065.1</v>
      </c>
      <c r="I398" s="67">
        <v>3065.1</v>
      </c>
      <c r="J398" s="67">
        <v>3065.1</v>
      </c>
      <c r="K398" s="67">
        <v>3065.1</v>
      </c>
      <c r="L398" s="67">
        <v>3065.1</v>
      </c>
      <c r="M398" s="67">
        <v>3065.1</v>
      </c>
      <c r="N398" s="67">
        <v>2971.1</v>
      </c>
      <c r="O398" s="67">
        <v>2971.1</v>
      </c>
      <c r="P398" s="67">
        <v>2971.1</v>
      </c>
      <c r="Q398" s="58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59">
        <f t="shared" si="382"/>
        <v>0</v>
      </c>
      <c r="AF398" s="19">
        <f t="shared" ref="AF398:AQ398" si="422">E398</f>
        <v>14440.97</v>
      </c>
      <c r="AG398" s="19">
        <f t="shared" si="422"/>
        <v>19092.07</v>
      </c>
      <c r="AH398" s="19">
        <f t="shared" si="422"/>
        <v>2879.7</v>
      </c>
      <c r="AI398" s="19">
        <f t="shared" si="422"/>
        <v>3065.1</v>
      </c>
      <c r="AJ398" s="19">
        <f t="shared" si="422"/>
        <v>3065.1</v>
      </c>
      <c r="AK398" s="19">
        <f t="shared" si="422"/>
        <v>3065.1</v>
      </c>
      <c r="AL398" s="19">
        <f t="shared" si="422"/>
        <v>3065.1</v>
      </c>
      <c r="AM398" s="19">
        <f t="shared" si="422"/>
        <v>3065.1</v>
      </c>
      <c r="AN398" s="19">
        <f t="shared" si="422"/>
        <v>3065.1</v>
      </c>
      <c r="AO398" s="19">
        <f t="shared" si="422"/>
        <v>2971.1</v>
      </c>
      <c r="AP398" s="19">
        <f t="shared" si="422"/>
        <v>2971.1</v>
      </c>
      <c r="AQ398" s="19">
        <f t="shared" si="422"/>
        <v>2971.1</v>
      </c>
      <c r="AR398" s="27">
        <f t="shared" si="383"/>
        <v>63716.639999999985</v>
      </c>
    </row>
    <row r="399" spans="1:44" ht="13.5" thickBot="1" x14ac:dyDescent="0.25">
      <c r="A399" s="1">
        <f t="shared" si="417"/>
        <v>391</v>
      </c>
      <c r="B399" s="20" t="s">
        <v>27</v>
      </c>
      <c r="C399" s="21"/>
      <c r="D399" s="21"/>
      <c r="E399" s="68">
        <f t="shared" ref="E399:P399" si="423">E397-E398</f>
        <v>-11469.869999999999</v>
      </c>
      <c r="F399" s="68">
        <f t="shared" si="423"/>
        <v>-18620.97</v>
      </c>
      <c r="G399" s="68">
        <f t="shared" si="423"/>
        <v>-2879.7</v>
      </c>
      <c r="H399" s="68">
        <f t="shared" si="423"/>
        <v>-3065.1</v>
      </c>
      <c r="I399" s="68">
        <f t="shared" si="423"/>
        <v>-3065.1</v>
      </c>
      <c r="J399" s="68">
        <f t="shared" si="423"/>
        <v>-3065.1</v>
      </c>
      <c r="K399" s="68">
        <f t="shared" si="423"/>
        <v>-3065.1</v>
      </c>
      <c r="L399" s="68">
        <f t="shared" si="423"/>
        <v>-3065.1</v>
      </c>
      <c r="M399" s="68">
        <f t="shared" si="423"/>
        <v>-3065.1</v>
      </c>
      <c r="N399" s="68">
        <f t="shared" si="423"/>
        <v>-2971.1</v>
      </c>
      <c r="O399" s="68">
        <f t="shared" si="423"/>
        <v>-2971.1</v>
      </c>
      <c r="P399" s="68">
        <f t="shared" si="423"/>
        <v>-2971.1</v>
      </c>
      <c r="Q399" s="58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59">
        <f t="shared" si="382"/>
        <v>0</v>
      </c>
      <c r="AR399" s="27">
        <f t="shared" si="383"/>
        <v>0</v>
      </c>
    </row>
    <row r="400" spans="1:44" s="2" customFormat="1" ht="13.5" thickTop="1" x14ac:dyDescent="0.2">
      <c r="A400" s="1">
        <f t="shared" si="417"/>
        <v>392</v>
      </c>
      <c r="B400" s="22"/>
      <c r="C400" s="23"/>
      <c r="D400" s="23"/>
      <c r="E400" s="69"/>
      <c r="F400" s="69"/>
      <c r="G400" s="69"/>
      <c r="H400" s="69"/>
      <c r="I400" s="69"/>
      <c r="J400" s="70"/>
      <c r="K400" s="69"/>
      <c r="L400" s="69"/>
      <c r="M400" s="69"/>
      <c r="N400" s="69"/>
      <c r="O400" s="69"/>
      <c r="P400" s="69"/>
      <c r="Q400" s="53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59">
        <f t="shared" si="382"/>
        <v>0</v>
      </c>
      <c r="AR400" s="27">
        <f t="shared" si="383"/>
        <v>0</v>
      </c>
    </row>
    <row r="401" spans="1:44" x14ac:dyDescent="0.2">
      <c r="A401" s="1">
        <f t="shared" si="417"/>
        <v>393</v>
      </c>
      <c r="B401" s="11">
        <v>131160</v>
      </c>
      <c r="C401" s="12"/>
      <c r="D401" s="12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56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59">
        <f t="shared" ref="AD401:AD414" si="424">SUM(R401:AC401)</f>
        <v>0</v>
      </c>
      <c r="AR401" s="27">
        <f t="shared" ref="AR401:AR414" si="425">SUM(AF401:AQ401)</f>
        <v>0</v>
      </c>
    </row>
    <row r="402" spans="1:44" s="1" customFormat="1" x14ac:dyDescent="0.2">
      <c r="A402" s="1">
        <f t="shared" si="417"/>
        <v>394</v>
      </c>
      <c r="B402" s="14" t="s">
        <v>541</v>
      </c>
      <c r="C402" s="5"/>
      <c r="D402" s="5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57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59">
        <f t="shared" si="424"/>
        <v>0</v>
      </c>
      <c r="AG402" s="16"/>
      <c r="AM402" s="16"/>
      <c r="AR402" s="27">
        <f t="shared" si="425"/>
        <v>0</v>
      </c>
    </row>
    <row r="403" spans="1:44" x14ac:dyDescent="0.2">
      <c r="A403" s="1">
        <f t="shared" si="417"/>
        <v>395</v>
      </c>
      <c r="B403" s="14"/>
      <c r="C403" s="2"/>
      <c r="D403" s="2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58"/>
      <c r="AD403" s="59">
        <f t="shared" si="424"/>
        <v>0</v>
      </c>
      <c r="AR403" s="27">
        <f t="shared" si="425"/>
        <v>0</v>
      </c>
    </row>
    <row r="404" spans="1:44" x14ac:dyDescent="0.2">
      <c r="A404" s="1">
        <f t="shared" si="417"/>
        <v>396</v>
      </c>
      <c r="B404" s="18" t="s">
        <v>25</v>
      </c>
      <c r="C404" s="50">
        <v>2019</v>
      </c>
      <c r="D404" s="2"/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58"/>
      <c r="R404" s="13">
        <f t="shared" ref="R404" si="426">E404</f>
        <v>0</v>
      </c>
      <c r="S404" s="13">
        <f t="shared" ref="S404" si="427">F404</f>
        <v>0</v>
      </c>
      <c r="T404" s="13">
        <f t="shared" ref="T404" si="428">G404</f>
        <v>0</v>
      </c>
      <c r="U404" s="13">
        <f t="shared" ref="U404" si="429">H404</f>
        <v>0</v>
      </c>
      <c r="V404" s="13">
        <f t="shared" ref="V404" si="430">I404</f>
        <v>0</v>
      </c>
      <c r="W404" s="13">
        <f t="shared" ref="W404" si="431">J404</f>
        <v>0</v>
      </c>
      <c r="X404" s="13">
        <f t="shared" ref="X404" si="432">K404</f>
        <v>0</v>
      </c>
      <c r="Y404" s="13">
        <f t="shared" ref="Y404" si="433">L404</f>
        <v>0</v>
      </c>
      <c r="Z404" s="13">
        <f t="shared" ref="Z404" si="434">M404</f>
        <v>0</v>
      </c>
      <c r="AA404" s="13">
        <f t="shared" ref="AA404" si="435">N404</f>
        <v>0</v>
      </c>
      <c r="AB404" s="13">
        <f t="shared" ref="AB404" si="436">O404</f>
        <v>0</v>
      </c>
      <c r="AC404" s="13">
        <f t="shared" ref="AC404" si="437">P404</f>
        <v>0</v>
      </c>
      <c r="AD404" s="59">
        <f t="shared" si="424"/>
        <v>0</v>
      </c>
      <c r="AR404" s="27">
        <f t="shared" si="425"/>
        <v>0</v>
      </c>
    </row>
    <row r="405" spans="1:44" x14ac:dyDescent="0.2">
      <c r="A405" s="1">
        <f t="shared" si="417"/>
        <v>397</v>
      </c>
      <c r="B405" s="18" t="s">
        <v>26</v>
      </c>
      <c r="C405" s="50">
        <v>2018</v>
      </c>
      <c r="D405" s="2"/>
      <c r="E405" s="67">
        <v>0</v>
      </c>
      <c r="F405" s="67">
        <v>0.3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58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59">
        <f t="shared" si="424"/>
        <v>0</v>
      </c>
      <c r="AF405" s="19">
        <f t="shared" ref="AF405" si="438">E405</f>
        <v>0</v>
      </c>
      <c r="AG405" s="19">
        <f t="shared" ref="AG405" si="439">F405</f>
        <v>0.3</v>
      </c>
      <c r="AH405" s="19">
        <f t="shared" ref="AH405" si="440">G405</f>
        <v>0</v>
      </c>
      <c r="AI405" s="19">
        <f t="shared" ref="AI405" si="441">H405</f>
        <v>0</v>
      </c>
      <c r="AJ405" s="19">
        <f t="shared" ref="AJ405" si="442">I405</f>
        <v>0</v>
      </c>
      <c r="AK405" s="19">
        <f t="shared" ref="AK405" si="443">J405</f>
        <v>0</v>
      </c>
      <c r="AL405" s="19">
        <f t="shared" ref="AL405" si="444">K405</f>
        <v>0</v>
      </c>
      <c r="AM405" s="19">
        <f t="shared" ref="AM405" si="445">L405</f>
        <v>0</v>
      </c>
      <c r="AN405" s="19">
        <f t="shared" ref="AN405" si="446">M405</f>
        <v>0</v>
      </c>
      <c r="AO405" s="19">
        <f t="shared" ref="AO405" si="447">N405</f>
        <v>0</v>
      </c>
      <c r="AP405" s="19">
        <f t="shared" ref="AP405" si="448">O405</f>
        <v>0</v>
      </c>
      <c r="AQ405" s="19">
        <f t="shared" ref="AQ405" si="449">P405</f>
        <v>0</v>
      </c>
      <c r="AR405" s="27">
        <f t="shared" si="425"/>
        <v>0.3</v>
      </c>
    </row>
    <row r="406" spans="1:44" ht="13.5" thickBot="1" x14ac:dyDescent="0.25">
      <c r="A406" s="1">
        <f t="shared" si="417"/>
        <v>398</v>
      </c>
      <c r="B406" s="20" t="s">
        <v>27</v>
      </c>
      <c r="C406" s="21"/>
      <c r="D406" s="21"/>
      <c r="E406" s="68">
        <f t="shared" ref="E406:P406" si="450">E404-E405</f>
        <v>0</v>
      </c>
      <c r="F406" s="68">
        <f t="shared" si="450"/>
        <v>-0.3</v>
      </c>
      <c r="G406" s="68">
        <f t="shared" si="450"/>
        <v>0</v>
      </c>
      <c r="H406" s="68">
        <f t="shared" si="450"/>
        <v>0</v>
      </c>
      <c r="I406" s="68">
        <f t="shared" si="450"/>
        <v>0</v>
      </c>
      <c r="J406" s="68">
        <f t="shared" si="450"/>
        <v>0</v>
      </c>
      <c r="K406" s="68">
        <f t="shared" si="450"/>
        <v>0</v>
      </c>
      <c r="L406" s="68">
        <f t="shared" si="450"/>
        <v>0</v>
      </c>
      <c r="M406" s="68">
        <f t="shared" si="450"/>
        <v>0</v>
      </c>
      <c r="N406" s="68">
        <f t="shared" si="450"/>
        <v>0</v>
      </c>
      <c r="O406" s="68">
        <f t="shared" si="450"/>
        <v>0</v>
      </c>
      <c r="P406" s="68">
        <f t="shared" si="450"/>
        <v>0</v>
      </c>
      <c r="Q406" s="58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59">
        <f t="shared" si="424"/>
        <v>0</v>
      </c>
      <c r="AR406" s="27">
        <f t="shared" si="425"/>
        <v>0</v>
      </c>
    </row>
    <row r="407" spans="1:44" s="2" customFormat="1" ht="13.5" thickTop="1" x14ac:dyDescent="0.2">
      <c r="A407" s="1">
        <f t="shared" si="417"/>
        <v>399</v>
      </c>
      <c r="B407" s="22"/>
      <c r="C407" s="23"/>
      <c r="D407" s="23"/>
      <c r="E407" s="69"/>
      <c r="F407" s="69"/>
      <c r="G407" s="69"/>
      <c r="H407" s="69"/>
      <c r="I407" s="69"/>
      <c r="J407" s="70"/>
      <c r="K407" s="69"/>
      <c r="L407" s="69"/>
      <c r="M407" s="69"/>
      <c r="N407" s="69"/>
      <c r="O407" s="69"/>
      <c r="P407" s="69"/>
      <c r="Q407" s="53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59">
        <f t="shared" si="424"/>
        <v>0</v>
      </c>
      <c r="AR407" s="27">
        <f t="shared" si="425"/>
        <v>0</v>
      </c>
    </row>
    <row r="408" spans="1:44" x14ac:dyDescent="0.2">
      <c r="A408" s="1">
        <f t="shared" si="417"/>
        <v>400</v>
      </c>
      <c r="B408" s="11">
        <v>131161</v>
      </c>
      <c r="C408" s="12"/>
      <c r="D408" s="12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56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59">
        <f t="shared" si="424"/>
        <v>0</v>
      </c>
      <c r="AR408" s="27">
        <f t="shared" si="425"/>
        <v>0</v>
      </c>
    </row>
    <row r="409" spans="1:44" s="1" customFormat="1" x14ac:dyDescent="0.2">
      <c r="A409" s="1">
        <f t="shared" si="417"/>
        <v>401</v>
      </c>
      <c r="B409" s="14" t="s">
        <v>542</v>
      </c>
      <c r="C409" s="5"/>
      <c r="D409" s="5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57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59">
        <f t="shared" si="424"/>
        <v>0</v>
      </c>
      <c r="AG409" s="16"/>
      <c r="AM409" s="16"/>
      <c r="AR409" s="27">
        <f t="shared" si="425"/>
        <v>0</v>
      </c>
    </row>
    <row r="410" spans="1:44" x14ac:dyDescent="0.2">
      <c r="A410" s="1">
        <f t="shared" si="417"/>
        <v>402</v>
      </c>
      <c r="B410" s="14"/>
      <c r="C410" s="2"/>
      <c r="D410" s="2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58"/>
      <c r="AD410" s="59">
        <f t="shared" si="424"/>
        <v>0</v>
      </c>
      <c r="AR410" s="27">
        <f t="shared" si="425"/>
        <v>0</v>
      </c>
    </row>
    <row r="411" spans="1:44" x14ac:dyDescent="0.2">
      <c r="A411" s="1">
        <f t="shared" si="417"/>
        <v>403</v>
      </c>
      <c r="B411" s="18" t="s">
        <v>25</v>
      </c>
      <c r="C411" s="50">
        <v>2019</v>
      </c>
      <c r="D411" s="2"/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58"/>
      <c r="R411" s="13">
        <f t="shared" ref="R411" si="451">E411</f>
        <v>0</v>
      </c>
      <c r="S411" s="13">
        <f t="shared" ref="S411" si="452">F411</f>
        <v>0</v>
      </c>
      <c r="T411" s="13">
        <f t="shared" ref="T411" si="453">G411</f>
        <v>0</v>
      </c>
      <c r="U411" s="13">
        <f t="shared" ref="U411" si="454">H411</f>
        <v>0</v>
      </c>
      <c r="V411" s="13">
        <f t="shared" ref="V411" si="455">I411</f>
        <v>0</v>
      </c>
      <c r="W411" s="13">
        <f t="shared" ref="W411" si="456">J411</f>
        <v>0</v>
      </c>
      <c r="X411" s="13">
        <f t="shared" ref="X411" si="457">K411</f>
        <v>0</v>
      </c>
      <c r="Y411" s="13">
        <f t="shared" ref="Y411" si="458">L411</f>
        <v>0</v>
      </c>
      <c r="Z411" s="13">
        <f t="shared" ref="Z411" si="459">M411</f>
        <v>0</v>
      </c>
      <c r="AA411" s="13">
        <f t="shared" ref="AA411" si="460">N411</f>
        <v>0</v>
      </c>
      <c r="AB411" s="13">
        <f t="shared" ref="AB411" si="461">O411</f>
        <v>0</v>
      </c>
      <c r="AC411" s="13">
        <f t="shared" ref="AC411" si="462">P411</f>
        <v>0</v>
      </c>
      <c r="AD411" s="59">
        <f t="shared" si="424"/>
        <v>0</v>
      </c>
      <c r="AR411" s="27">
        <f t="shared" si="425"/>
        <v>0</v>
      </c>
    </row>
    <row r="412" spans="1:44" x14ac:dyDescent="0.2">
      <c r="A412" s="1">
        <f t="shared" si="417"/>
        <v>404</v>
      </c>
      <c r="B412" s="18" t="s">
        <v>26</v>
      </c>
      <c r="C412" s="50">
        <v>2018</v>
      </c>
      <c r="D412" s="2"/>
      <c r="E412" s="67">
        <v>0</v>
      </c>
      <c r="F412" s="67">
        <v>0.67</v>
      </c>
      <c r="G412" s="67">
        <v>0</v>
      </c>
      <c r="H412" s="67">
        <v>0</v>
      </c>
      <c r="I412" s="67">
        <v>0</v>
      </c>
      <c r="J412" s="67">
        <v>0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58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59">
        <f t="shared" si="424"/>
        <v>0</v>
      </c>
      <c r="AF412" s="19">
        <f t="shared" ref="AF412" si="463">E412</f>
        <v>0</v>
      </c>
      <c r="AG412" s="19">
        <f t="shared" ref="AG412" si="464">F412</f>
        <v>0.67</v>
      </c>
      <c r="AH412" s="19">
        <f t="shared" ref="AH412" si="465">G412</f>
        <v>0</v>
      </c>
      <c r="AI412" s="19">
        <f t="shared" ref="AI412" si="466">H412</f>
        <v>0</v>
      </c>
      <c r="AJ412" s="19">
        <f t="shared" ref="AJ412" si="467">I412</f>
        <v>0</v>
      </c>
      <c r="AK412" s="19">
        <f t="shared" ref="AK412" si="468">J412</f>
        <v>0</v>
      </c>
      <c r="AL412" s="19">
        <f t="shared" ref="AL412" si="469">K412</f>
        <v>0</v>
      </c>
      <c r="AM412" s="19">
        <f t="shared" ref="AM412" si="470">L412</f>
        <v>0</v>
      </c>
      <c r="AN412" s="19">
        <f t="shared" ref="AN412" si="471">M412</f>
        <v>0</v>
      </c>
      <c r="AO412" s="19">
        <f t="shared" ref="AO412" si="472">N412</f>
        <v>0</v>
      </c>
      <c r="AP412" s="19">
        <f t="shared" ref="AP412" si="473">O412</f>
        <v>0</v>
      </c>
      <c r="AQ412" s="19">
        <f t="shared" ref="AQ412" si="474">P412</f>
        <v>0</v>
      </c>
      <c r="AR412" s="27">
        <f t="shared" si="425"/>
        <v>0.67</v>
      </c>
    </row>
    <row r="413" spans="1:44" ht="13.5" thickBot="1" x14ac:dyDescent="0.25">
      <c r="A413" s="1">
        <f t="shared" si="417"/>
        <v>405</v>
      </c>
      <c r="B413" s="20" t="s">
        <v>27</v>
      </c>
      <c r="C413" s="21"/>
      <c r="D413" s="21"/>
      <c r="E413" s="68">
        <f t="shared" ref="E413:P413" si="475">E411-E412</f>
        <v>0</v>
      </c>
      <c r="F413" s="68">
        <f t="shared" si="475"/>
        <v>-0.67</v>
      </c>
      <c r="G413" s="68">
        <f t="shared" si="475"/>
        <v>0</v>
      </c>
      <c r="H413" s="68">
        <f t="shared" si="475"/>
        <v>0</v>
      </c>
      <c r="I413" s="68">
        <f t="shared" si="475"/>
        <v>0</v>
      </c>
      <c r="J413" s="68">
        <f t="shared" si="475"/>
        <v>0</v>
      </c>
      <c r="K413" s="68">
        <f t="shared" si="475"/>
        <v>0</v>
      </c>
      <c r="L413" s="68">
        <f t="shared" si="475"/>
        <v>0</v>
      </c>
      <c r="M413" s="68">
        <f t="shared" si="475"/>
        <v>0</v>
      </c>
      <c r="N413" s="68">
        <f t="shared" si="475"/>
        <v>0</v>
      </c>
      <c r="O413" s="68">
        <f t="shared" si="475"/>
        <v>0</v>
      </c>
      <c r="P413" s="68">
        <f t="shared" si="475"/>
        <v>0</v>
      </c>
      <c r="Q413" s="58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59">
        <f t="shared" si="424"/>
        <v>0</v>
      </c>
      <c r="AR413" s="27">
        <f t="shared" si="425"/>
        <v>0</v>
      </c>
    </row>
    <row r="414" spans="1:44" s="2" customFormat="1" ht="13.5" thickTop="1" x14ac:dyDescent="0.2">
      <c r="A414" s="1">
        <f t="shared" si="417"/>
        <v>406</v>
      </c>
      <c r="B414" s="22"/>
      <c r="C414" s="23"/>
      <c r="D414" s="23"/>
      <c r="E414" s="69"/>
      <c r="F414" s="69"/>
      <c r="G414" s="69"/>
      <c r="H414" s="69"/>
      <c r="I414" s="69"/>
      <c r="J414" s="70"/>
      <c r="K414" s="69"/>
      <c r="L414" s="69"/>
      <c r="M414" s="69"/>
      <c r="N414" s="69"/>
      <c r="O414" s="69"/>
      <c r="P414" s="69"/>
      <c r="Q414" s="53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59">
        <f t="shared" si="424"/>
        <v>0</v>
      </c>
      <c r="AR414" s="27">
        <f t="shared" si="425"/>
        <v>0</v>
      </c>
    </row>
    <row r="415" spans="1:44" x14ac:dyDescent="0.2">
      <c r="A415" s="1">
        <f t="shared" si="417"/>
        <v>407</v>
      </c>
      <c r="B415" s="11">
        <v>131162</v>
      </c>
      <c r="C415" s="12"/>
      <c r="D415" s="12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56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59">
        <f t="shared" ref="AD415:AD457" si="476">SUM(R415:AC415)</f>
        <v>0</v>
      </c>
      <c r="AR415" s="27">
        <f t="shared" ref="AR415:AR458" si="477">SUM(AF415:AQ415)</f>
        <v>0</v>
      </c>
    </row>
    <row r="416" spans="1:44" s="1" customFormat="1" x14ac:dyDescent="0.2">
      <c r="A416" s="1">
        <f t="shared" si="417"/>
        <v>408</v>
      </c>
      <c r="B416" s="14" t="s">
        <v>501</v>
      </c>
      <c r="C416" s="5"/>
      <c r="D416" s="5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57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59">
        <f t="shared" si="476"/>
        <v>0</v>
      </c>
      <c r="AG416" s="16"/>
      <c r="AM416" s="16"/>
      <c r="AR416" s="27">
        <f t="shared" si="477"/>
        <v>0</v>
      </c>
    </row>
    <row r="417" spans="1:44" x14ac:dyDescent="0.2">
      <c r="A417" s="1">
        <f t="shared" si="417"/>
        <v>409</v>
      </c>
      <c r="B417" s="14"/>
      <c r="C417" s="2"/>
      <c r="D417" s="2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58"/>
      <c r="AD417" s="59">
        <f t="shared" si="476"/>
        <v>0</v>
      </c>
      <c r="AR417" s="27">
        <f t="shared" si="477"/>
        <v>0</v>
      </c>
    </row>
    <row r="418" spans="1:44" x14ac:dyDescent="0.2">
      <c r="A418" s="1">
        <f t="shared" si="417"/>
        <v>410</v>
      </c>
      <c r="B418" s="18" t="s">
        <v>25</v>
      </c>
      <c r="C418" s="50">
        <v>2019</v>
      </c>
      <c r="D418" s="2"/>
      <c r="E418" s="67">
        <v>0</v>
      </c>
      <c r="F418" s="67">
        <v>0</v>
      </c>
      <c r="G418" s="67">
        <v>0</v>
      </c>
      <c r="H418" s="67">
        <v>0</v>
      </c>
      <c r="I418" s="67">
        <v>0</v>
      </c>
      <c r="J418" s="67">
        <v>0.4</v>
      </c>
      <c r="K418" s="67">
        <v>0</v>
      </c>
      <c r="L418" s="67">
        <v>0</v>
      </c>
      <c r="M418" s="67">
        <v>0</v>
      </c>
      <c r="N418" s="67">
        <v>0</v>
      </c>
      <c r="O418" s="67">
        <v>0</v>
      </c>
      <c r="P418" s="67">
        <v>0</v>
      </c>
      <c r="Q418" s="58"/>
      <c r="R418" s="13">
        <f t="shared" ref="R418" si="478">E418</f>
        <v>0</v>
      </c>
      <c r="S418" s="13">
        <f t="shared" ref="S418" si="479">F418</f>
        <v>0</v>
      </c>
      <c r="T418" s="13">
        <f t="shared" ref="T418" si="480">G418</f>
        <v>0</v>
      </c>
      <c r="U418" s="13">
        <f t="shared" ref="U418" si="481">H418</f>
        <v>0</v>
      </c>
      <c r="V418" s="13">
        <f t="shared" ref="V418" si="482">I418</f>
        <v>0</v>
      </c>
      <c r="W418" s="13">
        <f t="shared" ref="W418" si="483">J418</f>
        <v>0.4</v>
      </c>
      <c r="X418" s="13">
        <f t="shared" ref="X418" si="484">K418</f>
        <v>0</v>
      </c>
      <c r="Y418" s="13">
        <f t="shared" ref="Y418" si="485">L418</f>
        <v>0</v>
      </c>
      <c r="Z418" s="13">
        <f t="shared" ref="Z418" si="486">M418</f>
        <v>0</v>
      </c>
      <c r="AA418" s="13">
        <f t="shared" ref="AA418" si="487">N418</f>
        <v>0</v>
      </c>
      <c r="AB418" s="13">
        <f t="shared" ref="AB418" si="488">O418</f>
        <v>0</v>
      </c>
      <c r="AC418" s="13">
        <f t="shared" ref="AC418" si="489">P418</f>
        <v>0</v>
      </c>
      <c r="AD418" s="59">
        <f t="shared" si="476"/>
        <v>0.4</v>
      </c>
      <c r="AR418" s="27">
        <f t="shared" si="477"/>
        <v>0</v>
      </c>
    </row>
    <row r="419" spans="1:44" x14ac:dyDescent="0.2">
      <c r="A419" s="1">
        <f t="shared" si="417"/>
        <v>411</v>
      </c>
      <c r="B419" s="18" t="s">
        <v>26</v>
      </c>
      <c r="C419" s="50">
        <v>2018</v>
      </c>
      <c r="D419" s="2"/>
      <c r="E419" s="67">
        <v>0</v>
      </c>
      <c r="F419" s="67">
        <v>0</v>
      </c>
      <c r="G419" s="67">
        <v>0</v>
      </c>
      <c r="H419" s="67">
        <v>0</v>
      </c>
      <c r="I419" s="67">
        <v>0</v>
      </c>
      <c r="J419" s="67">
        <v>0</v>
      </c>
      <c r="K419" s="67">
        <v>0</v>
      </c>
      <c r="L419" s="67">
        <v>0</v>
      </c>
      <c r="M419" s="67">
        <v>-34.96</v>
      </c>
      <c r="N419" s="67">
        <v>0.01</v>
      </c>
      <c r="O419" s="67">
        <v>0</v>
      </c>
      <c r="P419" s="67">
        <v>0</v>
      </c>
      <c r="Q419" s="58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59">
        <f t="shared" si="476"/>
        <v>0</v>
      </c>
      <c r="AF419" s="19">
        <f t="shared" ref="AF419" si="490">E419</f>
        <v>0</v>
      </c>
      <c r="AG419" s="19">
        <f t="shared" ref="AG419" si="491">F419</f>
        <v>0</v>
      </c>
      <c r="AH419" s="19">
        <f t="shared" ref="AH419" si="492">G419</f>
        <v>0</v>
      </c>
      <c r="AI419" s="19">
        <f t="shared" ref="AI419" si="493">H419</f>
        <v>0</v>
      </c>
      <c r="AJ419" s="19">
        <f t="shared" ref="AJ419" si="494">I419</f>
        <v>0</v>
      </c>
      <c r="AK419" s="19">
        <f t="shared" ref="AK419" si="495">J419</f>
        <v>0</v>
      </c>
      <c r="AL419" s="19">
        <f t="shared" ref="AL419" si="496">K419</f>
        <v>0</v>
      </c>
      <c r="AM419" s="19">
        <f t="shared" ref="AM419" si="497">L419</f>
        <v>0</v>
      </c>
      <c r="AN419" s="19">
        <f t="shared" ref="AN419" si="498">M419</f>
        <v>-34.96</v>
      </c>
      <c r="AO419" s="19">
        <f t="shared" ref="AO419" si="499">N419</f>
        <v>0.01</v>
      </c>
      <c r="AP419" s="19">
        <f t="shared" ref="AP419" si="500">O419</f>
        <v>0</v>
      </c>
      <c r="AQ419" s="19">
        <f t="shared" ref="AQ419" si="501">P419</f>
        <v>0</v>
      </c>
      <c r="AR419" s="27">
        <f t="shared" si="477"/>
        <v>-34.950000000000003</v>
      </c>
    </row>
    <row r="420" spans="1:44" ht="13.5" thickBot="1" x14ac:dyDescent="0.25">
      <c r="A420" s="1">
        <f t="shared" si="417"/>
        <v>412</v>
      </c>
      <c r="B420" s="20" t="s">
        <v>27</v>
      </c>
      <c r="C420" s="21"/>
      <c r="D420" s="21"/>
      <c r="E420" s="68">
        <f t="shared" ref="E420:P420" si="502">E418-E419</f>
        <v>0</v>
      </c>
      <c r="F420" s="68">
        <f t="shared" si="502"/>
        <v>0</v>
      </c>
      <c r="G420" s="68">
        <f t="shared" si="502"/>
        <v>0</v>
      </c>
      <c r="H420" s="68">
        <f t="shared" si="502"/>
        <v>0</v>
      </c>
      <c r="I420" s="68">
        <f t="shared" si="502"/>
        <v>0</v>
      </c>
      <c r="J420" s="68">
        <f t="shared" si="502"/>
        <v>0.4</v>
      </c>
      <c r="K420" s="68">
        <f t="shared" si="502"/>
        <v>0</v>
      </c>
      <c r="L420" s="68">
        <f t="shared" si="502"/>
        <v>0</v>
      </c>
      <c r="M420" s="68">
        <f t="shared" si="502"/>
        <v>34.96</v>
      </c>
      <c r="N420" s="68">
        <f t="shared" si="502"/>
        <v>-0.01</v>
      </c>
      <c r="O420" s="68">
        <f t="shared" si="502"/>
        <v>0</v>
      </c>
      <c r="P420" s="68">
        <f t="shared" si="502"/>
        <v>0</v>
      </c>
      <c r="Q420" s="58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59">
        <f t="shared" si="476"/>
        <v>0</v>
      </c>
      <c r="AR420" s="27">
        <f t="shared" si="477"/>
        <v>0</v>
      </c>
    </row>
    <row r="421" spans="1:44" s="2" customFormat="1" ht="13.5" thickTop="1" x14ac:dyDescent="0.2">
      <c r="A421" s="1">
        <f t="shared" si="417"/>
        <v>413</v>
      </c>
      <c r="B421" s="22"/>
      <c r="C421" s="23"/>
      <c r="D421" s="23"/>
      <c r="E421" s="69"/>
      <c r="F421" s="69"/>
      <c r="G421" s="69"/>
      <c r="H421" s="69"/>
      <c r="I421" s="69"/>
      <c r="J421" s="70"/>
      <c r="K421" s="69"/>
      <c r="L421" s="69"/>
      <c r="M421" s="69"/>
      <c r="N421" s="69"/>
      <c r="O421" s="69"/>
      <c r="P421" s="69"/>
      <c r="Q421" s="53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59">
        <f t="shared" si="476"/>
        <v>0</v>
      </c>
      <c r="AR421" s="27">
        <f t="shared" si="477"/>
        <v>0</v>
      </c>
    </row>
    <row r="422" spans="1:44" x14ac:dyDescent="0.2">
      <c r="A422" s="1">
        <f t="shared" si="417"/>
        <v>414</v>
      </c>
      <c r="B422" s="11">
        <v>131163</v>
      </c>
      <c r="C422" s="12"/>
      <c r="D422" s="12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56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59">
        <f t="shared" si="476"/>
        <v>0</v>
      </c>
      <c r="AR422" s="27">
        <f t="shared" si="477"/>
        <v>0</v>
      </c>
    </row>
    <row r="423" spans="1:44" s="1" customFormat="1" x14ac:dyDescent="0.2">
      <c r="A423" s="1">
        <f t="shared" si="417"/>
        <v>415</v>
      </c>
      <c r="B423" s="14" t="s">
        <v>502</v>
      </c>
      <c r="C423" s="5"/>
      <c r="D423" s="5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57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59">
        <f t="shared" si="476"/>
        <v>0</v>
      </c>
      <c r="AG423" s="16"/>
      <c r="AM423" s="16"/>
      <c r="AR423" s="27">
        <f t="shared" si="477"/>
        <v>0</v>
      </c>
    </row>
    <row r="424" spans="1:44" x14ac:dyDescent="0.2">
      <c r="A424" s="1">
        <f t="shared" si="417"/>
        <v>416</v>
      </c>
      <c r="B424" s="14"/>
      <c r="C424" s="2"/>
      <c r="D424" s="2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58"/>
      <c r="AD424" s="59">
        <f t="shared" si="476"/>
        <v>0</v>
      </c>
      <c r="AR424" s="27">
        <f t="shared" si="477"/>
        <v>0</v>
      </c>
    </row>
    <row r="425" spans="1:44" x14ac:dyDescent="0.2">
      <c r="A425" s="1">
        <f t="shared" si="417"/>
        <v>417</v>
      </c>
      <c r="B425" s="18" t="s">
        <v>25</v>
      </c>
      <c r="C425" s="50">
        <v>2019</v>
      </c>
      <c r="D425" s="2"/>
      <c r="E425" s="67">
        <v>0</v>
      </c>
      <c r="F425" s="67">
        <v>0</v>
      </c>
      <c r="G425" s="67">
        <v>0</v>
      </c>
      <c r="H425" s="67">
        <v>0</v>
      </c>
      <c r="I425" s="67">
        <v>0</v>
      </c>
      <c r="J425" s="67">
        <v>4420.3599999999997</v>
      </c>
      <c r="K425" s="67">
        <v>4072.4</v>
      </c>
      <c r="L425" s="67">
        <v>3291.45</v>
      </c>
      <c r="M425" s="67">
        <v>2630.5</v>
      </c>
      <c r="N425" s="67">
        <v>1969.55</v>
      </c>
      <c r="O425" s="67">
        <v>0</v>
      </c>
      <c r="P425" s="67">
        <v>527.65</v>
      </c>
      <c r="Q425" s="58"/>
      <c r="R425" s="13">
        <f t="shared" ref="R425" si="503">E425</f>
        <v>0</v>
      </c>
      <c r="S425" s="13">
        <f t="shared" ref="S425" si="504">F425</f>
        <v>0</v>
      </c>
      <c r="T425" s="13">
        <f t="shared" ref="T425" si="505">G425</f>
        <v>0</v>
      </c>
      <c r="U425" s="13">
        <f t="shared" ref="U425" si="506">H425</f>
        <v>0</v>
      </c>
      <c r="V425" s="13">
        <f t="shared" ref="V425" si="507">I425</f>
        <v>0</v>
      </c>
      <c r="W425" s="13">
        <f t="shared" ref="W425" si="508">J425</f>
        <v>4420.3599999999997</v>
      </c>
      <c r="X425" s="13">
        <f t="shared" ref="X425" si="509">K425</f>
        <v>4072.4</v>
      </c>
      <c r="Y425" s="13">
        <f t="shared" ref="Y425" si="510">L425</f>
        <v>3291.45</v>
      </c>
      <c r="Z425" s="13">
        <f t="shared" ref="Z425" si="511">M425</f>
        <v>2630.5</v>
      </c>
      <c r="AA425" s="13">
        <f t="shared" ref="AA425" si="512">N425</f>
        <v>1969.55</v>
      </c>
      <c r="AB425" s="13">
        <f t="shared" ref="AB425" si="513">O425</f>
        <v>0</v>
      </c>
      <c r="AC425" s="13">
        <f t="shared" ref="AC425" si="514">P425</f>
        <v>527.65</v>
      </c>
      <c r="AD425" s="59">
        <f t="shared" si="476"/>
        <v>16911.91</v>
      </c>
      <c r="AR425" s="27">
        <f t="shared" si="477"/>
        <v>0</v>
      </c>
    </row>
    <row r="426" spans="1:44" x14ac:dyDescent="0.2">
      <c r="A426" s="1">
        <f t="shared" si="417"/>
        <v>418</v>
      </c>
      <c r="B426" s="18" t="s">
        <v>26</v>
      </c>
      <c r="C426" s="50">
        <v>2018</v>
      </c>
      <c r="D426" s="2"/>
      <c r="E426" s="67">
        <v>0</v>
      </c>
      <c r="F426" s="67">
        <v>0</v>
      </c>
      <c r="G426" s="67">
        <v>0</v>
      </c>
      <c r="H426" s="67">
        <v>0</v>
      </c>
      <c r="I426" s="67">
        <v>0</v>
      </c>
      <c r="J426" s="67">
        <v>0</v>
      </c>
      <c r="K426" s="67">
        <v>0</v>
      </c>
      <c r="L426" s="67">
        <v>0</v>
      </c>
      <c r="M426" s="67">
        <v>0</v>
      </c>
      <c r="N426" s="67">
        <v>0</v>
      </c>
      <c r="O426" s="67">
        <v>0</v>
      </c>
      <c r="P426" s="67">
        <v>0</v>
      </c>
      <c r="Q426" s="58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59">
        <f t="shared" si="476"/>
        <v>0</v>
      </c>
      <c r="AF426" s="19">
        <f t="shared" ref="AF426" si="515">E426</f>
        <v>0</v>
      </c>
      <c r="AG426" s="19">
        <f t="shared" ref="AG426" si="516">F426</f>
        <v>0</v>
      </c>
      <c r="AH426" s="19">
        <f t="shared" ref="AH426" si="517">G426</f>
        <v>0</v>
      </c>
      <c r="AI426" s="19">
        <f t="shared" ref="AI426" si="518">H426</f>
        <v>0</v>
      </c>
      <c r="AJ426" s="19">
        <f t="shared" ref="AJ426" si="519">I426</f>
        <v>0</v>
      </c>
      <c r="AK426" s="19">
        <f t="shared" ref="AK426" si="520">J426</f>
        <v>0</v>
      </c>
      <c r="AL426" s="19">
        <f t="shared" ref="AL426" si="521">K426</f>
        <v>0</v>
      </c>
      <c r="AM426" s="19">
        <f t="shared" ref="AM426" si="522">L426</f>
        <v>0</v>
      </c>
      <c r="AN426" s="19">
        <f t="shared" ref="AN426" si="523">M426</f>
        <v>0</v>
      </c>
      <c r="AO426" s="19">
        <f t="shared" ref="AO426" si="524">N426</f>
        <v>0</v>
      </c>
      <c r="AP426" s="19">
        <f t="shared" ref="AP426" si="525">O426</f>
        <v>0</v>
      </c>
      <c r="AQ426" s="19">
        <f t="shared" ref="AQ426" si="526">P426</f>
        <v>0</v>
      </c>
      <c r="AR426" s="27">
        <f t="shared" si="477"/>
        <v>0</v>
      </c>
    </row>
    <row r="427" spans="1:44" ht="13.5" thickBot="1" x14ac:dyDescent="0.25">
      <c r="A427" s="1">
        <f t="shared" si="417"/>
        <v>419</v>
      </c>
      <c r="B427" s="20" t="s">
        <v>27</v>
      </c>
      <c r="C427" s="21"/>
      <c r="D427" s="21"/>
      <c r="E427" s="68">
        <f t="shared" ref="E427:P427" si="527">E425-E426</f>
        <v>0</v>
      </c>
      <c r="F427" s="68">
        <f t="shared" si="527"/>
        <v>0</v>
      </c>
      <c r="G427" s="68">
        <f t="shared" si="527"/>
        <v>0</v>
      </c>
      <c r="H427" s="68">
        <f t="shared" si="527"/>
        <v>0</v>
      </c>
      <c r="I427" s="68">
        <f t="shared" si="527"/>
        <v>0</v>
      </c>
      <c r="J427" s="68">
        <f t="shared" si="527"/>
        <v>4420.3599999999997</v>
      </c>
      <c r="K427" s="68">
        <f t="shared" si="527"/>
        <v>4072.4</v>
      </c>
      <c r="L427" s="68">
        <f t="shared" si="527"/>
        <v>3291.45</v>
      </c>
      <c r="M427" s="68">
        <f t="shared" si="527"/>
        <v>2630.5</v>
      </c>
      <c r="N427" s="68">
        <f t="shared" si="527"/>
        <v>1969.55</v>
      </c>
      <c r="O427" s="68">
        <f t="shared" si="527"/>
        <v>0</v>
      </c>
      <c r="P427" s="68">
        <f t="shared" si="527"/>
        <v>527.65</v>
      </c>
      <c r="Q427" s="58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59">
        <f t="shared" si="476"/>
        <v>0</v>
      </c>
      <c r="AR427" s="27">
        <f t="shared" si="477"/>
        <v>0</v>
      </c>
    </row>
    <row r="428" spans="1:44" s="2" customFormat="1" ht="13.5" thickTop="1" x14ac:dyDescent="0.2">
      <c r="A428" s="1">
        <f t="shared" si="417"/>
        <v>420</v>
      </c>
      <c r="B428" s="22"/>
      <c r="C428" s="23"/>
      <c r="D428" s="23"/>
      <c r="E428" s="69"/>
      <c r="F428" s="69"/>
      <c r="G428" s="69"/>
      <c r="H428" s="69"/>
      <c r="I428" s="69"/>
      <c r="J428" s="70"/>
      <c r="K428" s="69"/>
      <c r="L428" s="69"/>
      <c r="M428" s="69"/>
      <c r="N428" s="69"/>
      <c r="O428" s="69"/>
      <c r="P428" s="69"/>
      <c r="Q428" s="53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59">
        <f t="shared" si="476"/>
        <v>0</v>
      </c>
      <c r="AR428" s="27">
        <f t="shared" si="477"/>
        <v>0</v>
      </c>
    </row>
    <row r="429" spans="1:44" x14ac:dyDescent="0.2">
      <c r="A429" s="1">
        <f t="shared" si="417"/>
        <v>421</v>
      </c>
      <c r="B429" s="11">
        <v>131175</v>
      </c>
      <c r="C429" s="12"/>
      <c r="D429" s="12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56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59">
        <f t="shared" si="476"/>
        <v>0</v>
      </c>
      <c r="AR429" s="27">
        <f t="shared" si="477"/>
        <v>0</v>
      </c>
    </row>
    <row r="430" spans="1:44" s="1" customFormat="1" x14ac:dyDescent="0.2">
      <c r="A430" s="1">
        <f t="shared" si="417"/>
        <v>422</v>
      </c>
      <c r="B430" s="14" t="s">
        <v>72</v>
      </c>
      <c r="C430" s="5"/>
      <c r="D430" s="5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57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59">
        <f t="shared" si="476"/>
        <v>0</v>
      </c>
      <c r="AG430" s="16"/>
      <c r="AM430" s="16"/>
      <c r="AR430" s="27">
        <f t="shared" si="477"/>
        <v>0</v>
      </c>
    </row>
    <row r="431" spans="1:44" x14ac:dyDescent="0.2">
      <c r="A431" s="1">
        <f t="shared" si="417"/>
        <v>423</v>
      </c>
      <c r="B431" s="14"/>
      <c r="C431" s="2"/>
      <c r="D431" s="2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58"/>
      <c r="AD431" s="59">
        <f t="shared" si="476"/>
        <v>0</v>
      </c>
      <c r="AR431" s="27">
        <f t="shared" si="477"/>
        <v>0</v>
      </c>
    </row>
    <row r="432" spans="1:44" x14ac:dyDescent="0.2">
      <c r="A432" s="1">
        <f t="shared" si="417"/>
        <v>424</v>
      </c>
      <c r="B432" s="18" t="s">
        <v>25</v>
      </c>
      <c r="C432" s="50">
        <v>2019</v>
      </c>
      <c r="D432" s="2"/>
      <c r="E432" s="67">
        <v>2500</v>
      </c>
      <c r="F432" s="67">
        <v>3235.36</v>
      </c>
      <c r="G432" s="67">
        <v>3976.42</v>
      </c>
      <c r="H432" s="67">
        <v>4635.1000000000004</v>
      </c>
      <c r="I432" s="67">
        <v>5013.38</v>
      </c>
      <c r="J432" s="67">
        <v>5252.06</v>
      </c>
      <c r="K432" s="67">
        <v>5801.5</v>
      </c>
      <c r="L432" s="67">
        <v>6092.57</v>
      </c>
      <c r="M432" s="67">
        <v>6785.51</v>
      </c>
      <c r="N432" s="67">
        <v>7125.22</v>
      </c>
      <c r="O432" s="67">
        <v>7805.67</v>
      </c>
      <c r="P432" s="67">
        <v>8381.8700000000008</v>
      </c>
      <c r="Q432" s="58"/>
      <c r="R432" s="13">
        <f t="shared" ref="R432:AC432" si="528">E432</f>
        <v>2500</v>
      </c>
      <c r="S432" s="13">
        <f t="shared" si="528"/>
        <v>3235.36</v>
      </c>
      <c r="T432" s="13">
        <f t="shared" si="528"/>
        <v>3976.42</v>
      </c>
      <c r="U432" s="13">
        <f t="shared" si="528"/>
        <v>4635.1000000000004</v>
      </c>
      <c r="V432" s="13">
        <f t="shared" si="528"/>
        <v>5013.38</v>
      </c>
      <c r="W432" s="13">
        <f t="shared" si="528"/>
        <v>5252.06</v>
      </c>
      <c r="X432" s="13">
        <f t="shared" ref="X432" si="529">K432</f>
        <v>5801.5</v>
      </c>
      <c r="Y432" s="13">
        <f t="shared" ref="Y432" si="530">L432</f>
        <v>6092.57</v>
      </c>
      <c r="Z432" s="13">
        <f t="shared" ref="Z432" si="531">M432</f>
        <v>6785.51</v>
      </c>
      <c r="AA432" s="13">
        <f t="shared" si="528"/>
        <v>7125.22</v>
      </c>
      <c r="AB432" s="13">
        <f t="shared" si="528"/>
        <v>7805.67</v>
      </c>
      <c r="AC432" s="13">
        <f t="shared" si="528"/>
        <v>8381.8700000000008</v>
      </c>
      <c r="AD432" s="59">
        <f t="shared" si="476"/>
        <v>66604.66</v>
      </c>
      <c r="AR432" s="27">
        <f t="shared" si="477"/>
        <v>0</v>
      </c>
    </row>
    <row r="433" spans="1:44" x14ac:dyDescent="0.2">
      <c r="A433" s="1">
        <f t="shared" si="417"/>
        <v>425</v>
      </c>
      <c r="B433" s="18" t="s">
        <v>26</v>
      </c>
      <c r="C433" s="50">
        <v>2018</v>
      </c>
      <c r="D433" s="2"/>
      <c r="E433" s="67">
        <v>2500</v>
      </c>
      <c r="F433" s="67">
        <v>2609.5700000000002</v>
      </c>
      <c r="G433" s="67">
        <v>2500</v>
      </c>
      <c r="H433" s="67">
        <v>2500</v>
      </c>
      <c r="I433" s="67">
        <v>2500</v>
      </c>
      <c r="J433" s="67">
        <v>2500</v>
      </c>
      <c r="K433" s="67">
        <v>2500</v>
      </c>
      <c r="L433" s="67">
        <v>2500</v>
      </c>
      <c r="M433" s="67">
        <v>2500</v>
      </c>
      <c r="N433" s="67">
        <v>2500</v>
      </c>
      <c r="O433" s="67">
        <v>2500</v>
      </c>
      <c r="P433" s="67">
        <v>2500</v>
      </c>
      <c r="Q433" s="58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59">
        <f t="shared" si="476"/>
        <v>0</v>
      </c>
      <c r="AF433" s="19">
        <f t="shared" ref="AF433:AQ433" si="532">E433</f>
        <v>2500</v>
      </c>
      <c r="AG433" s="19">
        <f t="shared" si="532"/>
        <v>2609.5700000000002</v>
      </c>
      <c r="AH433" s="19">
        <f t="shared" si="532"/>
        <v>2500</v>
      </c>
      <c r="AI433" s="19">
        <f t="shared" si="532"/>
        <v>2500</v>
      </c>
      <c r="AJ433" s="19">
        <f t="shared" si="532"/>
        <v>2500</v>
      </c>
      <c r="AK433" s="19">
        <f t="shared" si="532"/>
        <v>2500</v>
      </c>
      <c r="AL433" s="19">
        <f t="shared" si="532"/>
        <v>2500</v>
      </c>
      <c r="AM433" s="19">
        <f t="shared" si="532"/>
        <v>2500</v>
      </c>
      <c r="AN433" s="19">
        <f t="shared" si="532"/>
        <v>2500</v>
      </c>
      <c r="AO433" s="19">
        <f t="shared" si="532"/>
        <v>2500</v>
      </c>
      <c r="AP433" s="19">
        <f t="shared" si="532"/>
        <v>2500</v>
      </c>
      <c r="AQ433" s="19">
        <f t="shared" si="532"/>
        <v>2500</v>
      </c>
      <c r="AR433" s="27">
        <f t="shared" si="477"/>
        <v>30109.57</v>
      </c>
    </row>
    <row r="434" spans="1:44" ht="13.5" thickBot="1" x14ac:dyDescent="0.25">
      <c r="A434" s="1">
        <f t="shared" si="417"/>
        <v>426</v>
      </c>
      <c r="B434" s="20" t="s">
        <v>27</v>
      </c>
      <c r="C434" s="21"/>
      <c r="D434" s="21"/>
      <c r="E434" s="68">
        <f t="shared" ref="E434:P434" si="533">E432-E433</f>
        <v>0</v>
      </c>
      <c r="F434" s="68">
        <f t="shared" si="533"/>
        <v>625.79</v>
      </c>
      <c r="G434" s="68">
        <f t="shared" si="533"/>
        <v>1476.42</v>
      </c>
      <c r="H434" s="68">
        <f t="shared" si="533"/>
        <v>2135.1000000000004</v>
      </c>
      <c r="I434" s="68">
        <f t="shared" si="533"/>
        <v>2513.38</v>
      </c>
      <c r="J434" s="68">
        <f t="shared" si="533"/>
        <v>2752.0600000000004</v>
      </c>
      <c r="K434" s="68">
        <f t="shared" si="533"/>
        <v>3301.5</v>
      </c>
      <c r="L434" s="68">
        <f t="shared" si="533"/>
        <v>3592.5699999999997</v>
      </c>
      <c r="M434" s="68">
        <f t="shared" si="533"/>
        <v>4285.51</v>
      </c>
      <c r="N434" s="68">
        <f t="shared" si="533"/>
        <v>4625.22</v>
      </c>
      <c r="O434" s="68">
        <f t="shared" si="533"/>
        <v>5305.67</v>
      </c>
      <c r="P434" s="68">
        <f t="shared" si="533"/>
        <v>5881.8700000000008</v>
      </c>
      <c r="Q434" s="58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59">
        <f t="shared" si="476"/>
        <v>0</v>
      </c>
      <c r="AR434" s="27">
        <f t="shared" si="477"/>
        <v>0</v>
      </c>
    </row>
    <row r="435" spans="1:44" s="2" customFormat="1" ht="13.5" thickTop="1" x14ac:dyDescent="0.2">
      <c r="A435" s="1">
        <f t="shared" si="417"/>
        <v>427</v>
      </c>
      <c r="B435" s="22"/>
      <c r="C435" s="23"/>
      <c r="D435" s="23"/>
      <c r="E435" s="69"/>
      <c r="F435" s="69"/>
      <c r="G435" s="69"/>
      <c r="H435" s="69"/>
      <c r="I435" s="69"/>
      <c r="J435" s="70"/>
      <c r="K435" s="69"/>
      <c r="L435" s="69"/>
      <c r="M435" s="69"/>
      <c r="N435" s="69"/>
      <c r="O435" s="69"/>
      <c r="P435" s="69"/>
      <c r="Q435" s="53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59">
        <f t="shared" si="476"/>
        <v>0</v>
      </c>
      <c r="AR435" s="27">
        <f t="shared" si="477"/>
        <v>0</v>
      </c>
    </row>
    <row r="436" spans="1:44" x14ac:dyDescent="0.2">
      <c r="A436" s="1">
        <f t="shared" si="417"/>
        <v>428</v>
      </c>
      <c r="B436" s="11">
        <v>131180</v>
      </c>
      <c r="C436" s="12"/>
      <c r="D436" s="12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56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59">
        <f t="shared" si="476"/>
        <v>0</v>
      </c>
      <c r="AR436" s="27">
        <f t="shared" si="477"/>
        <v>0</v>
      </c>
    </row>
    <row r="437" spans="1:44" s="1" customFormat="1" x14ac:dyDescent="0.2">
      <c r="A437" s="1">
        <f t="shared" si="417"/>
        <v>429</v>
      </c>
      <c r="B437" s="14" t="s">
        <v>73</v>
      </c>
      <c r="C437" s="5"/>
      <c r="D437" s="5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57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59">
        <f t="shared" si="476"/>
        <v>0</v>
      </c>
      <c r="AG437" s="16"/>
      <c r="AM437" s="16"/>
      <c r="AR437" s="27">
        <f t="shared" si="477"/>
        <v>0</v>
      </c>
    </row>
    <row r="438" spans="1:44" x14ac:dyDescent="0.2">
      <c r="A438" s="1">
        <f t="shared" si="417"/>
        <v>430</v>
      </c>
      <c r="B438" s="14"/>
      <c r="C438" s="2"/>
      <c r="D438" s="2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58"/>
      <c r="AD438" s="59">
        <f t="shared" si="476"/>
        <v>0</v>
      </c>
      <c r="AR438" s="27">
        <f t="shared" si="477"/>
        <v>0</v>
      </c>
    </row>
    <row r="439" spans="1:44" x14ac:dyDescent="0.2">
      <c r="A439" s="1">
        <f t="shared" si="417"/>
        <v>431</v>
      </c>
      <c r="B439" s="18" t="s">
        <v>25</v>
      </c>
      <c r="C439" s="50">
        <v>2019</v>
      </c>
      <c r="D439" s="2"/>
      <c r="E439" s="67">
        <v>2500.4499999999998</v>
      </c>
      <c r="F439" s="67">
        <v>2500.83</v>
      </c>
      <c r="G439" s="67">
        <v>2500.7800000000002</v>
      </c>
      <c r="H439" s="67">
        <v>0</v>
      </c>
      <c r="I439" s="67">
        <v>0</v>
      </c>
      <c r="J439" s="67">
        <v>0</v>
      </c>
      <c r="K439" s="67">
        <v>0</v>
      </c>
      <c r="L439" s="67">
        <v>0</v>
      </c>
      <c r="M439" s="67">
        <v>0</v>
      </c>
      <c r="N439" s="67">
        <v>0</v>
      </c>
      <c r="O439" s="67">
        <v>0</v>
      </c>
      <c r="P439" s="67">
        <v>0</v>
      </c>
      <c r="Q439" s="58"/>
      <c r="R439" s="13">
        <f t="shared" ref="R439:AC439" si="534">E439</f>
        <v>2500.4499999999998</v>
      </c>
      <c r="S439" s="13">
        <f t="shared" si="534"/>
        <v>2500.83</v>
      </c>
      <c r="T439" s="13">
        <f t="shared" si="534"/>
        <v>2500.7800000000002</v>
      </c>
      <c r="U439" s="13">
        <f t="shared" si="534"/>
        <v>0</v>
      </c>
      <c r="V439" s="13">
        <f t="shared" si="534"/>
        <v>0</v>
      </c>
      <c r="W439" s="13">
        <f t="shared" si="534"/>
        <v>0</v>
      </c>
      <c r="X439" s="13">
        <f t="shared" ref="X439" si="535">K439</f>
        <v>0</v>
      </c>
      <c r="Y439" s="13">
        <f t="shared" ref="Y439" si="536">L439</f>
        <v>0</v>
      </c>
      <c r="Z439" s="13">
        <f t="shared" ref="Z439" si="537">M439</f>
        <v>0</v>
      </c>
      <c r="AA439" s="13">
        <f t="shared" si="534"/>
        <v>0</v>
      </c>
      <c r="AB439" s="13">
        <f t="shared" si="534"/>
        <v>0</v>
      </c>
      <c r="AC439" s="13">
        <f t="shared" si="534"/>
        <v>0</v>
      </c>
      <c r="AD439" s="59">
        <f t="shared" si="476"/>
        <v>7502.0599999999995</v>
      </c>
      <c r="AR439" s="27">
        <f t="shared" si="477"/>
        <v>0</v>
      </c>
    </row>
    <row r="440" spans="1:44" x14ac:dyDescent="0.2">
      <c r="A440" s="1">
        <f t="shared" si="417"/>
        <v>432</v>
      </c>
      <c r="B440" s="18" t="s">
        <v>26</v>
      </c>
      <c r="C440" s="50">
        <v>2018</v>
      </c>
      <c r="D440" s="2"/>
      <c r="E440" s="67">
        <v>24015.11</v>
      </c>
      <c r="F440" s="67">
        <v>25545.03</v>
      </c>
      <c r="G440" s="67">
        <v>10171.75</v>
      </c>
      <c r="H440" s="67">
        <v>11697.69</v>
      </c>
      <c r="I440" s="67">
        <v>17709.080000000002</v>
      </c>
      <c r="J440" s="67">
        <v>5273.89</v>
      </c>
      <c r="K440" s="67">
        <v>17490.150000000001</v>
      </c>
      <c r="L440" s="67">
        <v>18894.77</v>
      </c>
      <c r="M440" s="67">
        <v>16894.830000000002</v>
      </c>
      <c r="N440" s="67">
        <v>14508.99</v>
      </c>
      <c r="O440" s="67">
        <v>10104.16</v>
      </c>
      <c r="P440" s="67">
        <v>7141.29</v>
      </c>
      <c r="Q440" s="58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59">
        <f t="shared" si="476"/>
        <v>0</v>
      </c>
      <c r="AF440" s="19">
        <f t="shared" ref="AF440:AQ440" si="538">E440</f>
        <v>24015.11</v>
      </c>
      <c r="AG440" s="19">
        <f t="shared" si="538"/>
        <v>25545.03</v>
      </c>
      <c r="AH440" s="19">
        <f t="shared" si="538"/>
        <v>10171.75</v>
      </c>
      <c r="AI440" s="19">
        <f t="shared" si="538"/>
        <v>11697.69</v>
      </c>
      <c r="AJ440" s="19">
        <f t="shared" si="538"/>
        <v>17709.080000000002</v>
      </c>
      <c r="AK440" s="19">
        <f t="shared" si="538"/>
        <v>5273.89</v>
      </c>
      <c r="AL440" s="19">
        <f t="shared" si="538"/>
        <v>17490.150000000001</v>
      </c>
      <c r="AM440" s="19">
        <f t="shared" si="538"/>
        <v>18894.77</v>
      </c>
      <c r="AN440" s="19">
        <f t="shared" si="538"/>
        <v>16894.830000000002</v>
      </c>
      <c r="AO440" s="19">
        <f t="shared" si="538"/>
        <v>14508.99</v>
      </c>
      <c r="AP440" s="19">
        <f t="shared" si="538"/>
        <v>10104.16</v>
      </c>
      <c r="AQ440" s="19">
        <f t="shared" si="538"/>
        <v>7141.29</v>
      </c>
      <c r="AR440" s="27">
        <f t="shared" si="477"/>
        <v>179446.74000000002</v>
      </c>
    </row>
    <row r="441" spans="1:44" ht="13.5" thickBot="1" x14ac:dyDescent="0.25">
      <c r="A441" s="1">
        <f t="shared" si="417"/>
        <v>433</v>
      </c>
      <c r="B441" s="20" t="s">
        <v>27</v>
      </c>
      <c r="C441" s="21"/>
      <c r="D441" s="21"/>
      <c r="E441" s="68">
        <f t="shared" ref="E441:P441" si="539">E439-E440</f>
        <v>-21514.66</v>
      </c>
      <c r="F441" s="68">
        <f t="shared" si="539"/>
        <v>-23044.199999999997</v>
      </c>
      <c r="G441" s="68">
        <f t="shared" si="539"/>
        <v>-7670.9699999999993</v>
      </c>
      <c r="H441" s="68">
        <f t="shared" si="539"/>
        <v>-11697.69</v>
      </c>
      <c r="I441" s="68">
        <f t="shared" si="539"/>
        <v>-17709.080000000002</v>
      </c>
      <c r="J441" s="68">
        <f t="shared" si="539"/>
        <v>-5273.89</v>
      </c>
      <c r="K441" s="68">
        <f t="shared" si="539"/>
        <v>-17490.150000000001</v>
      </c>
      <c r="L441" s="68">
        <f t="shared" si="539"/>
        <v>-18894.77</v>
      </c>
      <c r="M441" s="68">
        <f t="shared" si="539"/>
        <v>-16894.830000000002</v>
      </c>
      <c r="N441" s="68">
        <f t="shared" si="539"/>
        <v>-14508.99</v>
      </c>
      <c r="O441" s="68">
        <f t="shared" si="539"/>
        <v>-10104.16</v>
      </c>
      <c r="P441" s="68">
        <f t="shared" si="539"/>
        <v>-7141.29</v>
      </c>
      <c r="Q441" s="58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59">
        <f t="shared" si="476"/>
        <v>0</v>
      </c>
      <c r="AR441" s="27">
        <f t="shared" si="477"/>
        <v>0</v>
      </c>
    </row>
    <row r="442" spans="1:44" s="2" customFormat="1" ht="13.5" thickTop="1" x14ac:dyDescent="0.2">
      <c r="A442" s="1">
        <f t="shared" si="417"/>
        <v>434</v>
      </c>
      <c r="B442" s="22"/>
      <c r="C442" s="23"/>
      <c r="D442" s="23"/>
      <c r="E442" s="69"/>
      <c r="F442" s="69"/>
      <c r="G442" s="69"/>
      <c r="H442" s="69"/>
      <c r="I442" s="69"/>
      <c r="J442" s="70"/>
      <c r="K442" s="69"/>
      <c r="L442" s="69"/>
      <c r="M442" s="69"/>
      <c r="N442" s="69"/>
      <c r="O442" s="69"/>
      <c r="P442" s="69"/>
      <c r="Q442" s="53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59">
        <f t="shared" si="476"/>
        <v>0</v>
      </c>
      <c r="AR442" s="27">
        <f t="shared" si="477"/>
        <v>0</v>
      </c>
    </row>
    <row r="443" spans="1:44" x14ac:dyDescent="0.2">
      <c r="A443" s="1">
        <f t="shared" si="417"/>
        <v>435</v>
      </c>
      <c r="B443" s="11">
        <v>131210</v>
      </c>
      <c r="C443" s="12"/>
      <c r="D443" s="12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56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59">
        <f t="shared" si="476"/>
        <v>0</v>
      </c>
      <c r="AR443" s="27">
        <f t="shared" si="477"/>
        <v>0</v>
      </c>
    </row>
    <row r="444" spans="1:44" s="1" customFormat="1" x14ac:dyDescent="0.2">
      <c r="A444" s="1">
        <f t="shared" si="417"/>
        <v>436</v>
      </c>
      <c r="B444" s="14" t="s">
        <v>503</v>
      </c>
      <c r="C444" s="5"/>
      <c r="D444" s="5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57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59">
        <f t="shared" si="476"/>
        <v>0</v>
      </c>
      <c r="AG444" s="16"/>
      <c r="AM444" s="16"/>
      <c r="AR444" s="27">
        <f t="shared" si="477"/>
        <v>0</v>
      </c>
    </row>
    <row r="445" spans="1:44" x14ac:dyDescent="0.2">
      <c r="A445" s="1">
        <f t="shared" si="417"/>
        <v>437</v>
      </c>
      <c r="B445" s="14"/>
      <c r="C445" s="2"/>
      <c r="D445" s="2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58"/>
      <c r="AD445" s="59">
        <f t="shared" si="476"/>
        <v>0</v>
      </c>
      <c r="AR445" s="27">
        <f t="shared" si="477"/>
        <v>0</v>
      </c>
    </row>
    <row r="446" spans="1:44" x14ac:dyDescent="0.2">
      <c r="A446" s="1">
        <f t="shared" si="417"/>
        <v>438</v>
      </c>
      <c r="B446" s="18" t="s">
        <v>25</v>
      </c>
      <c r="C446" s="50">
        <v>2019</v>
      </c>
      <c r="D446" s="2"/>
      <c r="E446" s="67">
        <v>1914994.54</v>
      </c>
      <c r="F446" s="67">
        <v>3493190.78</v>
      </c>
      <c r="G446" s="67">
        <v>3902086.19</v>
      </c>
      <c r="H446" s="67">
        <v>1690854.39</v>
      </c>
      <c r="I446" s="67">
        <v>988570.01</v>
      </c>
      <c r="J446" s="67">
        <v>2047973.96</v>
      </c>
      <c r="K446" s="67">
        <v>3028646.61</v>
      </c>
      <c r="L446" s="67">
        <v>2414151.2599999998</v>
      </c>
      <c r="M446" s="67">
        <v>2197800.08</v>
      </c>
      <c r="N446" s="67">
        <v>3257560.47</v>
      </c>
      <c r="O446" s="67">
        <v>2069234.87</v>
      </c>
      <c r="P446" s="67">
        <v>2236314.37</v>
      </c>
      <c r="Q446" s="58"/>
      <c r="R446" s="13">
        <f t="shared" ref="R446" si="540">E446</f>
        <v>1914994.54</v>
      </c>
      <c r="S446" s="13">
        <f t="shared" ref="S446" si="541">F446</f>
        <v>3493190.78</v>
      </c>
      <c r="T446" s="13">
        <f t="shared" ref="T446" si="542">G446</f>
        <v>3902086.19</v>
      </c>
      <c r="U446" s="13">
        <f t="shared" ref="U446" si="543">H446</f>
        <v>1690854.39</v>
      </c>
      <c r="V446" s="13">
        <f t="shared" ref="V446" si="544">I446</f>
        <v>988570.01</v>
      </c>
      <c r="W446" s="13">
        <f t="shared" ref="W446" si="545">J446</f>
        <v>2047973.96</v>
      </c>
      <c r="X446" s="13">
        <f t="shared" ref="X446" si="546">K446</f>
        <v>3028646.61</v>
      </c>
      <c r="Y446" s="13">
        <f t="shared" ref="Y446" si="547">L446</f>
        <v>2414151.2599999998</v>
      </c>
      <c r="Z446" s="13">
        <f t="shared" ref="Z446" si="548">M446</f>
        <v>2197800.08</v>
      </c>
      <c r="AA446" s="13">
        <f t="shared" ref="AA446" si="549">N446</f>
        <v>3257560.47</v>
      </c>
      <c r="AB446" s="13">
        <f t="shared" ref="AB446" si="550">O446</f>
        <v>2069234.87</v>
      </c>
      <c r="AC446" s="13">
        <f t="shared" ref="AC446" si="551">P446</f>
        <v>2236314.37</v>
      </c>
      <c r="AD446" s="59">
        <f t="shared" si="476"/>
        <v>29241377.530000001</v>
      </c>
      <c r="AR446" s="27">
        <f t="shared" si="477"/>
        <v>0</v>
      </c>
    </row>
    <row r="447" spans="1:44" x14ac:dyDescent="0.2">
      <c r="A447" s="1">
        <f t="shared" si="417"/>
        <v>439</v>
      </c>
      <c r="B447" s="18" t="s">
        <v>26</v>
      </c>
      <c r="C447" s="50">
        <v>2018</v>
      </c>
      <c r="D447" s="2"/>
      <c r="E447" s="67">
        <v>0</v>
      </c>
      <c r="F447" s="67">
        <v>0</v>
      </c>
      <c r="G447" s="67">
        <v>0</v>
      </c>
      <c r="H447" s="67">
        <v>0</v>
      </c>
      <c r="I447" s="67">
        <v>0</v>
      </c>
      <c r="J447" s="67">
        <v>0</v>
      </c>
      <c r="K447" s="67">
        <v>0</v>
      </c>
      <c r="L447" s="67">
        <v>0</v>
      </c>
      <c r="M447" s="67">
        <v>0</v>
      </c>
      <c r="N447" s="67">
        <v>0</v>
      </c>
      <c r="O447" s="67">
        <v>0</v>
      </c>
      <c r="P447" s="67">
        <v>0</v>
      </c>
      <c r="Q447" s="58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59">
        <f t="shared" si="476"/>
        <v>0</v>
      </c>
      <c r="AF447" s="19">
        <f t="shared" ref="AF447" si="552">E447</f>
        <v>0</v>
      </c>
      <c r="AG447" s="19">
        <f t="shared" ref="AG447" si="553">F447</f>
        <v>0</v>
      </c>
      <c r="AH447" s="19">
        <f t="shared" ref="AH447" si="554">G447</f>
        <v>0</v>
      </c>
      <c r="AI447" s="19">
        <f t="shared" ref="AI447" si="555">H447</f>
        <v>0</v>
      </c>
      <c r="AJ447" s="19">
        <f t="shared" ref="AJ447" si="556">I447</f>
        <v>0</v>
      </c>
      <c r="AK447" s="19">
        <f t="shared" ref="AK447" si="557">J447</f>
        <v>0</v>
      </c>
      <c r="AL447" s="19">
        <f t="shared" ref="AL447" si="558">K447</f>
        <v>0</v>
      </c>
      <c r="AM447" s="19">
        <f t="shared" ref="AM447" si="559">L447</f>
        <v>0</v>
      </c>
      <c r="AN447" s="19">
        <f t="shared" ref="AN447" si="560">M447</f>
        <v>0</v>
      </c>
      <c r="AO447" s="19">
        <f t="shared" ref="AO447" si="561">N447</f>
        <v>0</v>
      </c>
      <c r="AP447" s="19">
        <f t="shared" ref="AP447" si="562">O447</f>
        <v>0</v>
      </c>
      <c r="AQ447" s="19">
        <f t="shared" ref="AQ447" si="563">P447</f>
        <v>0</v>
      </c>
      <c r="AR447" s="27">
        <f t="shared" si="477"/>
        <v>0</v>
      </c>
    </row>
    <row r="448" spans="1:44" ht="13.5" thickBot="1" x14ac:dyDescent="0.25">
      <c r="A448" s="1">
        <f t="shared" si="417"/>
        <v>440</v>
      </c>
      <c r="B448" s="20" t="s">
        <v>27</v>
      </c>
      <c r="C448" s="21"/>
      <c r="D448" s="21"/>
      <c r="E448" s="68">
        <f t="shared" ref="E448:P448" si="564">E446-E447</f>
        <v>1914994.54</v>
      </c>
      <c r="F448" s="68">
        <f t="shared" si="564"/>
        <v>3493190.78</v>
      </c>
      <c r="G448" s="68">
        <f t="shared" si="564"/>
        <v>3902086.19</v>
      </c>
      <c r="H448" s="68">
        <f t="shared" si="564"/>
        <v>1690854.39</v>
      </c>
      <c r="I448" s="68">
        <f t="shared" si="564"/>
        <v>988570.01</v>
      </c>
      <c r="J448" s="68">
        <f t="shared" si="564"/>
        <v>2047973.96</v>
      </c>
      <c r="K448" s="68">
        <f t="shared" si="564"/>
        <v>3028646.61</v>
      </c>
      <c r="L448" s="68">
        <f t="shared" si="564"/>
        <v>2414151.2599999998</v>
      </c>
      <c r="M448" s="68">
        <f t="shared" si="564"/>
        <v>2197800.08</v>
      </c>
      <c r="N448" s="68">
        <f t="shared" si="564"/>
        <v>3257560.47</v>
      </c>
      <c r="O448" s="68">
        <f t="shared" si="564"/>
        <v>2069234.87</v>
      </c>
      <c r="P448" s="68">
        <f t="shared" si="564"/>
        <v>2236314.37</v>
      </c>
      <c r="Q448" s="58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59">
        <f t="shared" si="476"/>
        <v>0</v>
      </c>
      <c r="AR448" s="27">
        <f t="shared" si="477"/>
        <v>0</v>
      </c>
    </row>
    <row r="449" spans="1:44" s="2" customFormat="1" ht="13.5" thickTop="1" x14ac:dyDescent="0.2">
      <c r="A449" s="1">
        <f t="shared" si="417"/>
        <v>441</v>
      </c>
      <c r="B449" s="22"/>
      <c r="C449" s="23"/>
      <c r="D449" s="23"/>
      <c r="E449" s="69"/>
      <c r="F449" s="69"/>
      <c r="G449" s="69"/>
      <c r="H449" s="69"/>
      <c r="I449" s="69"/>
      <c r="J449" s="70"/>
      <c r="K449" s="69"/>
      <c r="L449" s="69"/>
      <c r="M449" s="69"/>
      <c r="N449" s="69"/>
      <c r="O449" s="69"/>
      <c r="P449" s="69"/>
      <c r="Q449" s="53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59">
        <f t="shared" si="476"/>
        <v>0</v>
      </c>
      <c r="AR449" s="27">
        <f t="shared" si="477"/>
        <v>0</v>
      </c>
    </row>
    <row r="450" spans="1:44" x14ac:dyDescent="0.2">
      <c r="A450" s="1">
        <f t="shared" si="417"/>
        <v>442</v>
      </c>
      <c r="B450" s="11">
        <v>131211</v>
      </c>
      <c r="C450" s="12"/>
      <c r="D450" s="12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56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59">
        <f t="shared" si="476"/>
        <v>0</v>
      </c>
      <c r="AR450" s="27">
        <f t="shared" si="477"/>
        <v>0</v>
      </c>
    </row>
    <row r="451" spans="1:44" s="1" customFormat="1" x14ac:dyDescent="0.2">
      <c r="A451" s="1">
        <f t="shared" si="417"/>
        <v>443</v>
      </c>
      <c r="B451" s="14" t="s">
        <v>504</v>
      </c>
      <c r="C451" s="5"/>
      <c r="D451" s="5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57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59">
        <f t="shared" si="476"/>
        <v>0</v>
      </c>
      <c r="AG451" s="16"/>
      <c r="AM451" s="16"/>
      <c r="AR451" s="27">
        <f t="shared" si="477"/>
        <v>0</v>
      </c>
    </row>
    <row r="452" spans="1:44" x14ac:dyDescent="0.2">
      <c r="A452" s="1">
        <f t="shared" si="417"/>
        <v>444</v>
      </c>
      <c r="B452" s="14"/>
      <c r="C452" s="2"/>
      <c r="D452" s="2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58"/>
      <c r="AD452" s="59">
        <f t="shared" si="476"/>
        <v>0</v>
      </c>
      <c r="AR452" s="27">
        <f t="shared" si="477"/>
        <v>0</v>
      </c>
    </row>
    <row r="453" spans="1:44" x14ac:dyDescent="0.2">
      <c r="A453" s="1">
        <f t="shared" si="417"/>
        <v>445</v>
      </c>
      <c r="B453" s="18" t="s">
        <v>25</v>
      </c>
      <c r="C453" s="50">
        <v>2019</v>
      </c>
      <c r="D453" s="2"/>
      <c r="E453" s="67">
        <v>13.47</v>
      </c>
      <c r="F453" s="67">
        <v>34.69</v>
      </c>
      <c r="G453" s="67">
        <v>63.57</v>
      </c>
      <c r="H453" s="67">
        <v>277021.03999999998</v>
      </c>
      <c r="I453" s="67">
        <v>120.51</v>
      </c>
      <c r="J453" s="67">
        <v>163.78</v>
      </c>
      <c r="K453" s="67">
        <v>193.62</v>
      </c>
      <c r="L453" s="67">
        <v>217.38</v>
      </c>
      <c r="M453" s="67">
        <v>242.06</v>
      </c>
      <c r="N453" s="67">
        <v>273.32</v>
      </c>
      <c r="O453" s="67">
        <v>297.26</v>
      </c>
      <c r="P453" s="67">
        <v>321.97000000000003</v>
      </c>
      <c r="Q453" s="58"/>
      <c r="R453" s="13">
        <f t="shared" ref="R453" si="565">E453</f>
        <v>13.47</v>
      </c>
      <c r="S453" s="13">
        <f t="shared" ref="S453" si="566">F453</f>
        <v>34.69</v>
      </c>
      <c r="T453" s="13">
        <f t="shared" ref="T453" si="567">G453</f>
        <v>63.57</v>
      </c>
      <c r="U453" s="13">
        <f t="shared" ref="U453" si="568">H453</f>
        <v>277021.03999999998</v>
      </c>
      <c r="V453" s="13">
        <f t="shared" ref="V453" si="569">I453</f>
        <v>120.51</v>
      </c>
      <c r="W453" s="13">
        <f t="shared" ref="W453" si="570">J453</f>
        <v>163.78</v>
      </c>
      <c r="X453" s="13">
        <f t="shared" ref="X453" si="571">K453</f>
        <v>193.62</v>
      </c>
      <c r="Y453" s="13">
        <f t="shared" ref="Y453" si="572">L453</f>
        <v>217.38</v>
      </c>
      <c r="Z453" s="13">
        <f t="shared" ref="Z453" si="573">M453</f>
        <v>242.06</v>
      </c>
      <c r="AA453" s="13">
        <f t="shared" ref="AA453" si="574">N453</f>
        <v>273.32</v>
      </c>
      <c r="AB453" s="13">
        <f t="shared" ref="AB453" si="575">O453</f>
        <v>297.26</v>
      </c>
      <c r="AC453" s="13">
        <f t="shared" ref="AC453" si="576">P453</f>
        <v>321.97000000000003</v>
      </c>
      <c r="AD453" s="59">
        <f t="shared" si="476"/>
        <v>278962.67</v>
      </c>
      <c r="AR453" s="27">
        <f t="shared" si="477"/>
        <v>0</v>
      </c>
    </row>
    <row r="454" spans="1:44" x14ac:dyDescent="0.2">
      <c r="A454" s="1">
        <f t="shared" si="417"/>
        <v>446</v>
      </c>
      <c r="B454" s="18" t="s">
        <v>26</v>
      </c>
      <c r="C454" s="50">
        <v>2018</v>
      </c>
      <c r="D454" s="2"/>
      <c r="E454" s="67">
        <v>0</v>
      </c>
      <c r="F454" s="67">
        <v>0</v>
      </c>
      <c r="G454" s="67">
        <v>0</v>
      </c>
      <c r="H454" s="67">
        <v>0</v>
      </c>
      <c r="I454" s="67">
        <v>0</v>
      </c>
      <c r="J454" s="67">
        <v>0</v>
      </c>
      <c r="K454" s="67">
        <v>0</v>
      </c>
      <c r="L454" s="67">
        <v>0</v>
      </c>
      <c r="M454" s="67">
        <v>0</v>
      </c>
      <c r="N454" s="67">
        <v>0</v>
      </c>
      <c r="O454" s="67">
        <v>0</v>
      </c>
      <c r="P454" s="67">
        <v>0</v>
      </c>
      <c r="Q454" s="58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59">
        <f t="shared" si="476"/>
        <v>0</v>
      </c>
      <c r="AF454" s="19">
        <f t="shared" ref="AF454" si="577">E454</f>
        <v>0</v>
      </c>
      <c r="AG454" s="19">
        <f t="shared" ref="AG454" si="578">F454</f>
        <v>0</v>
      </c>
      <c r="AH454" s="19">
        <f t="shared" ref="AH454" si="579">G454</f>
        <v>0</v>
      </c>
      <c r="AI454" s="19">
        <f t="shared" ref="AI454" si="580">H454</f>
        <v>0</v>
      </c>
      <c r="AJ454" s="19">
        <f t="shared" ref="AJ454" si="581">I454</f>
        <v>0</v>
      </c>
      <c r="AK454" s="19">
        <f t="shared" ref="AK454" si="582">J454</f>
        <v>0</v>
      </c>
      <c r="AL454" s="19">
        <f t="shared" ref="AL454" si="583">K454</f>
        <v>0</v>
      </c>
      <c r="AM454" s="19">
        <f t="shared" ref="AM454" si="584">L454</f>
        <v>0</v>
      </c>
      <c r="AN454" s="19">
        <f t="shared" ref="AN454" si="585">M454</f>
        <v>0</v>
      </c>
      <c r="AO454" s="19">
        <f t="shared" ref="AO454" si="586">N454</f>
        <v>0</v>
      </c>
      <c r="AP454" s="19">
        <f t="shared" ref="AP454" si="587">O454</f>
        <v>0</v>
      </c>
      <c r="AQ454" s="19">
        <f t="shared" ref="AQ454" si="588">P454</f>
        <v>0</v>
      </c>
      <c r="AR454" s="27">
        <f t="shared" si="477"/>
        <v>0</v>
      </c>
    </row>
    <row r="455" spans="1:44" ht="13.5" thickBot="1" x14ac:dyDescent="0.25">
      <c r="A455" s="1">
        <f t="shared" si="417"/>
        <v>447</v>
      </c>
      <c r="B455" s="20" t="s">
        <v>27</v>
      </c>
      <c r="C455" s="21"/>
      <c r="D455" s="21"/>
      <c r="E455" s="68">
        <f t="shared" ref="E455:P455" si="589">E453-E454</f>
        <v>13.47</v>
      </c>
      <c r="F455" s="68">
        <f t="shared" si="589"/>
        <v>34.69</v>
      </c>
      <c r="G455" s="68">
        <f t="shared" si="589"/>
        <v>63.57</v>
      </c>
      <c r="H455" s="68">
        <f t="shared" si="589"/>
        <v>277021.03999999998</v>
      </c>
      <c r="I455" s="68">
        <f t="shared" si="589"/>
        <v>120.51</v>
      </c>
      <c r="J455" s="68">
        <f t="shared" si="589"/>
        <v>163.78</v>
      </c>
      <c r="K455" s="68">
        <f t="shared" si="589"/>
        <v>193.62</v>
      </c>
      <c r="L455" s="68">
        <f t="shared" si="589"/>
        <v>217.38</v>
      </c>
      <c r="M455" s="68">
        <f t="shared" si="589"/>
        <v>242.06</v>
      </c>
      <c r="N455" s="68">
        <f t="shared" si="589"/>
        <v>273.32</v>
      </c>
      <c r="O455" s="68">
        <f t="shared" si="589"/>
        <v>297.26</v>
      </c>
      <c r="P455" s="68">
        <f t="shared" si="589"/>
        <v>321.97000000000003</v>
      </c>
      <c r="Q455" s="58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59">
        <f t="shared" si="476"/>
        <v>0</v>
      </c>
      <c r="AR455" s="27">
        <f t="shared" si="477"/>
        <v>0</v>
      </c>
    </row>
    <row r="456" spans="1:44" s="2" customFormat="1" ht="13.5" thickTop="1" x14ac:dyDescent="0.2">
      <c r="A456" s="1">
        <f t="shared" si="417"/>
        <v>448</v>
      </c>
      <c r="B456" s="22"/>
      <c r="C456" s="23"/>
      <c r="D456" s="23"/>
      <c r="E456" s="69"/>
      <c r="F456" s="69"/>
      <c r="G456" s="69"/>
      <c r="H456" s="69"/>
      <c r="I456" s="69"/>
      <c r="J456" s="70"/>
      <c r="K456" s="69"/>
      <c r="L456" s="69"/>
      <c r="M456" s="69"/>
      <c r="N456" s="69"/>
      <c r="O456" s="69"/>
      <c r="P456" s="69"/>
      <c r="Q456" s="53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59">
        <f t="shared" si="476"/>
        <v>0</v>
      </c>
      <c r="AR456" s="27">
        <f t="shared" si="477"/>
        <v>0</v>
      </c>
    </row>
    <row r="457" spans="1:44" x14ac:dyDescent="0.2">
      <c r="A457" s="1">
        <f t="shared" si="417"/>
        <v>449</v>
      </c>
      <c r="B457" s="11">
        <v>131212</v>
      </c>
      <c r="C457" s="12"/>
      <c r="D457" s="12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56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59">
        <f t="shared" si="476"/>
        <v>0</v>
      </c>
      <c r="AR457" s="27">
        <f t="shared" si="477"/>
        <v>0</v>
      </c>
    </row>
    <row r="458" spans="1:44" s="1" customFormat="1" x14ac:dyDescent="0.2">
      <c r="A458" s="1">
        <f t="shared" si="417"/>
        <v>450</v>
      </c>
      <c r="B458" s="14" t="s">
        <v>505</v>
      </c>
      <c r="C458" s="5"/>
      <c r="D458" s="5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57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59">
        <f t="shared" ref="AD458:AD519" si="590">SUM(R458:AC458)</f>
        <v>0</v>
      </c>
      <c r="AG458" s="16"/>
      <c r="AM458" s="16"/>
      <c r="AR458" s="27">
        <f t="shared" si="477"/>
        <v>0</v>
      </c>
    </row>
    <row r="459" spans="1:44" x14ac:dyDescent="0.2">
      <c r="A459" s="1">
        <f t="shared" ref="A459:A522" si="591">+A458+1</f>
        <v>451</v>
      </c>
      <c r="B459" s="14"/>
      <c r="C459" s="2"/>
      <c r="D459" s="2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58"/>
      <c r="AD459" s="59">
        <f t="shared" si="590"/>
        <v>0</v>
      </c>
      <c r="AR459" s="27">
        <f t="shared" ref="AR459:AR515" si="592">SUM(AF459:AQ459)</f>
        <v>0</v>
      </c>
    </row>
    <row r="460" spans="1:44" x14ac:dyDescent="0.2">
      <c r="A460" s="1">
        <f t="shared" si="591"/>
        <v>452</v>
      </c>
      <c r="B460" s="18" t="s">
        <v>25</v>
      </c>
      <c r="C460" s="50">
        <v>2019</v>
      </c>
      <c r="D460" s="2"/>
      <c r="E460" s="67">
        <v>0.21</v>
      </c>
      <c r="F460" s="67">
        <v>2.29</v>
      </c>
      <c r="G460" s="67">
        <v>10.39</v>
      </c>
      <c r="H460" s="67">
        <v>14.72</v>
      </c>
      <c r="I460" s="67">
        <v>20.8</v>
      </c>
      <c r="J460" s="67">
        <v>29.27</v>
      </c>
      <c r="K460" s="67">
        <v>31.7</v>
      </c>
      <c r="L460" s="67">
        <v>2865.19</v>
      </c>
      <c r="M460" s="67">
        <v>7246.55</v>
      </c>
      <c r="N460" s="67">
        <v>9077.6299999999992</v>
      </c>
      <c r="O460" s="67">
        <v>17411.8</v>
      </c>
      <c r="P460" s="67">
        <v>-1174.33</v>
      </c>
      <c r="Q460" s="58"/>
      <c r="R460" s="13">
        <f t="shared" ref="R460" si="593">E460</f>
        <v>0.21</v>
      </c>
      <c r="S460" s="13">
        <f t="shared" ref="S460" si="594">F460</f>
        <v>2.29</v>
      </c>
      <c r="T460" s="13">
        <f t="shared" ref="T460" si="595">G460</f>
        <v>10.39</v>
      </c>
      <c r="U460" s="13">
        <f t="shared" ref="U460" si="596">H460</f>
        <v>14.72</v>
      </c>
      <c r="V460" s="13">
        <f t="shared" ref="V460" si="597">I460</f>
        <v>20.8</v>
      </c>
      <c r="W460" s="13">
        <f t="shared" ref="W460" si="598">J460</f>
        <v>29.27</v>
      </c>
      <c r="X460" s="13">
        <f t="shared" ref="X460" si="599">K460</f>
        <v>31.7</v>
      </c>
      <c r="Y460" s="13">
        <f t="shared" ref="Y460" si="600">L460</f>
        <v>2865.19</v>
      </c>
      <c r="Z460" s="13">
        <f t="shared" ref="Z460" si="601">M460</f>
        <v>7246.55</v>
      </c>
      <c r="AA460" s="13">
        <f t="shared" ref="AA460" si="602">N460</f>
        <v>9077.6299999999992</v>
      </c>
      <c r="AB460" s="13">
        <f t="shared" ref="AB460" si="603">O460</f>
        <v>17411.8</v>
      </c>
      <c r="AC460" s="13">
        <f t="shared" ref="AC460" si="604">P460</f>
        <v>-1174.33</v>
      </c>
      <c r="AD460" s="59">
        <f t="shared" si="590"/>
        <v>35536.22</v>
      </c>
      <c r="AR460" s="27">
        <f t="shared" si="592"/>
        <v>0</v>
      </c>
    </row>
    <row r="461" spans="1:44" x14ac:dyDescent="0.2">
      <c r="A461" s="1">
        <f t="shared" si="591"/>
        <v>453</v>
      </c>
      <c r="B461" s="18" t="s">
        <v>26</v>
      </c>
      <c r="C461" s="50">
        <v>2018</v>
      </c>
      <c r="D461" s="2"/>
      <c r="E461" s="67">
        <v>0</v>
      </c>
      <c r="F461" s="67">
        <v>0</v>
      </c>
      <c r="G461" s="67">
        <v>0</v>
      </c>
      <c r="H461" s="67">
        <v>0</v>
      </c>
      <c r="I461" s="67">
        <v>0</v>
      </c>
      <c r="J461" s="67">
        <v>0</v>
      </c>
      <c r="K461" s="67">
        <v>0</v>
      </c>
      <c r="L461" s="67">
        <v>0</v>
      </c>
      <c r="M461" s="67">
        <v>0</v>
      </c>
      <c r="N461" s="67">
        <v>0</v>
      </c>
      <c r="O461" s="67">
        <v>0</v>
      </c>
      <c r="P461" s="67">
        <v>0</v>
      </c>
      <c r="Q461" s="58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59">
        <f t="shared" si="590"/>
        <v>0</v>
      </c>
      <c r="AF461" s="19">
        <f t="shared" ref="AF461" si="605">E461</f>
        <v>0</v>
      </c>
      <c r="AG461" s="19">
        <f t="shared" ref="AG461" si="606">F461</f>
        <v>0</v>
      </c>
      <c r="AH461" s="19">
        <f t="shared" ref="AH461" si="607">G461</f>
        <v>0</v>
      </c>
      <c r="AI461" s="19">
        <f t="shared" ref="AI461" si="608">H461</f>
        <v>0</v>
      </c>
      <c r="AJ461" s="19">
        <f t="shared" ref="AJ461" si="609">I461</f>
        <v>0</v>
      </c>
      <c r="AK461" s="19">
        <f t="shared" ref="AK461" si="610">J461</f>
        <v>0</v>
      </c>
      <c r="AL461" s="19">
        <f t="shared" ref="AL461" si="611">K461</f>
        <v>0</v>
      </c>
      <c r="AM461" s="19">
        <f t="shared" ref="AM461" si="612">L461</f>
        <v>0</v>
      </c>
      <c r="AN461" s="19">
        <f t="shared" ref="AN461" si="613">M461</f>
        <v>0</v>
      </c>
      <c r="AO461" s="19">
        <f t="shared" ref="AO461" si="614">N461</f>
        <v>0</v>
      </c>
      <c r="AP461" s="19">
        <f t="shared" ref="AP461" si="615">O461</f>
        <v>0</v>
      </c>
      <c r="AQ461" s="19">
        <f t="shared" ref="AQ461" si="616">P461</f>
        <v>0</v>
      </c>
      <c r="AR461" s="27">
        <f t="shared" si="592"/>
        <v>0</v>
      </c>
    </row>
    <row r="462" spans="1:44" ht="13.5" thickBot="1" x14ac:dyDescent="0.25">
      <c r="A462" s="1">
        <f t="shared" si="591"/>
        <v>454</v>
      </c>
      <c r="B462" s="20" t="s">
        <v>27</v>
      </c>
      <c r="C462" s="21"/>
      <c r="D462" s="21"/>
      <c r="E462" s="68">
        <f t="shared" ref="E462:P462" si="617">E460-E461</f>
        <v>0.21</v>
      </c>
      <c r="F462" s="68">
        <f t="shared" si="617"/>
        <v>2.29</v>
      </c>
      <c r="G462" s="68">
        <f t="shared" si="617"/>
        <v>10.39</v>
      </c>
      <c r="H462" s="68">
        <f t="shared" si="617"/>
        <v>14.72</v>
      </c>
      <c r="I462" s="68">
        <f t="shared" si="617"/>
        <v>20.8</v>
      </c>
      <c r="J462" s="68">
        <f t="shared" si="617"/>
        <v>29.27</v>
      </c>
      <c r="K462" s="68">
        <f t="shared" si="617"/>
        <v>31.7</v>
      </c>
      <c r="L462" s="68">
        <f t="shared" si="617"/>
        <v>2865.19</v>
      </c>
      <c r="M462" s="68">
        <f t="shared" si="617"/>
        <v>7246.55</v>
      </c>
      <c r="N462" s="68">
        <f t="shared" si="617"/>
        <v>9077.6299999999992</v>
      </c>
      <c r="O462" s="68">
        <f t="shared" si="617"/>
        <v>17411.8</v>
      </c>
      <c r="P462" s="68">
        <f t="shared" si="617"/>
        <v>-1174.33</v>
      </c>
      <c r="Q462" s="58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59">
        <f t="shared" si="590"/>
        <v>0</v>
      </c>
      <c r="AR462" s="27">
        <f t="shared" si="592"/>
        <v>0</v>
      </c>
    </row>
    <row r="463" spans="1:44" s="2" customFormat="1" ht="13.5" thickTop="1" x14ac:dyDescent="0.2">
      <c r="A463" s="1">
        <f t="shared" si="591"/>
        <v>455</v>
      </c>
      <c r="B463" s="22"/>
      <c r="C463" s="23"/>
      <c r="D463" s="23"/>
      <c r="E463" s="69"/>
      <c r="F463" s="69"/>
      <c r="G463" s="69"/>
      <c r="H463" s="69"/>
      <c r="I463" s="69"/>
      <c r="J463" s="70"/>
      <c r="K463" s="69"/>
      <c r="L463" s="69"/>
      <c r="M463" s="69"/>
      <c r="N463" s="69"/>
      <c r="O463" s="69"/>
      <c r="P463" s="69"/>
      <c r="Q463" s="53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59">
        <f t="shared" si="590"/>
        <v>0</v>
      </c>
      <c r="AR463" s="27">
        <f t="shared" si="592"/>
        <v>0</v>
      </c>
    </row>
    <row r="464" spans="1:44" x14ac:dyDescent="0.2">
      <c r="A464" s="1">
        <f t="shared" si="591"/>
        <v>456</v>
      </c>
      <c r="B464" s="11">
        <v>131213</v>
      </c>
      <c r="C464" s="12"/>
      <c r="D464" s="12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56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59">
        <f t="shared" si="590"/>
        <v>0</v>
      </c>
      <c r="AR464" s="27">
        <f t="shared" si="592"/>
        <v>0</v>
      </c>
    </row>
    <row r="465" spans="1:44" s="1" customFormat="1" x14ac:dyDescent="0.2">
      <c r="A465" s="1">
        <f t="shared" si="591"/>
        <v>457</v>
      </c>
      <c r="B465" s="14" t="s">
        <v>506</v>
      </c>
      <c r="C465" s="5"/>
      <c r="D465" s="5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57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59">
        <f t="shared" si="590"/>
        <v>0</v>
      </c>
      <c r="AG465" s="16"/>
      <c r="AM465" s="16"/>
      <c r="AR465" s="27">
        <f t="shared" si="592"/>
        <v>0</v>
      </c>
    </row>
    <row r="466" spans="1:44" x14ac:dyDescent="0.2">
      <c r="A466" s="1">
        <f t="shared" si="591"/>
        <v>458</v>
      </c>
      <c r="B466" s="14"/>
      <c r="C466" s="2"/>
      <c r="D466" s="2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58"/>
      <c r="AD466" s="59">
        <f t="shared" si="590"/>
        <v>0</v>
      </c>
      <c r="AR466" s="27">
        <f t="shared" si="592"/>
        <v>0</v>
      </c>
    </row>
    <row r="467" spans="1:44" x14ac:dyDescent="0.2">
      <c r="A467" s="1">
        <f t="shared" si="591"/>
        <v>459</v>
      </c>
      <c r="B467" s="18" t="s">
        <v>25</v>
      </c>
      <c r="C467" s="50">
        <v>2019</v>
      </c>
      <c r="D467" s="2"/>
      <c r="E467" s="67">
        <v>64051.92</v>
      </c>
      <c r="F467" s="67">
        <v>60150.91</v>
      </c>
      <c r="G467" s="67">
        <v>41629.07</v>
      </c>
      <c r="H467" s="67">
        <v>23998.34</v>
      </c>
      <c r="I467" s="67">
        <v>14196.27</v>
      </c>
      <c r="J467" s="67">
        <v>54142.02</v>
      </c>
      <c r="K467" s="67">
        <v>46510.65</v>
      </c>
      <c r="L467" s="67">
        <v>15067.71</v>
      </c>
      <c r="M467" s="67">
        <v>26803.03</v>
      </c>
      <c r="N467" s="67">
        <v>19997.009999999998</v>
      </c>
      <c r="O467" s="67">
        <v>14007.57</v>
      </c>
      <c r="P467" s="67">
        <v>5470</v>
      </c>
      <c r="Q467" s="58"/>
      <c r="R467" s="13">
        <f t="shared" ref="R467" si="618">E467</f>
        <v>64051.92</v>
      </c>
      <c r="S467" s="13">
        <f t="shared" ref="S467" si="619">F467</f>
        <v>60150.91</v>
      </c>
      <c r="T467" s="13">
        <f t="shared" ref="T467" si="620">G467</f>
        <v>41629.07</v>
      </c>
      <c r="U467" s="13">
        <f t="shared" ref="U467" si="621">H467</f>
        <v>23998.34</v>
      </c>
      <c r="V467" s="13">
        <f t="shared" ref="V467" si="622">I467</f>
        <v>14196.27</v>
      </c>
      <c r="W467" s="13">
        <f t="shared" ref="W467" si="623">J467</f>
        <v>54142.02</v>
      </c>
      <c r="X467" s="13">
        <f t="shared" ref="X467" si="624">K467</f>
        <v>46510.65</v>
      </c>
      <c r="Y467" s="13">
        <f t="shared" ref="Y467" si="625">L467</f>
        <v>15067.71</v>
      </c>
      <c r="Z467" s="13">
        <f t="shared" ref="Z467" si="626">M467</f>
        <v>26803.03</v>
      </c>
      <c r="AA467" s="13">
        <f t="shared" ref="AA467" si="627">N467</f>
        <v>19997.009999999998</v>
      </c>
      <c r="AB467" s="13">
        <f t="shared" ref="AB467" si="628">O467</f>
        <v>14007.57</v>
      </c>
      <c r="AC467" s="13">
        <f t="shared" ref="AC467" si="629">P467</f>
        <v>5470</v>
      </c>
      <c r="AD467" s="59">
        <f t="shared" si="590"/>
        <v>386024.50000000006</v>
      </c>
      <c r="AR467" s="27">
        <f t="shared" si="592"/>
        <v>0</v>
      </c>
    </row>
    <row r="468" spans="1:44" x14ac:dyDescent="0.2">
      <c r="A468" s="1">
        <f t="shared" si="591"/>
        <v>460</v>
      </c>
      <c r="B468" s="18" t="s">
        <v>26</v>
      </c>
      <c r="C468" s="50">
        <v>2018</v>
      </c>
      <c r="D468" s="2"/>
      <c r="E468" s="67">
        <v>0</v>
      </c>
      <c r="F468" s="67">
        <v>0</v>
      </c>
      <c r="G468" s="67">
        <v>0</v>
      </c>
      <c r="H468" s="67">
        <v>0</v>
      </c>
      <c r="I468" s="67">
        <v>0</v>
      </c>
      <c r="J468" s="67">
        <v>0</v>
      </c>
      <c r="K468" s="67">
        <v>0</v>
      </c>
      <c r="L468" s="67">
        <v>0</v>
      </c>
      <c r="M468" s="67">
        <v>0</v>
      </c>
      <c r="N468" s="67">
        <v>0</v>
      </c>
      <c r="O468" s="67">
        <v>0</v>
      </c>
      <c r="P468" s="67">
        <v>0</v>
      </c>
      <c r="Q468" s="58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59">
        <f t="shared" si="590"/>
        <v>0</v>
      </c>
      <c r="AF468" s="19">
        <f t="shared" ref="AF468" si="630">E468</f>
        <v>0</v>
      </c>
      <c r="AG468" s="19">
        <f t="shared" ref="AG468" si="631">F468</f>
        <v>0</v>
      </c>
      <c r="AH468" s="19">
        <f t="shared" ref="AH468" si="632">G468</f>
        <v>0</v>
      </c>
      <c r="AI468" s="19">
        <f t="shared" ref="AI468" si="633">H468</f>
        <v>0</v>
      </c>
      <c r="AJ468" s="19">
        <f t="shared" ref="AJ468" si="634">I468</f>
        <v>0</v>
      </c>
      <c r="AK468" s="19">
        <f t="shared" ref="AK468" si="635">J468</f>
        <v>0</v>
      </c>
      <c r="AL468" s="19">
        <f t="shared" ref="AL468" si="636">K468</f>
        <v>0</v>
      </c>
      <c r="AM468" s="19">
        <f t="shared" ref="AM468" si="637">L468</f>
        <v>0</v>
      </c>
      <c r="AN468" s="19">
        <f t="shared" ref="AN468" si="638">M468</f>
        <v>0</v>
      </c>
      <c r="AO468" s="19">
        <f t="shared" ref="AO468" si="639">N468</f>
        <v>0</v>
      </c>
      <c r="AP468" s="19">
        <f t="shared" ref="AP468" si="640">O468</f>
        <v>0</v>
      </c>
      <c r="AQ468" s="19">
        <f t="shared" ref="AQ468" si="641">P468</f>
        <v>0</v>
      </c>
      <c r="AR468" s="27">
        <f t="shared" si="592"/>
        <v>0</v>
      </c>
    </row>
    <row r="469" spans="1:44" ht="13.5" thickBot="1" x14ac:dyDescent="0.25">
      <c r="A469" s="1">
        <f t="shared" si="591"/>
        <v>461</v>
      </c>
      <c r="B469" s="20" t="s">
        <v>27</v>
      </c>
      <c r="C469" s="21"/>
      <c r="D469" s="21"/>
      <c r="E469" s="68">
        <f t="shared" ref="E469:P469" si="642">E467-E468</f>
        <v>64051.92</v>
      </c>
      <c r="F469" s="68">
        <f t="shared" si="642"/>
        <v>60150.91</v>
      </c>
      <c r="G469" s="68">
        <f t="shared" si="642"/>
        <v>41629.07</v>
      </c>
      <c r="H469" s="68">
        <f t="shared" si="642"/>
        <v>23998.34</v>
      </c>
      <c r="I469" s="68">
        <f t="shared" si="642"/>
        <v>14196.27</v>
      </c>
      <c r="J469" s="68">
        <f t="shared" si="642"/>
        <v>54142.02</v>
      </c>
      <c r="K469" s="68">
        <f t="shared" si="642"/>
        <v>46510.65</v>
      </c>
      <c r="L469" s="68">
        <f t="shared" si="642"/>
        <v>15067.71</v>
      </c>
      <c r="M469" s="68">
        <f t="shared" si="642"/>
        <v>26803.03</v>
      </c>
      <c r="N469" s="68">
        <f t="shared" si="642"/>
        <v>19997.009999999998</v>
      </c>
      <c r="O469" s="68">
        <f t="shared" si="642"/>
        <v>14007.57</v>
      </c>
      <c r="P469" s="68">
        <f t="shared" si="642"/>
        <v>5470</v>
      </c>
      <c r="Q469" s="58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59">
        <f t="shared" si="590"/>
        <v>0</v>
      </c>
      <c r="AR469" s="27">
        <f t="shared" si="592"/>
        <v>0</v>
      </c>
    </row>
    <row r="470" spans="1:44" s="2" customFormat="1" ht="13.5" thickTop="1" x14ac:dyDescent="0.2">
      <c r="A470" s="1">
        <f t="shared" si="591"/>
        <v>462</v>
      </c>
      <c r="B470" s="22"/>
      <c r="C470" s="23"/>
      <c r="D470" s="23"/>
      <c r="E470" s="69"/>
      <c r="F470" s="69"/>
      <c r="G470" s="69"/>
      <c r="H470" s="69"/>
      <c r="I470" s="69"/>
      <c r="J470" s="70"/>
      <c r="K470" s="69"/>
      <c r="L470" s="69"/>
      <c r="M470" s="69"/>
      <c r="N470" s="69"/>
      <c r="O470" s="69"/>
      <c r="P470" s="69"/>
      <c r="Q470" s="53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59">
        <f t="shared" si="590"/>
        <v>0</v>
      </c>
      <c r="AM470" s="2" t="s">
        <v>24</v>
      </c>
      <c r="AR470" s="27">
        <f t="shared" si="592"/>
        <v>0</v>
      </c>
    </row>
    <row r="471" spans="1:44" x14ac:dyDescent="0.2">
      <c r="A471" s="1">
        <f t="shared" si="591"/>
        <v>463</v>
      </c>
      <c r="B471" s="11">
        <v>131216</v>
      </c>
      <c r="C471" s="12"/>
      <c r="D471" s="12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56"/>
      <c r="R471" s="13" t="s">
        <v>24</v>
      </c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59">
        <f t="shared" ref="AD471:AD477" si="643">SUM(R471:AC471)</f>
        <v>0</v>
      </c>
      <c r="AG471" s="3" t="s">
        <v>24</v>
      </c>
      <c r="AR471" s="27">
        <f t="shared" si="592"/>
        <v>0</v>
      </c>
    </row>
    <row r="472" spans="1:44" s="1" customFormat="1" x14ac:dyDescent="0.2">
      <c r="A472" s="1">
        <f t="shared" si="591"/>
        <v>464</v>
      </c>
      <c r="B472" s="14" t="s">
        <v>535</v>
      </c>
      <c r="C472" s="5"/>
      <c r="D472" s="5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57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59">
        <f t="shared" si="643"/>
        <v>0</v>
      </c>
      <c r="AG472" s="16"/>
      <c r="AM472" s="16" t="s">
        <v>24</v>
      </c>
      <c r="AR472" s="27">
        <f t="shared" si="592"/>
        <v>0</v>
      </c>
    </row>
    <row r="473" spans="1:44" x14ac:dyDescent="0.2">
      <c r="A473" s="1">
        <f t="shared" si="591"/>
        <v>465</v>
      </c>
      <c r="B473" s="14"/>
      <c r="C473" s="2"/>
      <c r="D473" s="2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58"/>
      <c r="AD473" s="59">
        <f t="shared" si="643"/>
        <v>0</v>
      </c>
      <c r="AR473" s="27">
        <f t="shared" si="592"/>
        <v>0</v>
      </c>
    </row>
    <row r="474" spans="1:44" x14ac:dyDescent="0.2">
      <c r="A474" s="1">
        <f t="shared" si="591"/>
        <v>466</v>
      </c>
      <c r="B474" s="18" t="s">
        <v>25</v>
      </c>
      <c r="C474" s="50">
        <v>2019</v>
      </c>
      <c r="D474" s="2"/>
      <c r="E474" s="67">
        <v>0</v>
      </c>
      <c r="F474" s="67">
        <v>0</v>
      </c>
      <c r="G474" s="67">
        <v>0</v>
      </c>
      <c r="H474" s="67">
        <v>0</v>
      </c>
      <c r="I474" s="67">
        <v>0</v>
      </c>
      <c r="J474" s="67">
        <v>0</v>
      </c>
      <c r="K474" s="67">
        <v>0.02</v>
      </c>
      <c r="L474" s="67">
        <v>0</v>
      </c>
      <c r="M474" s="67">
        <v>0</v>
      </c>
      <c r="N474" s="67">
        <v>0</v>
      </c>
      <c r="O474" s="67">
        <v>0</v>
      </c>
      <c r="P474" s="67">
        <v>0</v>
      </c>
      <c r="Q474" s="58"/>
      <c r="R474" s="13">
        <f t="shared" ref="R474" si="644">E474</f>
        <v>0</v>
      </c>
      <c r="S474" s="13">
        <f t="shared" ref="S474" si="645">F474</f>
        <v>0</v>
      </c>
      <c r="T474" s="13">
        <f t="shared" ref="T474" si="646">G474</f>
        <v>0</v>
      </c>
      <c r="U474" s="13">
        <f t="shared" ref="U474" si="647">H474</f>
        <v>0</v>
      </c>
      <c r="V474" s="13">
        <f t="shared" ref="V474" si="648">I474</f>
        <v>0</v>
      </c>
      <c r="W474" s="13">
        <f t="shared" ref="W474" si="649">J474</f>
        <v>0</v>
      </c>
      <c r="X474" s="13">
        <f t="shared" ref="X474" si="650">K474</f>
        <v>0.02</v>
      </c>
      <c r="Y474" s="13">
        <f t="shared" ref="Y474" si="651">L474</f>
        <v>0</v>
      </c>
      <c r="Z474" s="13">
        <f t="shared" ref="Z474" si="652">M474</f>
        <v>0</v>
      </c>
      <c r="AA474" s="13">
        <f t="shared" ref="AA474" si="653">N474</f>
        <v>0</v>
      </c>
      <c r="AB474" s="13">
        <f t="shared" ref="AB474" si="654">O474</f>
        <v>0</v>
      </c>
      <c r="AC474" s="13">
        <f t="shared" ref="AC474" si="655">P474</f>
        <v>0</v>
      </c>
      <c r="AD474" s="59">
        <f t="shared" si="643"/>
        <v>0.02</v>
      </c>
      <c r="AR474" s="27">
        <f t="shared" si="592"/>
        <v>0</v>
      </c>
    </row>
    <row r="475" spans="1:44" x14ac:dyDescent="0.2">
      <c r="A475" s="1">
        <f t="shared" si="591"/>
        <v>467</v>
      </c>
      <c r="B475" s="18" t="s">
        <v>26</v>
      </c>
      <c r="C475" s="50">
        <v>2018</v>
      </c>
      <c r="D475" s="2"/>
      <c r="E475" s="67">
        <v>0</v>
      </c>
      <c r="F475" s="67">
        <v>0</v>
      </c>
      <c r="G475" s="67">
        <v>0</v>
      </c>
      <c r="H475" s="67">
        <v>0</v>
      </c>
      <c r="I475" s="67">
        <v>0</v>
      </c>
      <c r="J475" s="67">
        <v>0</v>
      </c>
      <c r="K475" s="67">
        <v>0</v>
      </c>
      <c r="L475" s="67">
        <v>0</v>
      </c>
      <c r="M475" s="67">
        <v>0</v>
      </c>
      <c r="N475" s="67">
        <v>0</v>
      </c>
      <c r="O475" s="67">
        <v>0</v>
      </c>
      <c r="P475" s="67">
        <v>0</v>
      </c>
      <c r="Q475" s="58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59">
        <f t="shared" si="643"/>
        <v>0</v>
      </c>
      <c r="AF475" s="19">
        <f t="shared" ref="AF475" si="656">E475</f>
        <v>0</v>
      </c>
      <c r="AG475" s="19">
        <f t="shared" ref="AG475" si="657">F475</f>
        <v>0</v>
      </c>
      <c r="AH475" s="19">
        <f t="shared" ref="AH475" si="658">G475</f>
        <v>0</v>
      </c>
      <c r="AI475" s="19">
        <f t="shared" ref="AI475" si="659">H475</f>
        <v>0</v>
      </c>
      <c r="AJ475" s="19">
        <f t="shared" ref="AJ475" si="660">I475</f>
        <v>0</v>
      </c>
      <c r="AK475" s="19">
        <f t="shared" ref="AK475" si="661">J475</f>
        <v>0</v>
      </c>
      <c r="AL475" s="19">
        <f t="shared" ref="AL475" si="662">K475</f>
        <v>0</v>
      </c>
      <c r="AM475" s="19">
        <f t="shared" ref="AM475" si="663">L475</f>
        <v>0</v>
      </c>
      <c r="AN475" s="19">
        <f t="shared" ref="AN475" si="664">M475</f>
        <v>0</v>
      </c>
      <c r="AO475" s="19">
        <f t="shared" ref="AO475" si="665">N475</f>
        <v>0</v>
      </c>
      <c r="AP475" s="19">
        <f t="shared" ref="AP475" si="666">O475</f>
        <v>0</v>
      </c>
      <c r="AQ475" s="19">
        <f t="shared" ref="AQ475" si="667">P475</f>
        <v>0</v>
      </c>
      <c r="AR475" s="27">
        <f t="shared" si="592"/>
        <v>0</v>
      </c>
    </row>
    <row r="476" spans="1:44" ht="13.5" thickBot="1" x14ac:dyDescent="0.25">
      <c r="A476" s="1">
        <f t="shared" si="591"/>
        <v>468</v>
      </c>
      <c r="B476" s="20" t="s">
        <v>27</v>
      </c>
      <c r="C476" s="21"/>
      <c r="D476" s="21"/>
      <c r="E476" s="68">
        <f t="shared" ref="E476:P476" si="668">E474-E475</f>
        <v>0</v>
      </c>
      <c r="F476" s="68">
        <f t="shared" si="668"/>
        <v>0</v>
      </c>
      <c r="G476" s="68">
        <f t="shared" si="668"/>
        <v>0</v>
      </c>
      <c r="H476" s="68">
        <f t="shared" si="668"/>
        <v>0</v>
      </c>
      <c r="I476" s="68">
        <f t="shared" si="668"/>
        <v>0</v>
      </c>
      <c r="J476" s="68">
        <f t="shared" si="668"/>
        <v>0</v>
      </c>
      <c r="K476" s="68">
        <f t="shared" si="668"/>
        <v>0.02</v>
      </c>
      <c r="L476" s="68">
        <f t="shared" si="668"/>
        <v>0</v>
      </c>
      <c r="M476" s="68">
        <f t="shared" si="668"/>
        <v>0</v>
      </c>
      <c r="N476" s="68">
        <f t="shared" si="668"/>
        <v>0</v>
      </c>
      <c r="O476" s="68">
        <f t="shared" si="668"/>
        <v>0</v>
      </c>
      <c r="P476" s="68">
        <f t="shared" si="668"/>
        <v>0</v>
      </c>
      <c r="Q476" s="58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59">
        <f t="shared" si="643"/>
        <v>0</v>
      </c>
      <c r="AR476" s="27">
        <f t="shared" si="592"/>
        <v>0</v>
      </c>
    </row>
    <row r="477" spans="1:44" s="2" customFormat="1" ht="13.5" thickTop="1" x14ac:dyDescent="0.2">
      <c r="A477" s="1">
        <f t="shared" si="591"/>
        <v>469</v>
      </c>
      <c r="B477" s="22"/>
      <c r="C477" s="23"/>
      <c r="D477" s="23"/>
      <c r="E477" s="69"/>
      <c r="F477" s="69"/>
      <c r="G477" s="69"/>
      <c r="H477" s="69"/>
      <c r="I477" s="69"/>
      <c r="J477" s="70"/>
      <c r="K477" s="69"/>
      <c r="L477" s="69"/>
      <c r="M477" s="69"/>
      <c r="N477" s="69"/>
      <c r="O477" s="69"/>
      <c r="P477" s="69"/>
      <c r="Q477" s="53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59">
        <f t="shared" si="643"/>
        <v>0</v>
      </c>
      <c r="AR477" s="27">
        <f t="shared" si="592"/>
        <v>0</v>
      </c>
    </row>
    <row r="478" spans="1:44" x14ac:dyDescent="0.2">
      <c r="A478" s="1">
        <f t="shared" si="591"/>
        <v>470</v>
      </c>
      <c r="B478" s="11">
        <v>131230</v>
      </c>
      <c r="C478" s="12"/>
      <c r="D478" s="12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56"/>
      <c r="R478" s="13" t="s">
        <v>24</v>
      </c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59">
        <f t="shared" si="590"/>
        <v>0</v>
      </c>
      <c r="AG478" s="3" t="s">
        <v>24</v>
      </c>
      <c r="AR478" s="27">
        <f t="shared" si="592"/>
        <v>0</v>
      </c>
    </row>
    <row r="479" spans="1:44" s="1" customFormat="1" x14ac:dyDescent="0.2">
      <c r="A479" s="1">
        <f t="shared" si="591"/>
        <v>471</v>
      </c>
      <c r="B479" s="14" t="s">
        <v>507</v>
      </c>
      <c r="C479" s="5"/>
      <c r="D479" s="5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57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59">
        <f t="shared" si="590"/>
        <v>0</v>
      </c>
      <c r="AG479" s="16"/>
      <c r="AM479" s="16" t="s">
        <v>24</v>
      </c>
      <c r="AR479" s="27">
        <f t="shared" si="592"/>
        <v>0</v>
      </c>
    </row>
    <row r="480" spans="1:44" x14ac:dyDescent="0.2">
      <c r="A480" s="1">
        <f t="shared" si="591"/>
        <v>472</v>
      </c>
      <c r="B480" s="14"/>
      <c r="C480" s="2"/>
      <c r="D480" s="2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58"/>
      <c r="AD480" s="59">
        <f t="shared" si="590"/>
        <v>0</v>
      </c>
      <c r="AR480" s="27">
        <f t="shared" si="592"/>
        <v>0</v>
      </c>
    </row>
    <row r="481" spans="1:44" x14ac:dyDescent="0.2">
      <c r="A481" s="1">
        <f t="shared" si="591"/>
        <v>473</v>
      </c>
      <c r="B481" s="18" t="s">
        <v>25</v>
      </c>
      <c r="C481" s="50">
        <v>2019</v>
      </c>
      <c r="D481" s="2"/>
      <c r="E481" s="67">
        <v>0</v>
      </c>
      <c r="F481" s="67">
        <v>0</v>
      </c>
      <c r="G481" s="67">
        <v>471.1</v>
      </c>
      <c r="H481" s="67">
        <v>471.1</v>
      </c>
      <c r="I481" s="67">
        <v>471.1</v>
      </c>
      <c r="J481" s="67">
        <v>98.35</v>
      </c>
      <c r="K481" s="67">
        <v>48.35</v>
      </c>
      <c r="L481" s="67">
        <v>48.35</v>
      </c>
      <c r="M481" s="67">
        <v>48.35</v>
      </c>
      <c r="N481" s="67">
        <v>48.35</v>
      </c>
      <c r="O481" s="67">
        <v>48.35</v>
      </c>
      <c r="P481" s="67">
        <v>48.35</v>
      </c>
      <c r="Q481" s="58"/>
      <c r="R481" s="13">
        <f t="shared" ref="R481" si="669">E481</f>
        <v>0</v>
      </c>
      <c r="S481" s="13">
        <f t="shared" ref="S481" si="670">F481</f>
        <v>0</v>
      </c>
      <c r="T481" s="13">
        <f t="shared" ref="T481" si="671">G481</f>
        <v>471.1</v>
      </c>
      <c r="U481" s="13">
        <f t="shared" ref="U481" si="672">H481</f>
        <v>471.1</v>
      </c>
      <c r="V481" s="13">
        <f t="shared" ref="V481" si="673">I481</f>
        <v>471.1</v>
      </c>
      <c r="W481" s="13">
        <f t="shared" ref="W481" si="674">J481</f>
        <v>98.35</v>
      </c>
      <c r="X481" s="13">
        <f t="shared" ref="X481" si="675">K481</f>
        <v>48.35</v>
      </c>
      <c r="Y481" s="13">
        <f t="shared" ref="Y481" si="676">L481</f>
        <v>48.35</v>
      </c>
      <c r="Z481" s="13">
        <f t="shared" ref="Z481" si="677">M481</f>
        <v>48.35</v>
      </c>
      <c r="AA481" s="13">
        <f t="shared" ref="AA481" si="678">N481</f>
        <v>48.35</v>
      </c>
      <c r="AB481" s="13">
        <f t="shared" ref="AB481" si="679">O481</f>
        <v>48.35</v>
      </c>
      <c r="AC481" s="13">
        <f t="shared" ref="AC481" si="680">P481</f>
        <v>48.35</v>
      </c>
      <c r="AD481" s="59">
        <f t="shared" si="590"/>
        <v>1801.7499999999995</v>
      </c>
      <c r="AR481" s="27">
        <f t="shared" si="592"/>
        <v>0</v>
      </c>
    </row>
    <row r="482" spans="1:44" x14ac:dyDescent="0.2">
      <c r="A482" s="1">
        <f t="shared" si="591"/>
        <v>474</v>
      </c>
      <c r="B482" s="18" t="s">
        <v>26</v>
      </c>
      <c r="C482" s="50">
        <v>2018</v>
      </c>
      <c r="D482" s="2"/>
      <c r="E482" s="67">
        <v>0</v>
      </c>
      <c r="F482" s="67">
        <v>0</v>
      </c>
      <c r="G482" s="67">
        <v>0</v>
      </c>
      <c r="H482" s="67">
        <v>0</v>
      </c>
      <c r="I482" s="67">
        <v>0</v>
      </c>
      <c r="J482" s="67">
        <v>0</v>
      </c>
      <c r="K482" s="67">
        <v>0</v>
      </c>
      <c r="L482" s="67">
        <v>0</v>
      </c>
      <c r="M482" s="67">
        <v>0</v>
      </c>
      <c r="N482" s="67">
        <v>0</v>
      </c>
      <c r="O482" s="67">
        <v>0</v>
      </c>
      <c r="P482" s="67">
        <v>0</v>
      </c>
      <c r="Q482" s="58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59">
        <f t="shared" si="590"/>
        <v>0</v>
      </c>
      <c r="AF482" s="19">
        <f t="shared" ref="AF482" si="681">E482</f>
        <v>0</v>
      </c>
      <c r="AG482" s="19">
        <f t="shared" ref="AG482" si="682">F482</f>
        <v>0</v>
      </c>
      <c r="AH482" s="19">
        <f t="shared" ref="AH482" si="683">G482</f>
        <v>0</v>
      </c>
      <c r="AI482" s="19">
        <f t="shared" ref="AI482" si="684">H482</f>
        <v>0</v>
      </c>
      <c r="AJ482" s="19">
        <f t="shared" ref="AJ482" si="685">I482</f>
        <v>0</v>
      </c>
      <c r="AK482" s="19">
        <f t="shared" ref="AK482" si="686">J482</f>
        <v>0</v>
      </c>
      <c r="AL482" s="19">
        <f t="shared" ref="AL482" si="687">K482</f>
        <v>0</v>
      </c>
      <c r="AM482" s="19">
        <f t="shared" ref="AM482" si="688">L482</f>
        <v>0</v>
      </c>
      <c r="AN482" s="19">
        <f t="shared" ref="AN482" si="689">M482</f>
        <v>0</v>
      </c>
      <c r="AO482" s="19">
        <f t="shared" ref="AO482" si="690">N482</f>
        <v>0</v>
      </c>
      <c r="AP482" s="19">
        <f t="shared" ref="AP482" si="691">O482</f>
        <v>0</v>
      </c>
      <c r="AQ482" s="19">
        <f t="shared" ref="AQ482" si="692">P482</f>
        <v>0</v>
      </c>
      <c r="AR482" s="27">
        <f t="shared" si="592"/>
        <v>0</v>
      </c>
    </row>
    <row r="483" spans="1:44" ht="13.5" thickBot="1" x14ac:dyDescent="0.25">
      <c r="A483" s="1">
        <f t="shared" si="591"/>
        <v>475</v>
      </c>
      <c r="B483" s="20" t="s">
        <v>27</v>
      </c>
      <c r="C483" s="21"/>
      <c r="D483" s="21"/>
      <c r="E483" s="68">
        <f t="shared" ref="E483:P483" si="693">E481-E482</f>
        <v>0</v>
      </c>
      <c r="F483" s="68">
        <f t="shared" si="693"/>
        <v>0</v>
      </c>
      <c r="G483" s="68">
        <f t="shared" si="693"/>
        <v>471.1</v>
      </c>
      <c r="H483" s="68">
        <f t="shared" si="693"/>
        <v>471.1</v>
      </c>
      <c r="I483" s="68">
        <f t="shared" si="693"/>
        <v>471.1</v>
      </c>
      <c r="J483" s="68">
        <f t="shared" si="693"/>
        <v>98.35</v>
      </c>
      <c r="K483" s="68">
        <f t="shared" si="693"/>
        <v>48.35</v>
      </c>
      <c r="L483" s="68">
        <f t="shared" si="693"/>
        <v>48.35</v>
      </c>
      <c r="M483" s="68">
        <f t="shared" si="693"/>
        <v>48.35</v>
      </c>
      <c r="N483" s="68">
        <f t="shared" si="693"/>
        <v>48.35</v>
      </c>
      <c r="O483" s="68">
        <f t="shared" si="693"/>
        <v>48.35</v>
      </c>
      <c r="P483" s="68">
        <f t="shared" si="693"/>
        <v>48.35</v>
      </c>
      <c r="Q483" s="58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59">
        <f t="shared" si="590"/>
        <v>0</v>
      </c>
      <c r="AR483" s="27">
        <f t="shared" si="592"/>
        <v>0</v>
      </c>
    </row>
    <row r="484" spans="1:44" s="2" customFormat="1" ht="13.5" thickTop="1" x14ac:dyDescent="0.2">
      <c r="A484" s="1">
        <f t="shared" si="591"/>
        <v>476</v>
      </c>
      <c r="B484" s="22"/>
      <c r="C484" s="23"/>
      <c r="D484" s="23"/>
      <c r="E484" s="69"/>
      <c r="F484" s="69"/>
      <c r="G484" s="69"/>
      <c r="H484" s="69"/>
      <c r="I484" s="69"/>
      <c r="J484" s="70"/>
      <c r="K484" s="69"/>
      <c r="L484" s="69"/>
      <c r="M484" s="69"/>
      <c r="N484" s="69"/>
      <c r="O484" s="69"/>
      <c r="P484" s="69"/>
      <c r="Q484" s="53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59">
        <f t="shared" si="590"/>
        <v>0</v>
      </c>
      <c r="AR484" s="27">
        <f t="shared" si="592"/>
        <v>0</v>
      </c>
    </row>
    <row r="485" spans="1:44" x14ac:dyDescent="0.2">
      <c r="A485" s="1">
        <f t="shared" si="591"/>
        <v>477</v>
      </c>
      <c r="B485" s="11">
        <v>131999</v>
      </c>
      <c r="C485" s="12"/>
      <c r="D485" s="12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56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59">
        <f t="shared" si="590"/>
        <v>0</v>
      </c>
      <c r="AR485" s="27">
        <f t="shared" si="592"/>
        <v>0</v>
      </c>
    </row>
    <row r="486" spans="1:44" s="1" customFormat="1" x14ac:dyDescent="0.2">
      <c r="A486" s="1">
        <f t="shared" si="591"/>
        <v>478</v>
      </c>
      <c r="B486" s="14" t="s">
        <v>321</v>
      </c>
      <c r="C486" s="5"/>
      <c r="D486" s="5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57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59">
        <f t="shared" si="590"/>
        <v>0</v>
      </c>
      <c r="AG486" s="16"/>
      <c r="AM486" s="16"/>
      <c r="AR486" s="27">
        <f t="shared" si="592"/>
        <v>0</v>
      </c>
    </row>
    <row r="487" spans="1:44" x14ac:dyDescent="0.2">
      <c r="A487" s="1">
        <f t="shared" si="591"/>
        <v>479</v>
      </c>
      <c r="B487" s="14"/>
      <c r="C487" s="2"/>
      <c r="D487" s="2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58"/>
      <c r="AD487" s="59">
        <f t="shared" si="590"/>
        <v>0</v>
      </c>
      <c r="AR487" s="27">
        <f t="shared" si="592"/>
        <v>0</v>
      </c>
    </row>
    <row r="488" spans="1:44" x14ac:dyDescent="0.2">
      <c r="A488" s="1">
        <f t="shared" si="591"/>
        <v>480</v>
      </c>
      <c r="B488" s="18" t="s">
        <v>25</v>
      </c>
      <c r="C488" s="50">
        <v>2019</v>
      </c>
      <c r="D488" s="2"/>
      <c r="E488" s="67">
        <v>0</v>
      </c>
      <c r="F488" s="67">
        <v>0</v>
      </c>
      <c r="G488" s="67">
        <v>0</v>
      </c>
      <c r="H488" s="67">
        <v>0</v>
      </c>
      <c r="I488" s="67">
        <v>0</v>
      </c>
      <c r="J488" s="67">
        <v>0</v>
      </c>
      <c r="K488" s="67">
        <v>0</v>
      </c>
      <c r="L488" s="67">
        <v>0</v>
      </c>
      <c r="M488" s="67">
        <v>0</v>
      </c>
      <c r="N488" s="67">
        <v>0</v>
      </c>
      <c r="O488" s="67">
        <v>0</v>
      </c>
      <c r="P488" s="67">
        <v>0</v>
      </c>
      <c r="Q488" s="58"/>
      <c r="R488" s="13">
        <f t="shared" ref="R488:AC488" si="694">E488</f>
        <v>0</v>
      </c>
      <c r="S488" s="13">
        <f t="shared" si="694"/>
        <v>0</v>
      </c>
      <c r="T488" s="13">
        <f t="shared" si="694"/>
        <v>0</v>
      </c>
      <c r="U488" s="13">
        <f t="shared" si="694"/>
        <v>0</v>
      </c>
      <c r="V488" s="13">
        <f t="shared" si="694"/>
        <v>0</v>
      </c>
      <c r="W488" s="13">
        <f t="shared" si="694"/>
        <v>0</v>
      </c>
      <c r="X488" s="13">
        <f t="shared" ref="X488" si="695">K488</f>
        <v>0</v>
      </c>
      <c r="Y488" s="13">
        <f t="shared" ref="Y488" si="696">L488</f>
        <v>0</v>
      </c>
      <c r="Z488" s="13">
        <f t="shared" ref="Z488" si="697">M488</f>
        <v>0</v>
      </c>
      <c r="AA488" s="13">
        <f t="shared" si="694"/>
        <v>0</v>
      </c>
      <c r="AB488" s="13">
        <f t="shared" si="694"/>
        <v>0</v>
      </c>
      <c r="AC488" s="13">
        <f t="shared" si="694"/>
        <v>0</v>
      </c>
      <c r="AD488" s="59">
        <f t="shared" si="590"/>
        <v>0</v>
      </c>
      <c r="AR488" s="27">
        <f t="shared" si="592"/>
        <v>0</v>
      </c>
    </row>
    <row r="489" spans="1:44" x14ac:dyDescent="0.2">
      <c r="A489" s="1">
        <f t="shared" si="591"/>
        <v>481</v>
      </c>
      <c r="B489" s="18" t="s">
        <v>26</v>
      </c>
      <c r="C489" s="50">
        <v>2018</v>
      </c>
      <c r="D489" s="2"/>
      <c r="E489" s="67">
        <v>-105832.62</v>
      </c>
      <c r="F489" s="67">
        <v>-100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  <c r="N489" s="67">
        <v>0</v>
      </c>
      <c r="O489" s="67">
        <v>0</v>
      </c>
      <c r="P489" s="67">
        <v>0</v>
      </c>
      <c r="Q489" s="58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59">
        <f t="shared" si="590"/>
        <v>0</v>
      </c>
      <c r="AF489" s="19">
        <f t="shared" ref="AF489:AQ489" si="698">E489</f>
        <v>-105832.62</v>
      </c>
      <c r="AG489" s="19">
        <f t="shared" si="698"/>
        <v>-100</v>
      </c>
      <c r="AH489" s="19">
        <f t="shared" si="698"/>
        <v>0</v>
      </c>
      <c r="AI489" s="19">
        <f t="shared" si="698"/>
        <v>0</v>
      </c>
      <c r="AJ489" s="19">
        <f t="shared" si="698"/>
        <v>0</v>
      </c>
      <c r="AK489" s="19">
        <f t="shared" si="698"/>
        <v>0</v>
      </c>
      <c r="AL489" s="19">
        <f t="shared" si="698"/>
        <v>0</v>
      </c>
      <c r="AM489" s="19">
        <f t="shared" si="698"/>
        <v>0</v>
      </c>
      <c r="AN489" s="19">
        <f t="shared" si="698"/>
        <v>0</v>
      </c>
      <c r="AO489" s="19">
        <f t="shared" si="698"/>
        <v>0</v>
      </c>
      <c r="AP489" s="19">
        <f t="shared" si="698"/>
        <v>0</v>
      </c>
      <c r="AQ489" s="19">
        <f t="shared" si="698"/>
        <v>0</v>
      </c>
      <c r="AR489" s="27">
        <f t="shared" si="592"/>
        <v>-105932.62</v>
      </c>
    </row>
    <row r="490" spans="1:44" ht="13.5" thickBot="1" x14ac:dyDescent="0.25">
      <c r="A490" s="1">
        <f t="shared" si="591"/>
        <v>482</v>
      </c>
      <c r="B490" s="20" t="s">
        <v>27</v>
      </c>
      <c r="C490" s="21"/>
      <c r="D490" s="21"/>
      <c r="E490" s="68">
        <f t="shared" ref="E490:P490" si="699">E488-E489</f>
        <v>105832.62</v>
      </c>
      <c r="F490" s="68">
        <f t="shared" si="699"/>
        <v>100</v>
      </c>
      <c r="G490" s="68">
        <f t="shared" si="699"/>
        <v>0</v>
      </c>
      <c r="H490" s="68">
        <f t="shared" si="699"/>
        <v>0</v>
      </c>
      <c r="I490" s="68">
        <f t="shared" si="699"/>
        <v>0</v>
      </c>
      <c r="J490" s="68">
        <f t="shared" si="699"/>
        <v>0</v>
      </c>
      <c r="K490" s="68">
        <f t="shared" si="699"/>
        <v>0</v>
      </c>
      <c r="L490" s="68">
        <f t="shared" si="699"/>
        <v>0</v>
      </c>
      <c r="M490" s="68">
        <f t="shared" si="699"/>
        <v>0</v>
      </c>
      <c r="N490" s="68">
        <f t="shared" si="699"/>
        <v>0</v>
      </c>
      <c r="O490" s="68">
        <f t="shared" si="699"/>
        <v>0</v>
      </c>
      <c r="P490" s="68">
        <f t="shared" si="699"/>
        <v>0</v>
      </c>
      <c r="Q490" s="58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59">
        <f t="shared" si="590"/>
        <v>0</v>
      </c>
      <c r="AR490" s="27">
        <f t="shared" si="592"/>
        <v>0</v>
      </c>
    </row>
    <row r="491" spans="1:44" s="2" customFormat="1" ht="13.5" thickTop="1" x14ac:dyDescent="0.2">
      <c r="A491" s="1">
        <f t="shared" si="591"/>
        <v>483</v>
      </c>
      <c r="B491" s="22"/>
      <c r="C491" s="23"/>
      <c r="D491" s="23"/>
      <c r="E491" s="69"/>
      <c r="F491" s="69"/>
      <c r="G491" s="69"/>
      <c r="H491" s="69"/>
      <c r="I491" s="69"/>
      <c r="J491" s="70"/>
      <c r="K491" s="69"/>
      <c r="L491" s="69"/>
      <c r="M491" s="69"/>
      <c r="N491" s="69"/>
      <c r="O491" s="69"/>
      <c r="P491" s="69"/>
      <c r="Q491" s="53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59">
        <f t="shared" si="590"/>
        <v>0</v>
      </c>
      <c r="AR491" s="27">
        <f t="shared" si="592"/>
        <v>0</v>
      </c>
    </row>
    <row r="492" spans="1:44" x14ac:dyDescent="0.2">
      <c r="A492" s="1">
        <f t="shared" si="591"/>
        <v>484</v>
      </c>
      <c r="B492" s="11">
        <v>135000</v>
      </c>
      <c r="C492" s="12"/>
      <c r="D492" s="12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56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59">
        <f t="shared" si="590"/>
        <v>0</v>
      </c>
      <c r="AR492" s="27">
        <f t="shared" si="592"/>
        <v>0</v>
      </c>
    </row>
    <row r="493" spans="1:44" s="1" customFormat="1" x14ac:dyDescent="0.2">
      <c r="A493" s="1">
        <f t="shared" si="591"/>
        <v>485</v>
      </c>
      <c r="B493" s="14" t="s">
        <v>74</v>
      </c>
      <c r="C493" s="5"/>
      <c r="D493" s="5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57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59">
        <f t="shared" si="590"/>
        <v>0</v>
      </c>
      <c r="AG493" s="16"/>
      <c r="AM493" s="16"/>
      <c r="AR493" s="27">
        <f t="shared" si="592"/>
        <v>0</v>
      </c>
    </row>
    <row r="494" spans="1:44" x14ac:dyDescent="0.2">
      <c r="A494" s="1">
        <f t="shared" si="591"/>
        <v>486</v>
      </c>
      <c r="B494" s="14"/>
      <c r="C494" s="2"/>
      <c r="D494" s="2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58"/>
      <c r="AD494" s="59">
        <f t="shared" si="590"/>
        <v>0</v>
      </c>
      <c r="AR494" s="27">
        <f t="shared" si="592"/>
        <v>0</v>
      </c>
    </row>
    <row r="495" spans="1:44" x14ac:dyDescent="0.2">
      <c r="A495" s="1">
        <f t="shared" si="591"/>
        <v>487</v>
      </c>
      <c r="B495" s="18" t="s">
        <v>25</v>
      </c>
      <c r="C495" s="50">
        <v>2019</v>
      </c>
      <c r="D495" s="2"/>
      <c r="E495" s="67">
        <v>6400</v>
      </c>
      <c r="F495" s="67">
        <v>6400</v>
      </c>
      <c r="G495" s="67">
        <v>6400</v>
      </c>
      <c r="H495" s="67">
        <v>6400</v>
      </c>
      <c r="I495" s="67">
        <v>6400</v>
      </c>
      <c r="J495" s="67">
        <v>6400</v>
      </c>
      <c r="K495" s="67">
        <v>6400</v>
      </c>
      <c r="L495" s="67">
        <v>6400</v>
      </c>
      <c r="M495" s="67">
        <v>6400</v>
      </c>
      <c r="N495" s="67">
        <v>6400</v>
      </c>
      <c r="O495" s="67">
        <v>6400</v>
      </c>
      <c r="P495" s="67">
        <v>6400</v>
      </c>
      <c r="Q495" s="58"/>
      <c r="R495" s="13">
        <f t="shared" ref="R495:AC495" si="700">E495</f>
        <v>6400</v>
      </c>
      <c r="S495" s="13">
        <f t="shared" si="700"/>
        <v>6400</v>
      </c>
      <c r="T495" s="13">
        <f t="shared" si="700"/>
        <v>6400</v>
      </c>
      <c r="U495" s="13">
        <f t="shared" si="700"/>
        <v>6400</v>
      </c>
      <c r="V495" s="13">
        <f t="shared" si="700"/>
        <v>6400</v>
      </c>
      <c r="W495" s="13">
        <f t="shared" si="700"/>
        <v>6400</v>
      </c>
      <c r="X495" s="13">
        <f t="shared" ref="X495" si="701">K495</f>
        <v>6400</v>
      </c>
      <c r="Y495" s="13">
        <f t="shared" ref="Y495" si="702">L495</f>
        <v>6400</v>
      </c>
      <c r="Z495" s="13">
        <f t="shared" ref="Z495" si="703">M495</f>
        <v>6400</v>
      </c>
      <c r="AA495" s="13">
        <f t="shared" si="700"/>
        <v>6400</v>
      </c>
      <c r="AB495" s="13">
        <f t="shared" si="700"/>
        <v>6400</v>
      </c>
      <c r="AC495" s="13">
        <f t="shared" si="700"/>
        <v>6400</v>
      </c>
      <c r="AD495" s="59">
        <f t="shared" si="590"/>
        <v>76800</v>
      </c>
      <c r="AR495" s="27">
        <f t="shared" si="592"/>
        <v>0</v>
      </c>
    </row>
    <row r="496" spans="1:44" x14ac:dyDescent="0.2">
      <c r="A496" s="1">
        <f t="shared" si="591"/>
        <v>488</v>
      </c>
      <c r="B496" s="18" t="s">
        <v>26</v>
      </c>
      <c r="C496" s="50">
        <v>2018</v>
      </c>
      <c r="D496" s="2"/>
      <c r="E496" s="67">
        <v>6850</v>
      </c>
      <c r="F496" s="67">
        <v>6850</v>
      </c>
      <c r="G496" s="67">
        <v>6850</v>
      </c>
      <c r="H496" s="67">
        <v>6850</v>
      </c>
      <c r="I496" s="67">
        <v>6850</v>
      </c>
      <c r="J496" s="67">
        <v>6850</v>
      </c>
      <c r="K496" s="67">
        <v>6850</v>
      </c>
      <c r="L496" s="67">
        <v>6850</v>
      </c>
      <c r="M496" s="67">
        <v>6850</v>
      </c>
      <c r="N496" s="67">
        <v>6850</v>
      </c>
      <c r="O496" s="67">
        <v>6850</v>
      </c>
      <c r="P496" s="67">
        <v>6850</v>
      </c>
      <c r="Q496" s="58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59">
        <f t="shared" si="590"/>
        <v>0</v>
      </c>
      <c r="AF496" s="19">
        <f t="shared" ref="AF496:AQ496" si="704">E496</f>
        <v>6850</v>
      </c>
      <c r="AG496" s="19">
        <f t="shared" si="704"/>
        <v>6850</v>
      </c>
      <c r="AH496" s="19">
        <f t="shared" si="704"/>
        <v>6850</v>
      </c>
      <c r="AI496" s="19">
        <f t="shared" si="704"/>
        <v>6850</v>
      </c>
      <c r="AJ496" s="19">
        <f t="shared" si="704"/>
        <v>6850</v>
      </c>
      <c r="AK496" s="19">
        <f t="shared" si="704"/>
        <v>6850</v>
      </c>
      <c r="AL496" s="19">
        <f t="shared" si="704"/>
        <v>6850</v>
      </c>
      <c r="AM496" s="19">
        <f t="shared" si="704"/>
        <v>6850</v>
      </c>
      <c r="AN496" s="19">
        <f t="shared" si="704"/>
        <v>6850</v>
      </c>
      <c r="AO496" s="19">
        <f t="shared" si="704"/>
        <v>6850</v>
      </c>
      <c r="AP496" s="19">
        <f t="shared" si="704"/>
        <v>6850</v>
      </c>
      <c r="AQ496" s="19">
        <f t="shared" si="704"/>
        <v>6850</v>
      </c>
      <c r="AR496" s="27">
        <f t="shared" si="592"/>
        <v>82200</v>
      </c>
    </row>
    <row r="497" spans="1:44" ht="13.5" thickBot="1" x14ac:dyDescent="0.25">
      <c r="A497" s="1">
        <f t="shared" si="591"/>
        <v>489</v>
      </c>
      <c r="B497" s="20" t="s">
        <v>27</v>
      </c>
      <c r="C497" s="21"/>
      <c r="D497" s="21"/>
      <c r="E497" s="68">
        <f t="shared" ref="E497:P497" si="705">E495-E496</f>
        <v>-450</v>
      </c>
      <c r="F497" s="68">
        <f t="shared" si="705"/>
        <v>-450</v>
      </c>
      <c r="G497" s="68">
        <f t="shared" si="705"/>
        <v>-450</v>
      </c>
      <c r="H497" s="68">
        <f t="shared" si="705"/>
        <v>-450</v>
      </c>
      <c r="I497" s="68">
        <f t="shared" si="705"/>
        <v>-450</v>
      </c>
      <c r="J497" s="68">
        <f t="shared" si="705"/>
        <v>-450</v>
      </c>
      <c r="K497" s="68">
        <f t="shared" si="705"/>
        <v>-450</v>
      </c>
      <c r="L497" s="68">
        <f t="shared" si="705"/>
        <v>-450</v>
      </c>
      <c r="M497" s="68">
        <f t="shared" si="705"/>
        <v>-450</v>
      </c>
      <c r="N497" s="68">
        <f t="shared" si="705"/>
        <v>-450</v>
      </c>
      <c r="O497" s="68">
        <f t="shared" si="705"/>
        <v>-450</v>
      </c>
      <c r="P497" s="68">
        <f t="shared" si="705"/>
        <v>-450</v>
      </c>
      <c r="Q497" s="58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59">
        <f t="shared" si="590"/>
        <v>0</v>
      </c>
      <c r="AR497" s="27">
        <f t="shared" si="592"/>
        <v>0</v>
      </c>
    </row>
    <row r="498" spans="1:44" s="2" customFormat="1" ht="13.5" thickTop="1" x14ac:dyDescent="0.2">
      <c r="A498" s="1">
        <f t="shared" si="591"/>
        <v>490</v>
      </c>
      <c r="B498" s="22"/>
      <c r="C498" s="23"/>
      <c r="D498" s="23"/>
      <c r="E498" s="69"/>
      <c r="F498" s="69"/>
      <c r="G498" s="69"/>
      <c r="H498" s="69"/>
      <c r="I498" s="69"/>
      <c r="J498" s="70"/>
      <c r="K498" s="69"/>
      <c r="L498" s="69"/>
      <c r="M498" s="69"/>
      <c r="N498" s="69"/>
      <c r="O498" s="69"/>
      <c r="P498" s="69"/>
      <c r="Q498" s="53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59">
        <f t="shared" si="590"/>
        <v>0</v>
      </c>
      <c r="AR498" s="27">
        <f t="shared" si="592"/>
        <v>0</v>
      </c>
    </row>
    <row r="499" spans="1:44" x14ac:dyDescent="0.2">
      <c r="A499" s="1">
        <f t="shared" si="591"/>
        <v>491</v>
      </c>
      <c r="B499" s="11">
        <v>136000</v>
      </c>
      <c r="C499" s="12"/>
      <c r="D499" s="12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56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59">
        <f t="shared" si="590"/>
        <v>0</v>
      </c>
      <c r="AR499" s="27">
        <f t="shared" si="592"/>
        <v>0</v>
      </c>
    </row>
    <row r="500" spans="1:44" s="1" customFormat="1" x14ac:dyDescent="0.2">
      <c r="A500" s="1">
        <f t="shared" si="591"/>
        <v>492</v>
      </c>
      <c r="B500" s="14" t="s">
        <v>75</v>
      </c>
      <c r="C500" s="5"/>
      <c r="D500" s="5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57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59">
        <f t="shared" si="590"/>
        <v>0</v>
      </c>
      <c r="AG500" s="16"/>
      <c r="AM500" s="16"/>
      <c r="AR500" s="27">
        <f t="shared" si="592"/>
        <v>0</v>
      </c>
    </row>
    <row r="501" spans="1:44" x14ac:dyDescent="0.2">
      <c r="A501" s="1">
        <f t="shared" si="591"/>
        <v>493</v>
      </c>
      <c r="B501" s="14"/>
      <c r="C501" s="2"/>
      <c r="D501" s="2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58"/>
      <c r="AD501" s="59">
        <f t="shared" si="590"/>
        <v>0</v>
      </c>
      <c r="AR501" s="27">
        <f t="shared" si="592"/>
        <v>0</v>
      </c>
    </row>
    <row r="502" spans="1:44" x14ac:dyDescent="0.2">
      <c r="A502" s="1">
        <f t="shared" si="591"/>
        <v>494</v>
      </c>
      <c r="B502" s="18" t="s">
        <v>25</v>
      </c>
      <c r="C502" s="50">
        <v>2019</v>
      </c>
      <c r="D502" s="2"/>
      <c r="E502" s="67">
        <v>556305.29</v>
      </c>
      <c r="F502" s="67">
        <v>0</v>
      </c>
      <c r="G502" s="67">
        <v>0</v>
      </c>
      <c r="H502" s="67">
        <v>0</v>
      </c>
      <c r="I502" s="67">
        <v>1000000</v>
      </c>
      <c r="J502" s="67">
        <v>7800000</v>
      </c>
      <c r="K502" s="67">
        <v>6600000</v>
      </c>
      <c r="L502" s="67">
        <v>6400000</v>
      </c>
      <c r="M502" s="67">
        <v>3900000</v>
      </c>
      <c r="N502" s="67">
        <v>2500000</v>
      </c>
      <c r="O502" s="67">
        <v>1800000</v>
      </c>
      <c r="P502" s="67">
        <v>1200000</v>
      </c>
      <c r="Q502" s="58"/>
      <c r="R502" s="13">
        <f t="shared" ref="R502:AC502" si="706">E502</f>
        <v>556305.29</v>
      </c>
      <c r="S502" s="13">
        <f t="shared" si="706"/>
        <v>0</v>
      </c>
      <c r="T502" s="13">
        <f t="shared" si="706"/>
        <v>0</v>
      </c>
      <c r="U502" s="13">
        <f t="shared" si="706"/>
        <v>0</v>
      </c>
      <c r="V502" s="13">
        <f t="shared" si="706"/>
        <v>1000000</v>
      </c>
      <c r="W502" s="13">
        <f t="shared" si="706"/>
        <v>7800000</v>
      </c>
      <c r="X502" s="13">
        <f t="shared" ref="X502" si="707">K502</f>
        <v>6600000</v>
      </c>
      <c r="Y502" s="13">
        <f t="shared" ref="Y502" si="708">L502</f>
        <v>6400000</v>
      </c>
      <c r="Z502" s="13">
        <f t="shared" ref="Z502" si="709">M502</f>
        <v>3900000</v>
      </c>
      <c r="AA502" s="13">
        <f t="shared" si="706"/>
        <v>2500000</v>
      </c>
      <c r="AB502" s="13">
        <f t="shared" si="706"/>
        <v>1800000</v>
      </c>
      <c r="AC502" s="13">
        <f t="shared" si="706"/>
        <v>1200000</v>
      </c>
      <c r="AD502" s="59">
        <f t="shared" si="590"/>
        <v>31756305.289999999</v>
      </c>
      <c r="AR502" s="27">
        <f t="shared" si="592"/>
        <v>0</v>
      </c>
    </row>
    <row r="503" spans="1:44" x14ac:dyDescent="0.2">
      <c r="A503" s="1">
        <f t="shared" si="591"/>
        <v>495</v>
      </c>
      <c r="B503" s="18" t="s">
        <v>26</v>
      </c>
      <c r="C503" s="50">
        <v>2018</v>
      </c>
      <c r="D503" s="2"/>
      <c r="E503" s="67">
        <v>3637857.14</v>
      </c>
      <c r="F503" s="67">
        <v>3303415.03</v>
      </c>
      <c r="G503" s="67">
        <v>3559676.59</v>
      </c>
      <c r="H503" s="67">
        <v>3287470.75</v>
      </c>
      <c r="I503" s="67">
        <v>1476357.26</v>
      </c>
      <c r="J503" s="67">
        <v>3879669.85</v>
      </c>
      <c r="K503" s="67">
        <v>4575479.91</v>
      </c>
      <c r="L503" s="67">
        <v>3866101.15</v>
      </c>
      <c r="M503" s="67">
        <v>2471416.27</v>
      </c>
      <c r="N503" s="67">
        <v>2508139.9700000002</v>
      </c>
      <c r="O503" s="67">
        <v>1990653.78</v>
      </c>
      <c r="P503" s="67">
        <v>595486.41</v>
      </c>
      <c r="Q503" s="58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59">
        <f t="shared" si="590"/>
        <v>0</v>
      </c>
      <c r="AF503" s="19">
        <f t="shared" ref="AF503:AQ503" si="710">E503</f>
        <v>3637857.14</v>
      </c>
      <c r="AG503" s="19">
        <f t="shared" si="710"/>
        <v>3303415.03</v>
      </c>
      <c r="AH503" s="19">
        <f t="shared" si="710"/>
        <v>3559676.59</v>
      </c>
      <c r="AI503" s="19">
        <f t="shared" si="710"/>
        <v>3287470.75</v>
      </c>
      <c r="AJ503" s="19">
        <f t="shared" si="710"/>
        <v>1476357.26</v>
      </c>
      <c r="AK503" s="19">
        <f t="shared" si="710"/>
        <v>3879669.85</v>
      </c>
      <c r="AL503" s="19">
        <f t="shared" si="710"/>
        <v>4575479.91</v>
      </c>
      <c r="AM503" s="19">
        <f t="shared" si="710"/>
        <v>3866101.15</v>
      </c>
      <c r="AN503" s="19">
        <f t="shared" si="710"/>
        <v>2471416.27</v>
      </c>
      <c r="AO503" s="19">
        <f t="shared" si="710"/>
        <v>2508139.9700000002</v>
      </c>
      <c r="AP503" s="19">
        <f t="shared" si="710"/>
        <v>1990653.78</v>
      </c>
      <c r="AQ503" s="19">
        <f t="shared" si="710"/>
        <v>595486.41</v>
      </c>
      <c r="AR503" s="27">
        <f t="shared" si="592"/>
        <v>35151724.109999992</v>
      </c>
    </row>
    <row r="504" spans="1:44" ht="13.5" thickBot="1" x14ac:dyDescent="0.25">
      <c r="A504" s="1">
        <f t="shared" si="591"/>
        <v>496</v>
      </c>
      <c r="B504" s="20" t="s">
        <v>27</v>
      </c>
      <c r="C504" s="21"/>
      <c r="D504" s="21"/>
      <c r="E504" s="68">
        <f t="shared" ref="E504:P504" si="711">E502-E503</f>
        <v>-3081551.85</v>
      </c>
      <c r="F504" s="68">
        <f t="shared" si="711"/>
        <v>-3303415.03</v>
      </c>
      <c r="G504" s="68">
        <f t="shared" si="711"/>
        <v>-3559676.59</v>
      </c>
      <c r="H504" s="68">
        <f t="shared" si="711"/>
        <v>-3287470.75</v>
      </c>
      <c r="I504" s="68">
        <f t="shared" si="711"/>
        <v>-476357.26</v>
      </c>
      <c r="J504" s="68">
        <f t="shared" si="711"/>
        <v>3920330.15</v>
      </c>
      <c r="K504" s="68">
        <f t="shared" si="711"/>
        <v>2024520.0899999999</v>
      </c>
      <c r="L504" s="68">
        <f t="shared" si="711"/>
        <v>2533898.85</v>
      </c>
      <c r="M504" s="68">
        <f t="shared" si="711"/>
        <v>1428583.73</v>
      </c>
      <c r="N504" s="68">
        <f t="shared" si="711"/>
        <v>-8139.9700000002049</v>
      </c>
      <c r="O504" s="68">
        <f t="shared" si="711"/>
        <v>-190653.78000000003</v>
      </c>
      <c r="P504" s="68">
        <f t="shared" si="711"/>
        <v>604513.59</v>
      </c>
      <c r="Q504" s="58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59">
        <f t="shared" si="590"/>
        <v>0</v>
      </c>
      <c r="AR504" s="27">
        <f t="shared" si="592"/>
        <v>0</v>
      </c>
    </row>
    <row r="505" spans="1:44" s="2" customFormat="1" ht="13.5" thickTop="1" x14ac:dyDescent="0.2">
      <c r="A505" s="1">
        <f t="shared" si="591"/>
        <v>497</v>
      </c>
      <c r="B505" s="22"/>
      <c r="C505" s="23"/>
      <c r="D505" s="23"/>
      <c r="E505" s="69"/>
      <c r="F505" s="69"/>
      <c r="G505" s="69"/>
      <c r="H505" s="69"/>
      <c r="I505" s="69"/>
      <c r="J505" s="70"/>
      <c r="K505" s="69"/>
      <c r="L505" s="69"/>
      <c r="M505" s="69"/>
      <c r="N505" s="69"/>
      <c r="O505" s="69"/>
      <c r="P505" s="69"/>
      <c r="Q505" s="53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59">
        <f t="shared" si="590"/>
        <v>0</v>
      </c>
      <c r="AM505" s="2" t="s">
        <v>24</v>
      </c>
      <c r="AR505" s="27">
        <f t="shared" si="592"/>
        <v>0</v>
      </c>
    </row>
    <row r="506" spans="1:44" x14ac:dyDescent="0.2">
      <c r="A506" s="1">
        <f t="shared" si="591"/>
        <v>498</v>
      </c>
      <c r="B506" s="11">
        <v>142099</v>
      </c>
      <c r="C506" s="12"/>
      <c r="D506" s="12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56"/>
      <c r="R506" s="13" t="s">
        <v>24</v>
      </c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59">
        <f t="shared" si="590"/>
        <v>0</v>
      </c>
      <c r="AG506" s="3" t="s">
        <v>24</v>
      </c>
      <c r="AR506" s="27">
        <f t="shared" si="592"/>
        <v>0</v>
      </c>
    </row>
    <row r="507" spans="1:44" s="1" customFormat="1" x14ac:dyDescent="0.2">
      <c r="A507" s="1">
        <f t="shared" si="591"/>
        <v>499</v>
      </c>
      <c r="B507" s="14" t="s">
        <v>322</v>
      </c>
      <c r="C507" s="5"/>
      <c r="D507" s="5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57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59">
        <f t="shared" si="590"/>
        <v>0</v>
      </c>
      <c r="AG507" s="16"/>
      <c r="AM507" s="16" t="s">
        <v>24</v>
      </c>
      <c r="AR507" s="27">
        <f t="shared" si="592"/>
        <v>0</v>
      </c>
    </row>
    <row r="508" spans="1:44" x14ac:dyDescent="0.2">
      <c r="A508" s="1">
        <f t="shared" si="591"/>
        <v>500</v>
      </c>
      <c r="B508" s="14"/>
      <c r="C508" s="2"/>
      <c r="D508" s="2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58"/>
      <c r="AD508" s="59">
        <f t="shared" si="590"/>
        <v>0</v>
      </c>
      <c r="AR508" s="27">
        <f t="shared" si="592"/>
        <v>0</v>
      </c>
    </row>
    <row r="509" spans="1:44" x14ac:dyDescent="0.2">
      <c r="A509" s="1">
        <f t="shared" si="591"/>
        <v>501</v>
      </c>
      <c r="B509" s="18" t="s">
        <v>25</v>
      </c>
      <c r="C509" s="50">
        <v>2019</v>
      </c>
      <c r="D509" s="2"/>
      <c r="E509" s="67">
        <v>0</v>
      </c>
      <c r="F509" s="67">
        <v>0</v>
      </c>
      <c r="G509" s="67">
        <v>-24</v>
      </c>
      <c r="H509" s="67">
        <v>0</v>
      </c>
      <c r="I509" s="67">
        <v>0</v>
      </c>
      <c r="J509" s="67">
        <v>0</v>
      </c>
      <c r="K509" s="67">
        <v>-1320173.19</v>
      </c>
      <c r="L509" s="67">
        <v>-59.38</v>
      </c>
      <c r="M509" s="67">
        <v>-3071.4</v>
      </c>
      <c r="N509" s="67">
        <v>0</v>
      </c>
      <c r="O509" s="67">
        <v>0</v>
      </c>
      <c r="P509" s="67">
        <v>0</v>
      </c>
      <c r="Q509" s="58"/>
      <c r="R509" s="13">
        <f t="shared" ref="R509:AC509" si="712">E509</f>
        <v>0</v>
      </c>
      <c r="S509" s="13">
        <f t="shared" si="712"/>
        <v>0</v>
      </c>
      <c r="T509" s="13">
        <f t="shared" si="712"/>
        <v>-24</v>
      </c>
      <c r="U509" s="13">
        <f t="shared" si="712"/>
        <v>0</v>
      </c>
      <c r="V509" s="13">
        <f t="shared" si="712"/>
        <v>0</v>
      </c>
      <c r="W509" s="13">
        <f t="shared" si="712"/>
        <v>0</v>
      </c>
      <c r="X509" s="13">
        <f t="shared" ref="X509" si="713">K509</f>
        <v>-1320173.19</v>
      </c>
      <c r="Y509" s="13">
        <f t="shared" ref="Y509" si="714">L509</f>
        <v>-59.38</v>
      </c>
      <c r="Z509" s="13">
        <f t="shared" ref="Z509" si="715">M509</f>
        <v>-3071.4</v>
      </c>
      <c r="AA509" s="13">
        <f t="shared" si="712"/>
        <v>0</v>
      </c>
      <c r="AB509" s="13">
        <f t="shared" si="712"/>
        <v>0</v>
      </c>
      <c r="AC509" s="13">
        <f t="shared" si="712"/>
        <v>0</v>
      </c>
      <c r="AD509" s="59">
        <f t="shared" si="590"/>
        <v>-1323327.9699999997</v>
      </c>
      <c r="AR509" s="27">
        <f t="shared" si="592"/>
        <v>0</v>
      </c>
    </row>
    <row r="510" spans="1:44" x14ac:dyDescent="0.2">
      <c r="A510" s="1">
        <f t="shared" si="591"/>
        <v>502</v>
      </c>
      <c r="B510" s="18" t="s">
        <v>26</v>
      </c>
      <c r="C510" s="50">
        <v>2018</v>
      </c>
      <c r="D510" s="2"/>
      <c r="E510" s="67">
        <v>-158.46</v>
      </c>
      <c r="F510" s="67">
        <v>0</v>
      </c>
      <c r="G510" s="67">
        <v>0</v>
      </c>
      <c r="H510" s="67">
        <v>390</v>
      </c>
      <c r="I510" s="67">
        <v>107.06</v>
      </c>
      <c r="J510" s="67">
        <v>-353</v>
      </c>
      <c r="K510" s="67">
        <v>-1132124.76</v>
      </c>
      <c r="L510" s="67">
        <v>-1419.18</v>
      </c>
      <c r="M510" s="67">
        <v>123.36</v>
      </c>
      <c r="N510" s="67">
        <v>-105</v>
      </c>
      <c r="O510" s="67">
        <v>0</v>
      </c>
      <c r="P510" s="67">
        <v>0</v>
      </c>
      <c r="Q510" s="58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59">
        <f t="shared" si="590"/>
        <v>0</v>
      </c>
      <c r="AF510" s="19">
        <f t="shared" ref="AF510:AQ510" si="716">E510</f>
        <v>-158.46</v>
      </c>
      <c r="AG510" s="19">
        <f t="shared" si="716"/>
        <v>0</v>
      </c>
      <c r="AH510" s="19">
        <f t="shared" si="716"/>
        <v>0</v>
      </c>
      <c r="AI510" s="19">
        <f t="shared" si="716"/>
        <v>390</v>
      </c>
      <c r="AJ510" s="19">
        <f t="shared" si="716"/>
        <v>107.06</v>
      </c>
      <c r="AK510" s="19">
        <f t="shared" si="716"/>
        <v>-353</v>
      </c>
      <c r="AL510" s="19">
        <f t="shared" si="716"/>
        <v>-1132124.76</v>
      </c>
      <c r="AM510" s="19">
        <f t="shared" si="716"/>
        <v>-1419.18</v>
      </c>
      <c r="AN510" s="19">
        <f t="shared" si="716"/>
        <v>123.36</v>
      </c>
      <c r="AO510" s="19">
        <f t="shared" si="716"/>
        <v>-105</v>
      </c>
      <c r="AP510" s="19">
        <f t="shared" si="716"/>
        <v>0</v>
      </c>
      <c r="AQ510" s="19">
        <f t="shared" si="716"/>
        <v>0</v>
      </c>
      <c r="AR510" s="27">
        <f t="shared" si="592"/>
        <v>-1133539.9799999997</v>
      </c>
    </row>
    <row r="511" spans="1:44" ht="13.5" thickBot="1" x14ac:dyDescent="0.25">
      <c r="A511" s="1">
        <f t="shared" si="591"/>
        <v>503</v>
      </c>
      <c r="B511" s="20" t="s">
        <v>27</v>
      </c>
      <c r="C511" s="21"/>
      <c r="D511" s="21"/>
      <c r="E511" s="68">
        <f t="shared" ref="E511:P511" si="717">E509-E510</f>
        <v>158.46</v>
      </c>
      <c r="F511" s="68">
        <f t="shared" si="717"/>
        <v>0</v>
      </c>
      <c r="G511" s="68">
        <f t="shared" si="717"/>
        <v>-24</v>
      </c>
      <c r="H511" s="68">
        <f t="shared" si="717"/>
        <v>-390</v>
      </c>
      <c r="I511" s="68">
        <f t="shared" si="717"/>
        <v>-107.06</v>
      </c>
      <c r="J511" s="68">
        <f t="shared" si="717"/>
        <v>353</v>
      </c>
      <c r="K511" s="68">
        <f t="shared" si="717"/>
        <v>-188048.42999999993</v>
      </c>
      <c r="L511" s="68">
        <f t="shared" si="717"/>
        <v>1359.8</v>
      </c>
      <c r="M511" s="68">
        <f t="shared" si="717"/>
        <v>-3194.76</v>
      </c>
      <c r="N511" s="68">
        <f t="shared" si="717"/>
        <v>105</v>
      </c>
      <c r="O511" s="68">
        <f t="shared" si="717"/>
        <v>0</v>
      </c>
      <c r="P511" s="68">
        <f t="shared" si="717"/>
        <v>0</v>
      </c>
      <c r="Q511" s="58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59">
        <f t="shared" si="590"/>
        <v>0</v>
      </c>
      <c r="AR511" s="27">
        <f t="shared" si="592"/>
        <v>0</v>
      </c>
    </row>
    <row r="512" spans="1:44" s="2" customFormat="1" ht="13.5" thickTop="1" x14ac:dyDescent="0.2">
      <c r="A512" s="1">
        <f t="shared" si="591"/>
        <v>504</v>
      </c>
      <c r="B512" s="22"/>
      <c r="C512" s="23"/>
      <c r="D512" s="23"/>
      <c r="E512" s="69"/>
      <c r="F512" s="69"/>
      <c r="G512" s="69"/>
      <c r="H512" s="69"/>
      <c r="I512" s="69"/>
      <c r="J512" s="70"/>
      <c r="K512" s="69"/>
      <c r="L512" s="69"/>
      <c r="M512" s="69"/>
      <c r="N512" s="69"/>
      <c r="O512" s="69"/>
      <c r="P512" s="69"/>
      <c r="Q512" s="53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59">
        <f t="shared" si="590"/>
        <v>0</v>
      </c>
      <c r="AR512" s="27">
        <f t="shared" si="592"/>
        <v>0</v>
      </c>
    </row>
    <row r="513" spans="1:44" x14ac:dyDescent="0.2">
      <c r="A513" s="1">
        <f t="shared" si="591"/>
        <v>505</v>
      </c>
      <c r="B513" s="11">
        <v>142100</v>
      </c>
      <c r="C513" s="12"/>
      <c r="D513" s="12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56"/>
      <c r="R513" s="13" t="s">
        <v>24</v>
      </c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59">
        <f t="shared" si="590"/>
        <v>0</v>
      </c>
      <c r="AG513" s="3" t="s">
        <v>24</v>
      </c>
      <c r="AR513" s="27">
        <f t="shared" si="592"/>
        <v>0</v>
      </c>
    </row>
    <row r="514" spans="1:44" s="1" customFormat="1" x14ac:dyDescent="0.2">
      <c r="A514" s="1">
        <f t="shared" si="591"/>
        <v>506</v>
      </c>
      <c r="B514" s="14" t="s">
        <v>76</v>
      </c>
      <c r="C514" s="5"/>
      <c r="D514" s="5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57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59">
        <f t="shared" si="590"/>
        <v>0</v>
      </c>
      <c r="AG514" s="16"/>
      <c r="AM514" s="16" t="s">
        <v>24</v>
      </c>
      <c r="AR514" s="27">
        <f t="shared" si="592"/>
        <v>0</v>
      </c>
    </row>
    <row r="515" spans="1:44" x14ac:dyDescent="0.2">
      <c r="A515" s="1">
        <f t="shared" si="591"/>
        <v>507</v>
      </c>
      <c r="B515" s="14"/>
      <c r="C515" s="2"/>
      <c r="D515" s="2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58"/>
      <c r="AD515" s="59">
        <f t="shared" si="590"/>
        <v>0</v>
      </c>
      <c r="AR515" s="27">
        <f t="shared" si="592"/>
        <v>0</v>
      </c>
    </row>
    <row r="516" spans="1:44" x14ac:dyDescent="0.2">
      <c r="A516" s="1">
        <f t="shared" si="591"/>
        <v>508</v>
      </c>
      <c r="B516" s="18" t="s">
        <v>25</v>
      </c>
      <c r="C516" s="50">
        <v>2019</v>
      </c>
      <c r="D516" s="2"/>
      <c r="E516" s="67">
        <v>5167066.4400000004</v>
      </c>
      <c r="F516" s="67">
        <v>6377910.96</v>
      </c>
      <c r="G516" s="67">
        <v>4998071.5599999996</v>
      </c>
      <c r="H516" s="67">
        <v>3809066.43</v>
      </c>
      <c r="I516" s="67">
        <v>3014405.75</v>
      </c>
      <c r="J516" s="67">
        <v>4052943.13</v>
      </c>
      <c r="K516" s="67">
        <v>4083406.56</v>
      </c>
      <c r="L516" s="67">
        <v>3818877</v>
      </c>
      <c r="M516" s="67">
        <v>4939159.9800000004</v>
      </c>
      <c r="N516" s="67">
        <v>4208096.3899999997</v>
      </c>
      <c r="O516" s="67">
        <v>4888682.84</v>
      </c>
      <c r="P516" s="67">
        <v>4776360.41</v>
      </c>
      <c r="Q516" s="58"/>
      <c r="R516" s="13">
        <f t="shared" ref="R516:AC516" si="718">E516</f>
        <v>5167066.4400000004</v>
      </c>
      <c r="S516" s="13">
        <f t="shared" si="718"/>
        <v>6377910.96</v>
      </c>
      <c r="T516" s="13">
        <f t="shared" si="718"/>
        <v>4998071.5599999996</v>
      </c>
      <c r="U516" s="13">
        <f t="shared" si="718"/>
        <v>3809066.43</v>
      </c>
      <c r="V516" s="13">
        <f t="shared" si="718"/>
        <v>3014405.75</v>
      </c>
      <c r="W516" s="13">
        <f t="shared" si="718"/>
        <v>4052943.13</v>
      </c>
      <c r="X516" s="13">
        <f t="shared" ref="X516" si="719">K516</f>
        <v>4083406.56</v>
      </c>
      <c r="Y516" s="13">
        <f t="shared" ref="Y516" si="720">L516</f>
        <v>3818877</v>
      </c>
      <c r="Z516" s="13">
        <f t="shared" ref="Z516" si="721">M516</f>
        <v>4939159.9800000004</v>
      </c>
      <c r="AA516" s="13">
        <f t="shared" si="718"/>
        <v>4208096.3899999997</v>
      </c>
      <c r="AB516" s="13">
        <f t="shared" si="718"/>
        <v>4888682.84</v>
      </c>
      <c r="AC516" s="13">
        <f t="shared" si="718"/>
        <v>4776360.41</v>
      </c>
      <c r="AD516" s="59">
        <f t="shared" si="590"/>
        <v>54134047.450000003</v>
      </c>
      <c r="AR516" s="27">
        <f t="shared" ref="AR516:AR519" si="722">SUM(AF516:AQ516)</f>
        <v>0</v>
      </c>
    </row>
    <row r="517" spans="1:44" x14ac:dyDescent="0.2">
      <c r="A517" s="1">
        <f t="shared" si="591"/>
        <v>509</v>
      </c>
      <c r="B517" s="18" t="s">
        <v>26</v>
      </c>
      <c r="C517" s="50">
        <v>2018</v>
      </c>
      <c r="D517" s="2"/>
      <c r="E517" s="67">
        <v>6855300.6900000004</v>
      </c>
      <c r="F517" s="67">
        <v>7080205.3499999996</v>
      </c>
      <c r="G517" s="67">
        <v>4446061.04</v>
      </c>
      <c r="H517" s="67">
        <v>4663665.99</v>
      </c>
      <c r="I517" s="67">
        <v>4050246.62</v>
      </c>
      <c r="J517" s="67">
        <v>5104715.76</v>
      </c>
      <c r="K517" s="67">
        <v>5498959.0199999996</v>
      </c>
      <c r="L517" s="67">
        <v>4567246.34</v>
      </c>
      <c r="M517" s="67">
        <v>6148335.79</v>
      </c>
      <c r="N517" s="67">
        <v>4434846.66</v>
      </c>
      <c r="O517" s="67">
        <v>4490198.1900000004</v>
      </c>
      <c r="P517" s="67">
        <v>5645858.9299999997</v>
      </c>
      <c r="Q517" s="58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59">
        <f t="shared" si="590"/>
        <v>0</v>
      </c>
      <c r="AF517" s="19">
        <f t="shared" ref="AF517:AQ517" si="723">E517</f>
        <v>6855300.6900000004</v>
      </c>
      <c r="AG517" s="19">
        <f t="shared" si="723"/>
        <v>7080205.3499999996</v>
      </c>
      <c r="AH517" s="19">
        <f t="shared" si="723"/>
        <v>4446061.04</v>
      </c>
      <c r="AI517" s="19">
        <f t="shared" si="723"/>
        <v>4663665.99</v>
      </c>
      <c r="AJ517" s="19">
        <f t="shared" si="723"/>
        <v>4050246.62</v>
      </c>
      <c r="AK517" s="19">
        <f t="shared" si="723"/>
        <v>5104715.76</v>
      </c>
      <c r="AL517" s="19">
        <f t="shared" si="723"/>
        <v>5498959.0199999996</v>
      </c>
      <c r="AM517" s="19">
        <f t="shared" si="723"/>
        <v>4567246.34</v>
      </c>
      <c r="AN517" s="19">
        <f t="shared" si="723"/>
        <v>6148335.79</v>
      </c>
      <c r="AO517" s="19">
        <f t="shared" si="723"/>
        <v>4434846.66</v>
      </c>
      <c r="AP517" s="19">
        <f t="shared" si="723"/>
        <v>4490198.1900000004</v>
      </c>
      <c r="AQ517" s="19">
        <f t="shared" si="723"/>
        <v>5645858.9299999997</v>
      </c>
      <c r="AR517" s="27">
        <f t="shared" si="722"/>
        <v>62985640.380000003</v>
      </c>
    </row>
    <row r="518" spans="1:44" ht="13.5" thickBot="1" x14ac:dyDescent="0.25">
      <c r="A518" s="1">
        <f t="shared" si="591"/>
        <v>510</v>
      </c>
      <c r="B518" s="20" t="s">
        <v>27</v>
      </c>
      <c r="C518" s="21"/>
      <c r="D518" s="21"/>
      <c r="E518" s="68">
        <f t="shared" ref="E518:P518" si="724">E516-E517</f>
        <v>-1688234.25</v>
      </c>
      <c r="F518" s="68">
        <f t="shared" si="724"/>
        <v>-702294.38999999966</v>
      </c>
      <c r="G518" s="68">
        <f t="shared" si="724"/>
        <v>552010.51999999955</v>
      </c>
      <c r="H518" s="68">
        <f t="shared" si="724"/>
        <v>-854599.56</v>
      </c>
      <c r="I518" s="68">
        <f t="shared" si="724"/>
        <v>-1035840.8700000001</v>
      </c>
      <c r="J518" s="68">
        <f t="shared" si="724"/>
        <v>-1051772.6299999999</v>
      </c>
      <c r="K518" s="68">
        <f t="shared" si="724"/>
        <v>-1415552.4599999995</v>
      </c>
      <c r="L518" s="68">
        <f t="shared" si="724"/>
        <v>-748369.33999999985</v>
      </c>
      <c r="M518" s="68">
        <f t="shared" si="724"/>
        <v>-1209175.8099999996</v>
      </c>
      <c r="N518" s="68">
        <f t="shared" si="724"/>
        <v>-226750.27000000048</v>
      </c>
      <c r="O518" s="68">
        <f t="shared" si="724"/>
        <v>398484.64999999944</v>
      </c>
      <c r="P518" s="68">
        <f t="shared" si="724"/>
        <v>-869498.51999999955</v>
      </c>
      <c r="Q518" s="58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59">
        <f t="shared" si="590"/>
        <v>0</v>
      </c>
      <c r="AR518" s="27">
        <f t="shared" si="722"/>
        <v>0</v>
      </c>
    </row>
    <row r="519" spans="1:44" s="2" customFormat="1" ht="13.5" thickTop="1" x14ac:dyDescent="0.2">
      <c r="A519" s="1">
        <f t="shared" si="591"/>
        <v>511</v>
      </c>
      <c r="B519" s="22"/>
      <c r="C519" s="23"/>
      <c r="D519" s="23"/>
      <c r="E519" s="69"/>
      <c r="F519" s="69"/>
      <c r="G519" s="69"/>
      <c r="H519" s="69"/>
      <c r="I519" s="69"/>
      <c r="J519" s="70"/>
      <c r="K519" s="69"/>
      <c r="L519" s="69"/>
      <c r="M519" s="69"/>
      <c r="N519" s="69"/>
      <c r="O519" s="69"/>
      <c r="P519" s="69"/>
      <c r="Q519" s="53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59">
        <f t="shared" si="590"/>
        <v>0</v>
      </c>
      <c r="AR519" s="27">
        <f t="shared" si="722"/>
        <v>0</v>
      </c>
    </row>
    <row r="520" spans="1:44" x14ac:dyDescent="0.2">
      <c r="A520" s="1">
        <f t="shared" si="591"/>
        <v>512</v>
      </c>
      <c r="B520" s="11">
        <v>142160</v>
      </c>
      <c r="C520" s="12"/>
      <c r="D520" s="12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56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59">
        <f t="shared" ref="AD520:AD551" si="725">SUM(R520:AC520)</f>
        <v>0</v>
      </c>
      <c r="AR520" s="27">
        <f t="shared" ref="AR520:AR545" si="726">SUM(AF520:AQ520)</f>
        <v>0</v>
      </c>
    </row>
    <row r="521" spans="1:44" s="1" customFormat="1" x14ac:dyDescent="0.2">
      <c r="A521" s="1">
        <f t="shared" si="591"/>
        <v>513</v>
      </c>
      <c r="B521" s="14" t="s">
        <v>323</v>
      </c>
      <c r="C521" s="5"/>
      <c r="D521" s="5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57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59">
        <f t="shared" si="725"/>
        <v>0</v>
      </c>
      <c r="AG521" s="16"/>
      <c r="AM521" s="16"/>
      <c r="AR521" s="27">
        <f t="shared" si="726"/>
        <v>0</v>
      </c>
    </row>
    <row r="522" spans="1:44" x14ac:dyDescent="0.2">
      <c r="A522" s="1">
        <f t="shared" si="591"/>
        <v>514</v>
      </c>
      <c r="B522" s="14"/>
      <c r="C522" s="2"/>
      <c r="D522" s="2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58"/>
      <c r="AD522" s="59">
        <f t="shared" si="725"/>
        <v>0</v>
      </c>
      <c r="AR522" s="27">
        <f t="shared" si="726"/>
        <v>0</v>
      </c>
    </row>
    <row r="523" spans="1:44" x14ac:dyDescent="0.2">
      <c r="A523" s="1">
        <f t="shared" ref="A523:A586" si="727">+A522+1</f>
        <v>515</v>
      </c>
      <c r="B523" s="18" t="s">
        <v>25</v>
      </c>
      <c r="C523" s="50">
        <v>2019</v>
      </c>
      <c r="D523" s="2"/>
      <c r="E523" s="67">
        <v>1240210.8600000001</v>
      </c>
      <c r="F523" s="67">
        <v>1184495.17</v>
      </c>
      <c r="G523" s="67">
        <v>1226888.53</v>
      </c>
      <c r="H523" s="67">
        <v>1162756.96</v>
      </c>
      <c r="I523" s="67">
        <v>1151986.33</v>
      </c>
      <c r="J523" s="67">
        <v>1147731.52</v>
      </c>
      <c r="K523" s="67">
        <v>1145150.1499999999</v>
      </c>
      <c r="L523" s="67">
        <v>1151597.47</v>
      </c>
      <c r="M523" s="67">
        <v>1109923.7</v>
      </c>
      <c r="N523" s="67">
        <v>1055734.1100000001</v>
      </c>
      <c r="O523" s="67">
        <v>1137553.08</v>
      </c>
      <c r="P523" s="67">
        <v>1186904.55</v>
      </c>
      <c r="Q523" s="58"/>
      <c r="R523" s="13">
        <f t="shared" ref="R523:AC523" si="728">E523</f>
        <v>1240210.8600000001</v>
      </c>
      <c r="S523" s="13">
        <f t="shared" si="728"/>
        <v>1184495.17</v>
      </c>
      <c r="T523" s="13">
        <f t="shared" si="728"/>
        <v>1226888.53</v>
      </c>
      <c r="U523" s="13">
        <f t="shared" si="728"/>
        <v>1162756.96</v>
      </c>
      <c r="V523" s="13">
        <f t="shared" si="728"/>
        <v>1151986.33</v>
      </c>
      <c r="W523" s="13">
        <f t="shared" si="728"/>
        <v>1147731.52</v>
      </c>
      <c r="X523" s="13">
        <f t="shared" ref="X523" si="729">K523</f>
        <v>1145150.1499999999</v>
      </c>
      <c r="Y523" s="13">
        <f t="shared" ref="Y523" si="730">L523</f>
        <v>1151597.47</v>
      </c>
      <c r="Z523" s="13">
        <f t="shared" ref="Z523" si="731">M523</f>
        <v>1109923.7</v>
      </c>
      <c r="AA523" s="13">
        <f t="shared" si="728"/>
        <v>1055734.1100000001</v>
      </c>
      <c r="AB523" s="13">
        <f t="shared" si="728"/>
        <v>1137553.08</v>
      </c>
      <c r="AC523" s="13">
        <f t="shared" si="728"/>
        <v>1186904.55</v>
      </c>
      <c r="AD523" s="59">
        <f t="shared" si="725"/>
        <v>13900932.430000002</v>
      </c>
      <c r="AR523" s="27">
        <f t="shared" si="726"/>
        <v>0</v>
      </c>
    </row>
    <row r="524" spans="1:44" x14ac:dyDescent="0.2">
      <c r="A524" s="1">
        <f t="shared" si="727"/>
        <v>516</v>
      </c>
      <c r="B524" s="18" t="s">
        <v>26</v>
      </c>
      <c r="C524" s="50">
        <v>2018</v>
      </c>
      <c r="D524" s="2"/>
      <c r="E524" s="67">
        <v>1050994.58</v>
      </c>
      <c r="F524" s="67">
        <v>1131721.26</v>
      </c>
      <c r="G524" s="67">
        <v>1248519.43</v>
      </c>
      <c r="H524" s="67">
        <v>1183539.74</v>
      </c>
      <c r="I524" s="67">
        <v>1195892.21</v>
      </c>
      <c r="J524" s="67">
        <v>1182069.3999999999</v>
      </c>
      <c r="K524" s="67">
        <v>1135405.3999999999</v>
      </c>
      <c r="L524" s="67">
        <v>1221554.06</v>
      </c>
      <c r="M524" s="67">
        <v>1156809.79</v>
      </c>
      <c r="N524" s="67">
        <v>1263912.71</v>
      </c>
      <c r="O524" s="67">
        <v>1279910.81</v>
      </c>
      <c r="P524" s="67">
        <v>1237817.1200000001</v>
      </c>
      <c r="Q524" s="58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59">
        <f t="shared" si="725"/>
        <v>0</v>
      </c>
      <c r="AF524" s="19">
        <f t="shared" ref="AF524:AQ524" si="732">E524</f>
        <v>1050994.58</v>
      </c>
      <c r="AG524" s="19">
        <f t="shared" si="732"/>
        <v>1131721.26</v>
      </c>
      <c r="AH524" s="19">
        <f t="shared" si="732"/>
        <v>1248519.43</v>
      </c>
      <c r="AI524" s="19">
        <f t="shared" si="732"/>
        <v>1183539.74</v>
      </c>
      <c r="AJ524" s="19">
        <f t="shared" si="732"/>
        <v>1195892.21</v>
      </c>
      <c r="AK524" s="19">
        <f t="shared" si="732"/>
        <v>1182069.3999999999</v>
      </c>
      <c r="AL524" s="19">
        <f t="shared" si="732"/>
        <v>1135405.3999999999</v>
      </c>
      <c r="AM524" s="19">
        <f t="shared" si="732"/>
        <v>1221554.06</v>
      </c>
      <c r="AN524" s="19">
        <f t="shared" si="732"/>
        <v>1156809.79</v>
      </c>
      <c r="AO524" s="19">
        <f t="shared" si="732"/>
        <v>1263912.71</v>
      </c>
      <c r="AP524" s="19">
        <f t="shared" si="732"/>
        <v>1279910.81</v>
      </c>
      <c r="AQ524" s="19">
        <f t="shared" si="732"/>
        <v>1237817.1200000001</v>
      </c>
      <c r="AR524" s="27">
        <f t="shared" si="726"/>
        <v>14288146.510000002</v>
      </c>
    </row>
    <row r="525" spans="1:44" ht="13.5" thickBot="1" x14ac:dyDescent="0.25">
      <c r="A525" s="1">
        <f t="shared" si="727"/>
        <v>517</v>
      </c>
      <c r="B525" s="20" t="s">
        <v>27</v>
      </c>
      <c r="C525" s="21"/>
      <c r="D525" s="21"/>
      <c r="E525" s="68">
        <f t="shared" ref="E525:P525" si="733">E523-E524</f>
        <v>189216.28000000003</v>
      </c>
      <c r="F525" s="68">
        <f t="shared" si="733"/>
        <v>52773.909999999916</v>
      </c>
      <c r="G525" s="68">
        <f t="shared" si="733"/>
        <v>-21630.899999999907</v>
      </c>
      <c r="H525" s="68">
        <f t="shared" si="733"/>
        <v>-20782.780000000028</v>
      </c>
      <c r="I525" s="68">
        <f t="shared" si="733"/>
        <v>-43905.879999999888</v>
      </c>
      <c r="J525" s="68">
        <f t="shared" si="733"/>
        <v>-34337.879999999888</v>
      </c>
      <c r="K525" s="68">
        <f t="shared" si="733"/>
        <v>9744.75</v>
      </c>
      <c r="L525" s="68">
        <f t="shared" si="733"/>
        <v>-69956.590000000084</v>
      </c>
      <c r="M525" s="68">
        <f t="shared" si="733"/>
        <v>-46886.090000000084</v>
      </c>
      <c r="N525" s="68">
        <f t="shared" si="733"/>
        <v>-208178.59999999986</v>
      </c>
      <c r="O525" s="68">
        <f t="shared" si="733"/>
        <v>-142357.72999999998</v>
      </c>
      <c r="P525" s="68">
        <f t="shared" si="733"/>
        <v>-50912.570000000065</v>
      </c>
      <c r="Q525" s="58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59">
        <f t="shared" si="725"/>
        <v>0</v>
      </c>
      <c r="AR525" s="27">
        <f t="shared" si="726"/>
        <v>0</v>
      </c>
    </row>
    <row r="526" spans="1:44" s="2" customFormat="1" ht="13.5" thickTop="1" x14ac:dyDescent="0.2">
      <c r="A526" s="1">
        <f t="shared" si="727"/>
        <v>518</v>
      </c>
      <c r="B526" s="22"/>
      <c r="C526" s="23"/>
      <c r="D526" s="23"/>
      <c r="E526" s="69"/>
      <c r="F526" s="69"/>
      <c r="G526" s="69"/>
      <c r="H526" s="69"/>
      <c r="I526" s="69"/>
      <c r="J526" s="70"/>
      <c r="K526" s="69"/>
      <c r="L526" s="69"/>
      <c r="M526" s="69"/>
      <c r="N526" s="69"/>
      <c r="O526" s="69"/>
      <c r="P526" s="69"/>
      <c r="Q526" s="53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59">
        <f t="shared" si="725"/>
        <v>0</v>
      </c>
      <c r="AR526" s="27">
        <f t="shared" si="726"/>
        <v>0</v>
      </c>
    </row>
    <row r="527" spans="1:44" x14ac:dyDescent="0.2">
      <c r="A527" s="1">
        <f t="shared" si="727"/>
        <v>519</v>
      </c>
      <c r="B527" s="11">
        <v>142161</v>
      </c>
      <c r="C527" s="12"/>
      <c r="D527" s="12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56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59">
        <f t="shared" si="725"/>
        <v>0</v>
      </c>
      <c r="AR527" s="27">
        <f t="shared" si="726"/>
        <v>0</v>
      </c>
    </row>
    <row r="528" spans="1:44" s="1" customFormat="1" x14ac:dyDescent="0.2">
      <c r="A528" s="1">
        <f t="shared" si="727"/>
        <v>520</v>
      </c>
      <c r="B528" s="14" t="s">
        <v>508</v>
      </c>
      <c r="C528" s="5"/>
      <c r="D528" s="5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57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59">
        <f t="shared" si="725"/>
        <v>0</v>
      </c>
      <c r="AG528" s="16"/>
      <c r="AM528" s="16"/>
      <c r="AR528" s="27">
        <f t="shared" si="726"/>
        <v>0</v>
      </c>
    </row>
    <row r="529" spans="1:44" x14ac:dyDescent="0.2">
      <c r="A529" s="1">
        <f t="shared" si="727"/>
        <v>521</v>
      </c>
      <c r="B529" s="14"/>
      <c r="C529" s="2"/>
      <c r="D529" s="2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58"/>
      <c r="AD529" s="59">
        <f t="shared" si="725"/>
        <v>0</v>
      </c>
      <c r="AR529" s="27">
        <f t="shared" si="726"/>
        <v>0</v>
      </c>
    </row>
    <row r="530" spans="1:44" x14ac:dyDescent="0.2">
      <c r="A530" s="1">
        <f t="shared" si="727"/>
        <v>522</v>
      </c>
      <c r="B530" s="18" t="s">
        <v>25</v>
      </c>
      <c r="C530" s="50">
        <v>2019</v>
      </c>
      <c r="D530" s="2"/>
      <c r="E530" s="67">
        <v>411309</v>
      </c>
      <c r="F530" s="67">
        <v>356751.13</v>
      </c>
      <c r="G530" s="67">
        <v>341796.44</v>
      </c>
      <c r="H530" s="67">
        <v>326514.02</v>
      </c>
      <c r="I530" s="67">
        <v>323748.65000000002</v>
      </c>
      <c r="J530" s="67">
        <v>311443.86</v>
      </c>
      <c r="K530" s="67">
        <v>322412.74</v>
      </c>
      <c r="L530" s="67">
        <v>318417.09000000003</v>
      </c>
      <c r="M530" s="67">
        <v>255485.89</v>
      </c>
      <c r="N530" s="67">
        <v>275543.87</v>
      </c>
      <c r="O530" s="67">
        <v>543305.01</v>
      </c>
      <c r="P530" s="67">
        <v>550030.36</v>
      </c>
      <c r="Q530" s="58"/>
      <c r="R530" s="13">
        <f t="shared" ref="R530" si="734">E530</f>
        <v>411309</v>
      </c>
      <c r="S530" s="13">
        <f t="shared" ref="S530" si="735">F530</f>
        <v>356751.13</v>
      </c>
      <c r="T530" s="13">
        <f t="shared" ref="T530" si="736">G530</f>
        <v>341796.44</v>
      </c>
      <c r="U530" s="13">
        <f t="shared" ref="U530" si="737">H530</f>
        <v>326514.02</v>
      </c>
      <c r="V530" s="13">
        <f t="shared" ref="V530" si="738">I530</f>
        <v>323748.65000000002</v>
      </c>
      <c r="W530" s="13">
        <f t="shared" ref="W530" si="739">J530</f>
        <v>311443.86</v>
      </c>
      <c r="X530" s="13">
        <f t="shared" ref="X530" si="740">K530</f>
        <v>322412.74</v>
      </c>
      <c r="Y530" s="13">
        <f t="shared" ref="Y530" si="741">L530</f>
        <v>318417.09000000003</v>
      </c>
      <c r="Z530" s="13">
        <f t="shared" ref="Z530" si="742">M530</f>
        <v>255485.89</v>
      </c>
      <c r="AA530" s="13">
        <f t="shared" ref="AA530" si="743">N530</f>
        <v>275543.87</v>
      </c>
      <c r="AB530" s="13">
        <f t="shared" ref="AB530" si="744">O530</f>
        <v>543305.01</v>
      </c>
      <c r="AC530" s="13">
        <f t="shared" ref="AC530" si="745">P530</f>
        <v>550030.36</v>
      </c>
      <c r="AD530" s="59">
        <f t="shared" si="725"/>
        <v>4336758.0600000005</v>
      </c>
      <c r="AR530" s="27">
        <f t="shared" si="726"/>
        <v>0</v>
      </c>
    </row>
    <row r="531" spans="1:44" x14ac:dyDescent="0.2">
      <c r="A531" s="1">
        <f t="shared" si="727"/>
        <v>523</v>
      </c>
      <c r="B531" s="18" t="s">
        <v>26</v>
      </c>
      <c r="C531" s="50">
        <v>2018</v>
      </c>
      <c r="D531" s="2"/>
      <c r="E531" s="67">
        <v>0</v>
      </c>
      <c r="F531" s="67">
        <v>131977.75</v>
      </c>
      <c r="G531" s="67">
        <v>328440.15999999997</v>
      </c>
      <c r="H531" s="67">
        <v>276320.23</v>
      </c>
      <c r="I531" s="67">
        <v>317506.09999999998</v>
      </c>
      <c r="J531" s="67">
        <v>363000.92</v>
      </c>
      <c r="K531" s="67">
        <v>324933.88</v>
      </c>
      <c r="L531" s="67">
        <v>354221.27</v>
      </c>
      <c r="M531" s="67">
        <v>318376.8</v>
      </c>
      <c r="N531" s="67">
        <v>357015.73</v>
      </c>
      <c r="O531" s="67">
        <v>365595.08</v>
      </c>
      <c r="P531" s="67">
        <v>387781.27</v>
      </c>
      <c r="Q531" s="58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59">
        <f t="shared" si="725"/>
        <v>0</v>
      </c>
      <c r="AF531" s="19">
        <f t="shared" ref="AF531" si="746">E531</f>
        <v>0</v>
      </c>
      <c r="AG531" s="19">
        <f t="shared" ref="AG531" si="747">F531</f>
        <v>131977.75</v>
      </c>
      <c r="AH531" s="19">
        <f t="shared" ref="AH531" si="748">G531</f>
        <v>328440.15999999997</v>
      </c>
      <c r="AI531" s="19">
        <f t="shared" ref="AI531" si="749">H531</f>
        <v>276320.23</v>
      </c>
      <c r="AJ531" s="19">
        <f t="shared" ref="AJ531" si="750">I531</f>
        <v>317506.09999999998</v>
      </c>
      <c r="AK531" s="19">
        <f t="shared" ref="AK531" si="751">J531</f>
        <v>363000.92</v>
      </c>
      <c r="AL531" s="19">
        <f t="shared" ref="AL531" si="752">K531</f>
        <v>324933.88</v>
      </c>
      <c r="AM531" s="19">
        <f t="shared" ref="AM531" si="753">L531</f>
        <v>354221.27</v>
      </c>
      <c r="AN531" s="19">
        <f t="shared" ref="AN531" si="754">M531</f>
        <v>318376.8</v>
      </c>
      <c r="AO531" s="19">
        <f t="shared" ref="AO531" si="755">N531</f>
        <v>357015.73</v>
      </c>
      <c r="AP531" s="19">
        <f t="shared" ref="AP531" si="756">O531</f>
        <v>365595.08</v>
      </c>
      <c r="AQ531" s="19">
        <f t="shared" ref="AQ531" si="757">P531</f>
        <v>387781.27</v>
      </c>
      <c r="AR531" s="27">
        <f t="shared" si="726"/>
        <v>3525169.1899999995</v>
      </c>
    </row>
    <row r="532" spans="1:44" ht="13.5" thickBot="1" x14ac:dyDescent="0.25">
      <c r="A532" s="1">
        <f t="shared" si="727"/>
        <v>524</v>
      </c>
      <c r="B532" s="20" t="s">
        <v>27</v>
      </c>
      <c r="C532" s="21"/>
      <c r="D532" s="21"/>
      <c r="E532" s="68">
        <f t="shared" ref="E532:P532" si="758">E530-E531</f>
        <v>411309</v>
      </c>
      <c r="F532" s="68">
        <f t="shared" si="758"/>
        <v>224773.38</v>
      </c>
      <c r="G532" s="68">
        <f t="shared" si="758"/>
        <v>13356.280000000028</v>
      </c>
      <c r="H532" s="68">
        <f t="shared" si="758"/>
        <v>50193.790000000037</v>
      </c>
      <c r="I532" s="68">
        <f t="shared" si="758"/>
        <v>6242.5500000000466</v>
      </c>
      <c r="J532" s="68">
        <f t="shared" si="758"/>
        <v>-51557.06</v>
      </c>
      <c r="K532" s="68">
        <f t="shared" si="758"/>
        <v>-2521.140000000014</v>
      </c>
      <c r="L532" s="68">
        <f t="shared" si="758"/>
        <v>-35804.179999999993</v>
      </c>
      <c r="M532" s="68">
        <f t="shared" si="758"/>
        <v>-62890.909999999974</v>
      </c>
      <c r="N532" s="68">
        <f t="shared" si="758"/>
        <v>-81471.859999999986</v>
      </c>
      <c r="O532" s="68">
        <f t="shared" si="758"/>
        <v>177709.93</v>
      </c>
      <c r="P532" s="68">
        <f t="shared" si="758"/>
        <v>162249.08999999997</v>
      </c>
      <c r="Q532" s="58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59">
        <f t="shared" si="725"/>
        <v>0</v>
      </c>
      <c r="AR532" s="27">
        <f t="shared" si="726"/>
        <v>0</v>
      </c>
    </row>
    <row r="533" spans="1:44" s="2" customFormat="1" ht="13.5" thickTop="1" x14ac:dyDescent="0.2">
      <c r="A533" s="1">
        <f t="shared" si="727"/>
        <v>525</v>
      </c>
      <c r="B533" s="22"/>
      <c r="C533" s="23"/>
      <c r="D533" s="23"/>
      <c r="E533" s="69"/>
      <c r="F533" s="69"/>
      <c r="G533" s="69"/>
      <c r="H533" s="69"/>
      <c r="I533" s="69"/>
      <c r="J533" s="70"/>
      <c r="K533" s="69"/>
      <c r="L533" s="69"/>
      <c r="M533" s="69"/>
      <c r="N533" s="69"/>
      <c r="O533" s="69"/>
      <c r="P533" s="69"/>
      <c r="Q533" s="53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59">
        <f t="shared" si="725"/>
        <v>0</v>
      </c>
      <c r="AR533" s="27">
        <f t="shared" si="726"/>
        <v>0</v>
      </c>
    </row>
    <row r="534" spans="1:44" x14ac:dyDescent="0.2">
      <c r="A534" s="1">
        <f t="shared" si="727"/>
        <v>526</v>
      </c>
      <c r="B534" s="11">
        <v>142162</v>
      </c>
      <c r="C534" s="12"/>
      <c r="D534" s="12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56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59">
        <f t="shared" si="725"/>
        <v>0</v>
      </c>
      <c r="AR534" s="27">
        <f t="shared" si="726"/>
        <v>0</v>
      </c>
    </row>
    <row r="535" spans="1:44" s="1" customFormat="1" x14ac:dyDescent="0.2">
      <c r="A535" s="1">
        <f t="shared" si="727"/>
        <v>527</v>
      </c>
      <c r="B535" s="14" t="s">
        <v>509</v>
      </c>
      <c r="C535" s="5"/>
      <c r="D535" s="5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57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59">
        <f t="shared" si="725"/>
        <v>0</v>
      </c>
      <c r="AG535" s="16"/>
      <c r="AM535" s="16"/>
      <c r="AR535" s="27">
        <f t="shared" si="726"/>
        <v>0</v>
      </c>
    </row>
    <row r="536" spans="1:44" x14ac:dyDescent="0.2">
      <c r="A536" s="1">
        <f t="shared" si="727"/>
        <v>528</v>
      </c>
      <c r="B536" s="14"/>
      <c r="C536" s="2"/>
      <c r="D536" s="2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58"/>
      <c r="AD536" s="59">
        <f t="shared" si="725"/>
        <v>0</v>
      </c>
      <c r="AR536" s="27">
        <f t="shared" si="726"/>
        <v>0</v>
      </c>
    </row>
    <row r="537" spans="1:44" x14ac:dyDescent="0.2">
      <c r="A537" s="1">
        <f t="shared" si="727"/>
        <v>529</v>
      </c>
      <c r="B537" s="18" t="s">
        <v>25</v>
      </c>
      <c r="C537" s="50">
        <v>2019</v>
      </c>
      <c r="D537" s="2"/>
      <c r="E537" s="67">
        <v>36566.870000000003</v>
      </c>
      <c r="F537" s="67">
        <v>35718.33</v>
      </c>
      <c r="G537" s="67">
        <v>35432.629999999997</v>
      </c>
      <c r="H537" s="67">
        <v>35519.32</v>
      </c>
      <c r="I537" s="67">
        <v>35199.279999999999</v>
      </c>
      <c r="J537" s="67">
        <v>36586.85</v>
      </c>
      <c r="K537" s="67">
        <v>36257.730000000003</v>
      </c>
      <c r="L537" s="67">
        <v>36559.599999999999</v>
      </c>
      <c r="M537" s="67">
        <v>35637.339999999997</v>
      </c>
      <c r="N537" s="67">
        <v>35578.720000000001</v>
      </c>
      <c r="O537" s="67">
        <v>67539.62</v>
      </c>
      <c r="P537" s="67">
        <v>67946.460000000006</v>
      </c>
      <c r="Q537" s="58"/>
      <c r="R537" s="13">
        <f t="shared" ref="R537" si="759">E537</f>
        <v>36566.870000000003</v>
      </c>
      <c r="S537" s="13">
        <f t="shared" ref="S537" si="760">F537</f>
        <v>35718.33</v>
      </c>
      <c r="T537" s="13">
        <f t="shared" ref="T537" si="761">G537</f>
        <v>35432.629999999997</v>
      </c>
      <c r="U537" s="13">
        <f t="shared" ref="U537" si="762">H537</f>
        <v>35519.32</v>
      </c>
      <c r="V537" s="13">
        <f t="shared" ref="V537" si="763">I537</f>
        <v>35199.279999999999</v>
      </c>
      <c r="W537" s="13">
        <f t="shared" ref="W537" si="764">J537</f>
        <v>36586.85</v>
      </c>
      <c r="X537" s="13">
        <f t="shared" ref="X537" si="765">K537</f>
        <v>36257.730000000003</v>
      </c>
      <c r="Y537" s="13">
        <f t="shared" ref="Y537" si="766">L537</f>
        <v>36559.599999999999</v>
      </c>
      <c r="Z537" s="13">
        <f t="shared" ref="Z537" si="767">M537</f>
        <v>35637.339999999997</v>
      </c>
      <c r="AA537" s="13">
        <f t="shared" ref="AA537" si="768">N537</f>
        <v>35578.720000000001</v>
      </c>
      <c r="AB537" s="13">
        <f t="shared" ref="AB537" si="769">O537</f>
        <v>67539.62</v>
      </c>
      <c r="AC537" s="13">
        <f t="shared" ref="AC537" si="770">P537</f>
        <v>67946.460000000006</v>
      </c>
      <c r="AD537" s="59">
        <f t="shared" si="725"/>
        <v>494542.75000000006</v>
      </c>
      <c r="AR537" s="27">
        <f t="shared" si="726"/>
        <v>0</v>
      </c>
    </row>
    <row r="538" spans="1:44" x14ac:dyDescent="0.2">
      <c r="A538" s="1">
        <f t="shared" si="727"/>
        <v>530</v>
      </c>
      <c r="B538" s="18" t="s">
        <v>26</v>
      </c>
      <c r="C538" s="50">
        <v>2018</v>
      </c>
      <c r="D538" s="2"/>
      <c r="E538" s="67">
        <v>0</v>
      </c>
      <c r="F538" s="67">
        <v>14863.44</v>
      </c>
      <c r="G538" s="67">
        <v>37165.74</v>
      </c>
      <c r="H538" s="67">
        <v>36480.57</v>
      </c>
      <c r="I538" s="67">
        <v>36308.660000000003</v>
      </c>
      <c r="J538" s="67">
        <v>36555.519999999997</v>
      </c>
      <c r="K538" s="67">
        <v>36048.370000000003</v>
      </c>
      <c r="L538" s="67">
        <v>36403.879999999997</v>
      </c>
      <c r="M538" s="67">
        <v>35316.050000000003</v>
      </c>
      <c r="N538" s="67">
        <v>36418.9</v>
      </c>
      <c r="O538" s="67">
        <v>36401.050000000003</v>
      </c>
      <c r="P538" s="67">
        <v>36402.97</v>
      </c>
      <c r="Q538" s="58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59">
        <f t="shared" si="725"/>
        <v>0</v>
      </c>
      <c r="AF538" s="19">
        <f t="shared" ref="AF538" si="771">E538</f>
        <v>0</v>
      </c>
      <c r="AG538" s="19">
        <f t="shared" ref="AG538" si="772">F538</f>
        <v>14863.44</v>
      </c>
      <c r="AH538" s="19">
        <f t="shared" ref="AH538" si="773">G538</f>
        <v>37165.74</v>
      </c>
      <c r="AI538" s="19">
        <f t="shared" ref="AI538" si="774">H538</f>
        <v>36480.57</v>
      </c>
      <c r="AJ538" s="19">
        <f t="shared" ref="AJ538" si="775">I538</f>
        <v>36308.660000000003</v>
      </c>
      <c r="AK538" s="19">
        <f t="shared" ref="AK538" si="776">J538</f>
        <v>36555.519999999997</v>
      </c>
      <c r="AL538" s="19">
        <f t="shared" ref="AL538" si="777">K538</f>
        <v>36048.370000000003</v>
      </c>
      <c r="AM538" s="19">
        <f t="shared" ref="AM538" si="778">L538</f>
        <v>36403.879999999997</v>
      </c>
      <c r="AN538" s="19">
        <f t="shared" ref="AN538" si="779">M538</f>
        <v>35316.050000000003</v>
      </c>
      <c r="AO538" s="19">
        <f t="shared" ref="AO538" si="780">N538</f>
        <v>36418.9</v>
      </c>
      <c r="AP538" s="19">
        <f t="shared" ref="AP538" si="781">O538</f>
        <v>36401.050000000003</v>
      </c>
      <c r="AQ538" s="19">
        <f t="shared" ref="AQ538" si="782">P538</f>
        <v>36402.97</v>
      </c>
      <c r="AR538" s="27">
        <f t="shared" si="726"/>
        <v>378365.15</v>
      </c>
    </row>
    <row r="539" spans="1:44" ht="13.5" thickBot="1" x14ac:dyDescent="0.25">
      <c r="A539" s="1">
        <f t="shared" si="727"/>
        <v>531</v>
      </c>
      <c r="B539" s="20" t="s">
        <v>27</v>
      </c>
      <c r="C539" s="21"/>
      <c r="D539" s="21"/>
      <c r="E539" s="68">
        <f t="shared" ref="E539:P539" si="783">E537-E538</f>
        <v>36566.870000000003</v>
      </c>
      <c r="F539" s="68">
        <f t="shared" si="783"/>
        <v>20854.89</v>
      </c>
      <c r="G539" s="68">
        <f t="shared" si="783"/>
        <v>-1733.1100000000006</v>
      </c>
      <c r="H539" s="68">
        <f t="shared" si="783"/>
        <v>-961.25</v>
      </c>
      <c r="I539" s="68">
        <f t="shared" si="783"/>
        <v>-1109.3800000000047</v>
      </c>
      <c r="J539" s="68">
        <f t="shared" si="783"/>
        <v>31.330000000001746</v>
      </c>
      <c r="K539" s="68">
        <f t="shared" si="783"/>
        <v>209.36000000000058</v>
      </c>
      <c r="L539" s="68">
        <f t="shared" si="783"/>
        <v>155.72000000000116</v>
      </c>
      <c r="M539" s="68">
        <f t="shared" si="783"/>
        <v>321.2899999999936</v>
      </c>
      <c r="N539" s="68">
        <f t="shared" si="783"/>
        <v>-840.18000000000029</v>
      </c>
      <c r="O539" s="68">
        <f t="shared" si="783"/>
        <v>31138.569999999992</v>
      </c>
      <c r="P539" s="68">
        <f t="shared" si="783"/>
        <v>31543.490000000005</v>
      </c>
      <c r="Q539" s="58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59">
        <f t="shared" si="725"/>
        <v>0</v>
      </c>
      <c r="AR539" s="27">
        <f t="shared" si="726"/>
        <v>0</v>
      </c>
    </row>
    <row r="540" spans="1:44" s="2" customFormat="1" ht="13.5" thickTop="1" x14ac:dyDescent="0.2">
      <c r="A540" s="1">
        <f t="shared" si="727"/>
        <v>532</v>
      </c>
      <c r="B540" s="22"/>
      <c r="C540" s="23"/>
      <c r="D540" s="23"/>
      <c r="E540" s="69"/>
      <c r="F540" s="69"/>
      <c r="G540" s="69"/>
      <c r="H540" s="69"/>
      <c r="I540" s="69"/>
      <c r="J540" s="70"/>
      <c r="K540" s="69"/>
      <c r="L540" s="69"/>
      <c r="M540" s="69"/>
      <c r="N540" s="69"/>
      <c r="O540" s="69"/>
      <c r="P540" s="69"/>
      <c r="Q540" s="53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59">
        <f t="shared" si="725"/>
        <v>0</v>
      </c>
      <c r="AR540" s="27">
        <f t="shared" si="726"/>
        <v>0</v>
      </c>
    </row>
    <row r="541" spans="1:44" x14ac:dyDescent="0.2">
      <c r="A541" s="1">
        <f t="shared" si="727"/>
        <v>533</v>
      </c>
      <c r="B541" s="11">
        <v>142163</v>
      </c>
      <c r="C541" s="12"/>
      <c r="D541" s="12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56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59">
        <f t="shared" si="725"/>
        <v>0</v>
      </c>
      <c r="AR541" s="27">
        <f t="shared" si="726"/>
        <v>0</v>
      </c>
    </row>
    <row r="542" spans="1:44" s="1" customFormat="1" x14ac:dyDescent="0.2">
      <c r="A542" s="1">
        <f t="shared" si="727"/>
        <v>534</v>
      </c>
      <c r="B542" s="14" t="s">
        <v>510</v>
      </c>
      <c r="C542" s="5"/>
      <c r="D542" s="5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57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59">
        <f t="shared" si="725"/>
        <v>0</v>
      </c>
      <c r="AG542" s="16"/>
      <c r="AM542" s="16"/>
      <c r="AR542" s="27">
        <f t="shared" si="726"/>
        <v>0</v>
      </c>
    </row>
    <row r="543" spans="1:44" x14ac:dyDescent="0.2">
      <c r="A543" s="1">
        <f t="shared" si="727"/>
        <v>535</v>
      </c>
      <c r="B543" s="14"/>
      <c r="C543" s="2"/>
      <c r="D543" s="2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58"/>
      <c r="AD543" s="59">
        <f t="shared" si="725"/>
        <v>0</v>
      </c>
      <c r="AR543" s="27">
        <f t="shared" si="726"/>
        <v>0</v>
      </c>
    </row>
    <row r="544" spans="1:44" x14ac:dyDescent="0.2">
      <c r="A544" s="1">
        <f t="shared" si="727"/>
        <v>536</v>
      </c>
      <c r="B544" s="18" t="s">
        <v>25</v>
      </c>
      <c r="C544" s="50">
        <v>2019</v>
      </c>
      <c r="D544" s="2"/>
      <c r="E544" s="67">
        <v>15970.34</v>
      </c>
      <c r="F544" s="67">
        <v>13671.19</v>
      </c>
      <c r="G544" s="67">
        <v>12960.76</v>
      </c>
      <c r="H544" s="67">
        <v>11195.91</v>
      </c>
      <c r="I544" s="67">
        <v>13060.1</v>
      </c>
      <c r="J544" s="67">
        <v>12419.32</v>
      </c>
      <c r="K544" s="67">
        <v>11750.74</v>
      </c>
      <c r="L544" s="67">
        <v>12415.07</v>
      </c>
      <c r="M544" s="67">
        <v>11402.85</v>
      </c>
      <c r="N544" s="67">
        <v>10317.200000000001</v>
      </c>
      <c r="O544" s="67">
        <v>19556.84</v>
      </c>
      <c r="P544" s="67">
        <v>20778.38</v>
      </c>
      <c r="Q544" s="58"/>
      <c r="R544" s="13">
        <f t="shared" ref="R544" si="784">E544</f>
        <v>15970.34</v>
      </c>
      <c r="S544" s="13">
        <f t="shared" ref="S544" si="785">F544</f>
        <v>13671.19</v>
      </c>
      <c r="T544" s="13">
        <f t="shared" ref="T544" si="786">G544</f>
        <v>12960.76</v>
      </c>
      <c r="U544" s="13">
        <f t="shared" ref="U544" si="787">H544</f>
        <v>11195.91</v>
      </c>
      <c r="V544" s="13">
        <f t="shared" ref="V544" si="788">I544</f>
        <v>13060.1</v>
      </c>
      <c r="W544" s="13">
        <f t="shared" ref="W544" si="789">J544</f>
        <v>12419.32</v>
      </c>
      <c r="X544" s="13">
        <f t="shared" ref="X544" si="790">K544</f>
        <v>11750.74</v>
      </c>
      <c r="Y544" s="13">
        <f t="shared" ref="Y544" si="791">L544</f>
        <v>12415.07</v>
      </c>
      <c r="Z544" s="13">
        <f t="shared" ref="Z544" si="792">M544</f>
        <v>11402.85</v>
      </c>
      <c r="AA544" s="13">
        <f t="shared" ref="AA544" si="793">N544</f>
        <v>10317.200000000001</v>
      </c>
      <c r="AB544" s="13">
        <f t="shared" ref="AB544" si="794">O544</f>
        <v>19556.84</v>
      </c>
      <c r="AC544" s="13">
        <f t="shared" ref="AC544" si="795">P544</f>
        <v>20778.38</v>
      </c>
      <c r="AD544" s="59">
        <f t="shared" si="725"/>
        <v>165498.70000000001</v>
      </c>
      <c r="AR544" s="27">
        <f t="shared" si="726"/>
        <v>0</v>
      </c>
    </row>
    <row r="545" spans="1:44" x14ac:dyDescent="0.2">
      <c r="A545" s="1">
        <f t="shared" si="727"/>
        <v>537</v>
      </c>
      <c r="B545" s="18" t="s">
        <v>26</v>
      </c>
      <c r="C545" s="50">
        <v>2018</v>
      </c>
      <c r="D545" s="2"/>
      <c r="E545" s="67">
        <v>0</v>
      </c>
      <c r="F545" s="67">
        <v>8421.49</v>
      </c>
      <c r="G545" s="67">
        <v>18767.84</v>
      </c>
      <c r="H545" s="67">
        <v>12900.21</v>
      </c>
      <c r="I545" s="67">
        <v>12632.21</v>
      </c>
      <c r="J545" s="67">
        <v>12326.28</v>
      </c>
      <c r="K545" s="67">
        <v>11984.84</v>
      </c>
      <c r="L545" s="67">
        <v>12469.15</v>
      </c>
      <c r="M545" s="67">
        <v>11920.77</v>
      </c>
      <c r="N545" s="67">
        <v>12523.44</v>
      </c>
      <c r="O545" s="67">
        <v>14936.49</v>
      </c>
      <c r="P545" s="67">
        <v>13774.84</v>
      </c>
      <c r="Q545" s="58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59">
        <f t="shared" si="725"/>
        <v>0</v>
      </c>
      <c r="AF545" s="19">
        <f t="shared" ref="AF545" si="796">E545</f>
        <v>0</v>
      </c>
      <c r="AG545" s="19">
        <f t="shared" ref="AG545" si="797">F545</f>
        <v>8421.49</v>
      </c>
      <c r="AH545" s="19">
        <f t="shared" ref="AH545" si="798">G545</f>
        <v>18767.84</v>
      </c>
      <c r="AI545" s="19">
        <f t="shared" ref="AI545" si="799">H545</f>
        <v>12900.21</v>
      </c>
      <c r="AJ545" s="19">
        <f t="shared" ref="AJ545" si="800">I545</f>
        <v>12632.21</v>
      </c>
      <c r="AK545" s="19">
        <f t="shared" ref="AK545" si="801">J545</f>
        <v>12326.28</v>
      </c>
      <c r="AL545" s="19">
        <f t="shared" ref="AL545" si="802">K545</f>
        <v>11984.84</v>
      </c>
      <c r="AM545" s="19">
        <f t="shared" ref="AM545" si="803">L545</f>
        <v>12469.15</v>
      </c>
      <c r="AN545" s="19">
        <f t="shared" ref="AN545" si="804">M545</f>
        <v>11920.77</v>
      </c>
      <c r="AO545" s="19">
        <f t="shared" ref="AO545" si="805">N545</f>
        <v>12523.44</v>
      </c>
      <c r="AP545" s="19">
        <f t="shared" ref="AP545" si="806">O545</f>
        <v>14936.49</v>
      </c>
      <c r="AQ545" s="19">
        <f t="shared" ref="AQ545" si="807">P545</f>
        <v>13774.84</v>
      </c>
      <c r="AR545" s="27">
        <f t="shared" si="726"/>
        <v>142657.56</v>
      </c>
    </row>
    <row r="546" spans="1:44" ht="13.5" thickBot="1" x14ac:dyDescent="0.25">
      <c r="A546" s="1">
        <f t="shared" si="727"/>
        <v>538</v>
      </c>
      <c r="B546" s="20" t="s">
        <v>27</v>
      </c>
      <c r="C546" s="21"/>
      <c r="D546" s="21"/>
      <c r="E546" s="68">
        <f t="shared" ref="E546:P546" si="808">E544-E545</f>
        <v>15970.34</v>
      </c>
      <c r="F546" s="68">
        <f t="shared" si="808"/>
        <v>5249.7000000000007</v>
      </c>
      <c r="G546" s="68">
        <f t="shared" si="808"/>
        <v>-5807.08</v>
      </c>
      <c r="H546" s="68">
        <f t="shared" si="808"/>
        <v>-1704.2999999999993</v>
      </c>
      <c r="I546" s="68">
        <f t="shared" si="808"/>
        <v>427.89000000000124</v>
      </c>
      <c r="J546" s="68">
        <f t="shared" si="808"/>
        <v>93.039999999999054</v>
      </c>
      <c r="K546" s="68">
        <f t="shared" si="808"/>
        <v>-234.10000000000036</v>
      </c>
      <c r="L546" s="68">
        <f t="shared" si="808"/>
        <v>-54.079999999999927</v>
      </c>
      <c r="M546" s="68">
        <f t="shared" si="808"/>
        <v>-517.92000000000007</v>
      </c>
      <c r="N546" s="68">
        <f t="shared" si="808"/>
        <v>-2206.2399999999998</v>
      </c>
      <c r="O546" s="68">
        <f t="shared" si="808"/>
        <v>4620.3500000000004</v>
      </c>
      <c r="P546" s="68">
        <f t="shared" si="808"/>
        <v>7003.5400000000009</v>
      </c>
      <c r="Q546" s="58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59">
        <f t="shared" si="725"/>
        <v>0</v>
      </c>
      <c r="AR546" s="27">
        <f t="shared" ref="AR546:AR595" si="809">SUM(AF546:AQ546)</f>
        <v>0</v>
      </c>
    </row>
    <row r="547" spans="1:44" s="2" customFormat="1" ht="13.5" thickTop="1" x14ac:dyDescent="0.2">
      <c r="A547" s="1">
        <f t="shared" si="727"/>
        <v>539</v>
      </c>
      <c r="B547" s="22"/>
      <c r="C547" s="23"/>
      <c r="D547" s="23"/>
      <c r="E547" s="69"/>
      <c r="F547" s="69"/>
      <c r="G547" s="69"/>
      <c r="H547" s="69"/>
      <c r="I547" s="69"/>
      <c r="J547" s="70"/>
      <c r="K547" s="69"/>
      <c r="L547" s="69"/>
      <c r="M547" s="69"/>
      <c r="N547" s="69"/>
      <c r="O547" s="69"/>
      <c r="P547" s="69"/>
      <c r="Q547" s="53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59">
        <f t="shared" si="725"/>
        <v>0</v>
      </c>
      <c r="AR547" s="27">
        <f t="shared" si="809"/>
        <v>0</v>
      </c>
    </row>
    <row r="548" spans="1:44" x14ac:dyDescent="0.2">
      <c r="A548" s="1">
        <f t="shared" si="727"/>
        <v>540</v>
      </c>
      <c r="B548" s="11">
        <v>142164</v>
      </c>
      <c r="C548" s="12"/>
      <c r="D548" s="12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56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59">
        <f t="shared" si="725"/>
        <v>0</v>
      </c>
      <c r="AR548" s="27">
        <f t="shared" si="809"/>
        <v>0</v>
      </c>
    </row>
    <row r="549" spans="1:44" s="1" customFormat="1" x14ac:dyDescent="0.2">
      <c r="A549" s="1">
        <f t="shared" si="727"/>
        <v>541</v>
      </c>
      <c r="B549" s="14" t="s">
        <v>511</v>
      </c>
      <c r="C549" s="5"/>
      <c r="D549" s="5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57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59">
        <f t="shared" si="725"/>
        <v>0</v>
      </c>
      <c r="AG549" s="16"/>
      <c r="AM549" s="16"/>
      <c r="AR549" s="27">
        <f t="shared" si="809"/>
        <v>0</v>
      </c>
    </row>
    <row r="550" spans="1:44" x14ac:dyDescent="0.2">
      <c r="A550" s="1">
        <f t="shared" si="727"/>
        <v>542</v>
      </c>
      <c r="B550" s="14"/>
      <c r="C550" s="2"/>
      <c r="D550" s="2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58"/>
      <c r="AD550" s="59">
        <f t="shared" si="725"/>
        <v>0</v>
      </c>
      <c r="AR550" s="27">
        <f t="shared" si="809"/>
        <v>0</v>
      </c>
    </row>
    <row r="551" spans="1:44" x14ac:dyDescent="0.2">
      <c r="A551" s="1">
        <f t="shared" si="727"/>
        <v>543</v>
      </c>
      <c r="B551" s="18" t="s">
        <v>25</v>
      </c>
      <c r="C551" s="50">
        <v>2019</v>
      </c>
      <c r="D551" s="2"/>
      <c r="E551" s="67">
        <v>81391.42</v>
      </c>
      <c r="F551" s="67">
        <v>75803.39</v>
      </c>
      <c r="G551" s="67">
        <v>69183.09</v>
      </c>
      <c r="H551" s="67">
        <v>61827.53</v>
      </c>
      <c r="I551" s="67">
        <v>58100.87</v>
      </c>
      <c r="J551" s="67">
        <v>57313.85</v>
      </c>
      <c r="K551" s="67">
        <v>56934.67</v>
      </c>
      <c r="L551" s="67">
        <v>55528.07</v>
      </c>
      <c r="M551" s="67">
        <v>56066.28</v>
      </c>
      <c r="N551" s="67">
        <v>47308.08</v>
      </c>
      <c r="O551" s="67">
        <v>94198.97</v>
      </c>
      <c r="P551" s="67">
        <v>95873.68</v>
      </c>
      <c r="Q551" s="58"/>
      <c r="R551" s="13">
        <f t="shared" ref="R551" si="810">E551</f>
        <v>81391.42</v>
      </c>
      <c r="S551" s="13">
        <f t="shared" ref="S551" si="811">F551</f>
        <v>75803.39</v>
      </c>
      <c r="T551" s="13">
        <f t="shared" ref="T551" si="812">G551</f>
        <v>69183.09</v>
      </c>
      <c r="U551" s="13">
        <f t="shared" ref="U551" si="813">H551</f>
        <v>61827.53</v>
      </c>
      <c r="V551" s="13">
        <f t="shared" ref="V551" si="814">I551</f>
        <v>58100.87</v>
      </c>
      <c r="W551" s="13">
        <f t="shared" ref="W551" si="815">J551</f>
        <v>57313.85</v>
      </c>
      <c r="X551" s="13">
        <f t="shared" ref="X551" si="816">K551</f>
        <v>56934.67</v>
      </c>
      <c r="Y551" s="13">
        <f t="shared" ref="Y551" si="817">L551</f>
        <v>55528.07</v>
      </c>
      <c r="Z551" s="13">
        <f t="shared" ref="Z551" si="818">M551</f>
        <v>56066.28</v>
      </c>
      <c r="AA551" s="13">
        <f t="shared" ref="AA551" si="819">N551</f>
        <v>47308.08</v>
      </c>
      <c r="AB551" s="13">
        <f t="shared" ref="AB551" si="820">O551</f>
        <v>94198.97</v>
      </c>
      <c r="AC551" s="13">
        <f t="shared" ref="AC551" si="821">P551</f>
        <v>95873.68</v>
      </c>
      <c r="AD551" s="59">
        <f t="shared" si="725"/>
        <v>809529.89999999991</v>
      </c>
      <c r="AR551" s="27">
        <f t="shared" si="809"/>
        <v>0</v>
      </c>
    </row>
    <row r="552" spans="1:44" x14ac:dyDescent="0.2">
      <c r="A552" s="1">
        <f t="shared" si="727"/>
        <v>544</v>
      </c>
      <c r="B552" s="18" t="s">
        <v>26</v>
      </c>
      <c r="C552" s="50">
        <v>2018</v>
      </c>
      <c r="D552" s="2"/>
      <c r="E552" s="67">
        <v>0</v>
      </c>
      <c r="F552" s="67">
        <v>30504.74</v>
      </c>
      <c r="G552" s="67">
        <v>122520.85</v>
      </c>
      <c r="H552" s="67">
        <v>105847.18</v>
      </c>
      <c r="I552" s="67">
        <v>91758.27</v>
      </c>
      <c r="J552" s="67">
        <v>57796.33</v>
      </c>
      <c r="K552" s="67">
        <v>55300.52</v>
      </c>
      <c r="L552" s="67">
        <v>63052.88</v>
      </c>
      <c r="M552" s="67">
        <v>62637.67</v>
      </c>
      <c r="N552" s="67">
        <v>75760.69</v>
      </c>
      <c r="O552" s="67">
        <v>79929.17</v>
      </c>
      <c r="P552" s="67">
        <v>81064.600000000006</v>
      </c>
      <c r="Q552" s="58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59">
        <f t="shared" ref="AD552:AD601" si="822">SUM(R552:AC552)</f>
        <v>0</v>
      </c>
      <c r="AF552" s="19">
        <f t="shared" ref="AF552" si="823">E552</f>
        <v>0</v>
      </c>
      <c r="AG552" s="19">
        <f t="shared" ref="AG552" si="824">F552</f>
        <v>30504.74</v>
      </c>
      <c r="AH552" s="19">
        <f t="shared" ref="AH552" si="825">G552</f>
        <v>122520.85</v>
      </c>
      <c r="AI552" s="19">
        <f t="shared" ref="AI552" si="826">H552</f>
        <v>105847.18</v>
      </c>
      <c r="AJ552" s="19">
        <f t="shared" ref="AJ552" si="827">I552</f>
        <v>91758.27</v>
      </c>
      <c r="AK552" s="19">
        <f t="shared" ref="AK552" si="828">J552</f>
        <v>57796.33</v>
      </c>
      <c r="AL552" s="19">
        <f t="shared" ref="AL552" si="829">K552</f>
        <v>55300.52</v>
      </c>
      <c r="AM552" s="19">
        <f t="shared" ref="AM552" si="830">L552</f>
        <v>63052.88</v>
      </c>
      <c r="AN552" s="19">
        <f t="shared" ref="AN552" si="831">M552</f>
        <v>62637.67</v>
      </c>
      <c r="AO552" s="19">
        <f t="shared" ref="AO552" si="832">N552</f>
        <v>75760.69</v>
      </c>
      <c r="AP552" s="19">
        <f t="shared" ref="AP552" si="833">O552</f>
        <v>79929.17</v>
      </c>
      <c r="AQ552" s="19">
        <f t="shared" ref="AQ552" si="834">P552</f>
        <v>81064.600000000006</v>
      </c>
      <c r="AR552" s="27">
        <f t="shared" si="809"/>
        <v>826172.90000000014</v>
      </c>
    </row>
    <row r="553" spans="1:44" ht="13.5" thickBot="1" x14ac:dyDescent="0.25">
      <c r="A553" s="1">
        <f t="shared" si="727"/>
        <v>545</v>
      </c>
      <c r="B553" s="20" t="s">
        <v>27</v>
      </c>
      <c r="C553" s="21"/>
      <c r="D553" s="21"/>
      <c r="E553" s="68">
        <f t="shared" ref="E553:P553" si="835">E551-E552</f>
        <v>81391.42</v>
      </c>
      <c r="F553" s="68">
        <f t="shared" si="835"/>
        <v>45298.649999999994</v>
      </c>
      <c r="G553" s="68">
        <f t="shared" si="835"/>
        <v>-53337.760000000009</v>
      </c>
      <c r="H553" s="68">
        <f t="shared" si="835"/>
        <v>-44019.649999999994</v>
      </c>
      <c r="I553" s="68">
        <f t="shared" si="835"/>
        <v>-33657.4</v>
      </c>
      <c r="J553" s="68">
        <f t="shared" si="835"/>
        <v>-482.4800000000032</v>
      </c>
      <c r="K553" s="68">
        <f t="shared" si="835"/>
        <v>1634.1500000000015</v>
      </c>
      <c r="L553" s="68">
        <f t="shared" si="835"/>
        <v>-7524.8099999999977</v>
      </c>
      <c r="M553" s="68">
        <f t="shared" si="835"/>
        <v>-6571.3899999999994</v>
      </c>
      <c r="N553" s="68">
        <f t="shared" si="835"/>
        <v>-28452.61</v>
      </c>
      <c r="O553" s="68">
        <f t="shared" si="835"/>
        <v>14269.800000000003</v>
      </c>
      <c r="P553" s="68">
        <f t="shared" si="835"/>
        <v>14809.079999999987</v>
      </c>
      <c r="Q553" s="58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59">
        <f t="shared" si="822"/>
        <v>0</v>
      </c>
      <c r="AR553" s="27">
        <f t="shared" si="809"/>
        <v>0</v>
      </c>
    </row>
    <row r="554" spans="1:44" s="2" customFormat="1" ht="13.5" thickTop="1" x14ac:dyDescent="0.2">
      <c r="A554" s="1">
        <f t="shared" si="727"/>
        <v>546</v>
      </c>
      <c r="B554" s="22"/>
      <c r="C554" s="23"/>
      <c r="D554" s="23"/>
      <c r="E554" s="69"/>
      <c r="F554" s="69"/>
      <c r="G554" s="69"/>
      <c r="H554" s="69"/>
      <c r="I554" s="69"/>
      <c r="J554" s="70"/>
      <c r="K554" s="69"/>
      <c r="L554" s="69"/>
      <c r="M554" s="69"/>
      <c r="N554" s="69"/>
      <c r="O554" s="69"/>
      <c r="P554" s="69"/>
      <c r="Q554" s="53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59">
        <f t="shared" si="822"/>
        <v>0</v>
      </c>
      <c r="AR554" s="27">
        <f t="shared" si="809"/>
        <v>0</v>
      </c>
    </row>
    <row r="555" spans="1:44" x14ac:dyDescent="0.2">
      <c r="A555" s="1">
        <f t="shared" si="727"/>
        <v>547</v>
      </c>
      <c r="B555" s="11">
        <v>142165</v>
      </c>
      <c r="C555" s="12"/>
      <c r="D555" s="12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56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59">
        <f t="shared" si="822"/>
        <v>0</v>
      </c>
      <c r="AR555" s="27">
        <f t="shared" si="809"/>
        <v>0</v>
      </c>
    </row>
    <row r="556" spans="1:44" s="1" customFormat="1" x14ac:dyDescent="0.2">
      <c r="A556" s="1">
        <f t="shared" si="727"/>
        <v>548</v>
      </c>
      <c r="B556" s="14" t="s">
        <v>324</v>
      </c>
      <c r="C556" s="5"/>
      <c r="D556" s="5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57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59">
        <f t="shared" si="822"/>
        <v>0</v>
      </c>
      <c r="AG556" s="16"/>
      <c r="AM556" s="16"/>
      <c r="AR556" s="27">
        <f t="shared" si="809"/>
        <v>0</v>
      </c>
    </row>
    <row r="557" spans="1:44" x14ac:dyDescent="0.2">
      <c r="A557" s="1">
        <f t="shared" si="727"/>
        <v>549</v>
      </c>
      <c r="B557" s="14"/>
      <c r="C557" s="2"/>
      <c r="D557" s="2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58"/>
      <c r="AD557" s="59">
        <f t="shared" si="822"/>
        <v>0</v>
      </c>
      <c r="AR557" s="27">
        <f t="shared" si="809"/>
        <v>0</v>
      </c>
    </row>
    <row r="558" spans="1:44" x14ac:dyDescent="0.2">
      <c r="A558" s="1">
        <f t="shared" si="727"/>
        <v>550</v>
      </c>
      <c r="B558" s="18" t="s">
        <v>25</v>
      </c>
      <c r="C558" s="50">
        <v>2019</v>
      </c>
      <c r="D558" s="2"/>
      <c r="E558" s="67">
        <v>3977.49</v>
      </c>
      <c r="F558" s="67">
        <v>3361.21</v>
      </c>
      <c r="G558" s="67">
        <v>3295.21</v>
      </c>
      <c r="H558" s="67">
        <v>2283.9699999999998</v>
      </c>
      <c r="I558" s="67">
        <v>2236.4</v>
      </c>
      <c r="J558" s="67">
        <v>2176.15</v>
      </c>
      <c r="K558" s="67">
        <v>2188.35</v>
      </c>
      <c r="L558" s="67">
        <v>2275.0300000000002</v>
      </c>
      <c r="M558" s="67">
        <v>2225.48</v>
      </c>
      <c r="N558" s="67">
        <v>2264.61</v>
      </c>
      <c r="O558" s="67">
        <v>3009.83</v>
      </c>
      <c r="P558" s="67">
        <v>2938.68</v>
      </c>
      <c r="Q558" s="58"/>
      <c r="R558" s="13">
        <f t="shared" ref="R558:AC558" si="836">E558</f>
        <v>3977.49</v>
      </c>
      <c r="S558" s="13">
        <f t="shared" si="836"/>
        <v>3361.21</v>
      </c>
      <c r="T558" s="13">
        <f t="shared" si="836"/>
        <v>3295.21</v>
      </c>
      <c r="U558" s="13">
        <f t="shared" si="836"/>
        <v>2283.9699999999998</v>
      </c>
      <c r="V558" s="13">
        <f t="shared" si="836"/>
        <v>2236.4</v>
      </c>
      <c r="W558" s="13">
        <f t="shared" si="836"/>
        <v>2176.15</v>
      </c>
      <c r="X558" s="13">
        <f t="shared" ref="X558" si="837">K558</f>
        <v>2188.35</v>
      </c>
      <c r="Y558" s="13">
        <f t="shared" ref="Y558" si="838">L558</f>
        <v>2275.0300000000002</v>
      </c>
      <c r="Z558" s="13">
        <f t="shared" ref="Z558" si="839">M558</f>
        <v>2225.48</v>
      </c>
      <c r="AA558" s="13">
        <f t="shared" si="836"/>
        <v>2264.61</v>
      </c>
      <c r="AB558" s="13">
        <f t="shared" si="836"/>
        <v>3009.83</v>
      </c>
      <c r="AC558" s="13">
        <f t="shared" si="836"/>
        <v>2938.68</v>
      </c>
      <c r="AD558" s="59">
        <f t="shared" si="822"/>
        <v>32232.409999999996</v>
      </c>
      <c r="AR558" s="27">
        <f t="shared" si="809"/>
        <v>0</v>
      </c>
    </row>
    <row r="559" spans="1:44" x14ac:dyDescent="0.2">
      <c r="A559" s="1">
        <f t="shared" si="727"/>
        <v>551</v>
      </c>
      <c r="B559" s="18" t="s">
        <v>26</v>
      </c>
      <c r="C559" s="50">
        <v>2018</v>
      </c>
      <c r="D559" s="2"/>
      <c r="E559" s="67">
        <v>4252.8900000000003</v>
      </c>
      <c r="F559" s="67">
        <v>3463.05</v>
      </c>
      <c r="G559" s="67">
        <v>2993.3</v>
      </c>
      <c r="H559" s="67">
        <v>2713.98</v>
      </c>
      <c r="I559" s="67">
        <v>2405.98</v>
      </c>
      <c r="J559" s="67">
        <v>2201.61</v>
      </c>
      <c r="K559" s="67">
        <v>2358.0100000000002</v>
      </c>
      <c r="L559" s="67">
        <v>2482.94</v>
      </c>
      <c r="M559" s="67">
        <v>2834.56</v>
      </c>
      <c r="N559" s="67">
        <v>2594.06</v>
      </c>
      <c r="O559" s="67">
        <v>3392.9</v>
      </c>
      <c r="P559" s="67">
        <v>3459.27</v>
      </c>
      <c r="Q559" s="58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59">
        <f t="shared" si="822"/>
        <v>0</v>
      </c>
      <c r="AF559" s="19">
        <f t="shared" ref="AF559:AQ559" si="840">E559</f>
        <v>4252.8900000000003</v>
      </c>
      <c r="AG559" s="19">
        <f t="shared" si="840"/>
        <v>3463.05</v>
      </c>
      <c r="AH559" s="19">
        <f t="shared" si="840"/>
        <v>2993.3</v>
      </c>
      <c r="AI559" s="19">
        <f t="shared" si="840"/>
        <v>2713.98</v>
      </c>
      <c r="AJ559" s="19">
        <f t="shared" si="840"/>
        <v>2405.98</v>
      </c>
      <c r="AK559" s="19">
        <f t="shared" si="840"/>
        <v>2201.61</v>
      </c>
      <c r="AL559" s="19">
        <f t="shared" si="840"/>
        <v>2358.0100000000002</v>
      </c>
      <c r="AM559" s="19">
        <f t="shared" si="840"/>
        <v>2482.94</v>
      </c>
      <c r="AN559" s="19">
        <f t="shared" si="840"/>
        <v>2834.56</v>
      </c>
      <c r="AO559" s="19">
        <f t="shared" si="840"/>
        <v>2594.06</v>
      </c>
      <c r="AP559" s="19">
        <f t="shared" si="840"/>
        <v>3392.9</v>
      </c>
      <c r="AQ559" s="19">
        <f t="shared" si="840"/>
        <v>3459.27</v>
      </c>
      <c r="AR559" s="27">
        <f t="shared" si="809"/>
        <v>35152.550000000003</v>
      </c>
    </row>
    <row r="560" spans="1:44" ht="13.5" thickBot="1" x14ac:dyDescent="0.25">
      <c r="A560" s="1">
        <f t="shared" si="727"/>
        <v>552</v>
      </c>
      <c r="B560" s="20" t="s">
        <v>27</v>
      </c>
      <c r="C560" s="21"/>
      <c r="D560" s="21"/>
      <c r="E560" s="68">
        <f t="shared" ref="E560:P560" si="841">E558-E559</f>
        <v>-275.40000000000055</v>
      </c>
      <c r="F560" s="68">
        <f t="shared" si="841"/>
        <v>-101.84000000000015</v>
      </c>
      <c r="G560" s="68">
        <f t="shared" si="841"/>
        <v>301.90999999999985</v>
      </c>
      <c r="H560" s="68">
        <f t="shared" si="841"/>
        <v>-430.01000000000022</v>
      </c>
      <c r="I560" s="68">
        <f t="shared" si="841"/>
        <v>-169.57999999999993</v>
      </c>
      <c r="J560" s="68">
        <f t="shared" si="841"/>
        <v>-25.460000000000036</v>
      </c>
      <c r="K560" s="68">
        <f t="shared" si="841"/>
        <v>-169.66000000000031</v>
      </c>
      <c r="L560" s="68">
        <f t="shared" si="841"/>
        <v>-207.90999999999985</v>
      </c>
      <c r="M560" s="68">
        <f t="shared" si="841"/>
        <v>-609.07999999999993</v>
      </c>
      <c r="N560" s="68">
        <f t="shared" si="841"/>
        <v>-329.44999999999982</v>
      </c>
      <c r="O560" s="68">
        <f t="shared" si="841"/>
        <v>-383.07000000000016</v>
      </c>
      <c r="P560" s="68">
        <f t="shared" si="841"/>
        <v>-520.59000000000015</v>
      </c>
      <c r="Q560" s="58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59">
        <f t="shared" si="822"/>
        <v>0</v>
      </c>
      <c r="AR560" s="27">
        <f t="shared" si="809"/>
        <v>0</v>
      </c>
    </row>
    <row r="561" spans="1:44" s="2" customFormat="1" ht="13.5" thickTop="1" x14ac:dyDescent="0.2">
      <c r="A561" s="1">
        <f t="shared" si="727"/>
        <v>553</v>
      </c>
      <c r="B561" s="22"/>
      <c r="C561" s="23"/>
      <c r="D561" s="23"/>
      <c r="E561" s="69"/>
      <c r="F561" s="69"/>
      <c r="G561" s="69"/>
      <c r="H561" s="69"/>
      <c r="I561" s="69"/>
      <c r="J561" s="70"/>
      <c r="K561" s="69"/>
      <c r="L561" s="69"/>
      <c r="M561" s="69"/>
      <c r="N561" s="69"/>
      <c r="O561" s="69"/>
      <c r="P561" s="69"/>
      <c r="Q561" s="53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59">
        <f t="shared" si="822"/>
        <v>0</v>
      </c>
      <c r="AR561" s="27">
        <f t="shared" si="809"/>
        <v>0</v>
      </c>
    </row>
    <row r="562" spans="1:44" x14ac:dyDescent="0.2">
      <c r="A562" s="1">
        <f t="shared" si="727"/>
        <v>554</v>
      </c>
      <c r="B562" s="11">
        <v>142166</v>
      </c>
      <c r="C562" s="12"/>
      <c r="D562" s="12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56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59">
        <f t="shared" si="822"/>
        <v>0</v>
      </c>
      <c r="AR562" s="27">
        <f t="shared" si="809"/>
        <v>0</v>
      </c>
    </row>
    <row r="563" spans="1:44" s="1" customFormat="1" x14ac:dyDescent="0.2">
      <c r="A563" s="1">
        <f t="shared" si="727"/>
        <v>555</v>
      </c>
      <c r="B563" s="14" t="s">
        <v>512</v>
      </c>
      <c r="C563" s="5"/>
      <c r="D563" s="5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57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59">
        <f t="shared" si="822"/>
        <v>0</v>
      </c>
      <c r="AG563" s="16"/>
      <c r="AM563" s="16"/>
      <c r="AR563" s="27">
        <f t="shared" si="809"/>
        <v>0</v>
      </c>
    </row>
    <row r="564" spans="1:44" x14ac:dyDescent="0.2">
      <c r="A564" s="1">
        <f t="shared" si="727"/>
        <v>556</v>
      </c>
      <c r="B564" s="14"/>
      <c r="C564" s="2"/>
      <c r="D564" s="2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58"/>
      <c r="AD564" s="59">
        <f t="shared" si="822"/>
        <v>0</v>
      </c>
      <c r="AR564" s="27">
        <f t="shared" si="809"/>
        <v>0</v>
      </c>
    </row>
    <row r="565" spans="1:44" x14ac:dyDescent="0.2">
      <c r="A565" s="1">
        <f t="shared" si="727"/>
        <v>557</v>
      </c>
      <c r="B565" s="18" t="s">
        <v>25</v>
      </c>
      <c r="C565" s="50">
        <v>2019</v>
      </c>
      <c r="D565" s="2"/>
      <c r="E565" s="67">
        <v>69130.14</v>
      </c>
      <c r="F565" s="67">
        <v>53193.83</v>
      </c>
      <c r="G565" s="67">
        <v>50775.78</v>
      </c>
      <c r="H565" s="67">
        <v>33129.56</v>
      </c>
      <c r="I565" s="67">
        <v>40288.36</v>
      </c>
      <c r="J565" s="67">
        <v>46434.89</v>
      </c>
      <c r="K565" s="67">
        <v>62634.73</v>
      </c>
      <c r="L565" s="67">
        <v>83973.8</v>
      </c>
      <c r="M565" s="67">
        <v>85182.19</v>
      </c>
      <c r="N565" s="67">
        <v>101160.8</v>
      </c>
      <c r="O565" s="67">
        <v>112634.32</v>
      </c>
      <c r="P565" s="67">
        <v>111845.45</v>
      </c>
      <c r="Q565" s="58"/>
      <c r="R565" s="13">
        <f t="shared" ref="R565" si="842">E565</f>
        <v>69130.14</v>
      </c>
      <c r="S565" s="13">
        <f t="shared" ref="S565" si="843">F565</f>
        <v>53193.83</v>
      </c>
      <c r="T565" s="13">
        <f t="shared" ref="T565" si="844">G565</f>
        <v>50775.78</v>
      </c>
      <c r="U565" s="13">
        <f t="shared" ref="U565" si="845">H565</f>
        <v>33129.56</v>
      </c>
      <c r="V565" s="13">
        <f t="shared" ref="V565" si="846">I565</f>
        <v>40288.36</v>
      </c>
      <c r="W565" s="13">
        <f t="shared" ref="W565" si="847">J565</f>
        <v>46434.89</v>
      </c>
      <c r="X565" s="13">
        <f t="shared" ref="X565" si="848">K565</f>
        <v>62634.73</v>
      </c>
      <c r="Y565" s="13">
        <f t="shared" ref="Y565" si="849">L565</f>
        <v>83973.8</v>
      </c>
      <c r="Z565" s="13">
        <f t="shared" ref="Z565" si="850">M565</f>
        <v>85182.19</v>
      </c>
      <c r="AA565" s="13">
        <f t="shared" ref="AA565" si="851">N565</f>
        <v>101160.8</v>
      </c>
      <c r="AB565" s="13">
        <f t="shared" ref="AB565" si="852">O565</f>
        <v>112634.32</v>
      </c>
      <c r="AC565" s="13">
        <f t="shared" ref="AC565" si="853">P565</f>
        <v>111845.45</v>
      </c>
      <c r="AD565" s="59">
        <f t="shared" si="822"/>
        <v>850383.85000000009</v>
      </c>
      <c r="AR565" s="27">
        <f t="shared" si="809"/>
        <v>0</v>
      </c>
    </row>
    <row r="566" spans="1:44" x14ac:dyDescent="0.2">
      <c r="A566" s="1">
        <f t="shared" si="727"/>
        <v>558</v>
      </c>
      <c r="B566" s="18" t="s">
        <v>26</v>
      </c>
      <c r="C566" s="50">
        <v>2018</v>
      </c>
      <c r="D566" s="2"/>
      <c r="E566" s="67">
        <v>0</v>
      </c>
      <c r="F566" s="67">
        <v>0</v>
      </c>
      <c r="G566" s="67">
        <v>11971.39</v>
      </c>
      <c r="H566" s="67">
        <v>19876.2</v>
      </c>
      <c r="I566" s="67">
        <v>17954.73</v>
      </c>
      <c r="J566" s="67">
        <v>18461.39</v>
      </c>
      <c r="K566" s="67">
        <v>27885.01</v>
      </c>
      <c r="L566" s="67">
        <v>23130.33</v>
      </c>
      <c r="M566" s="67">
        <v>22247.5</v>
      </c>
      <c r="N566" s="67">
        <v>19596.95</v>
      </c>
      <c r="O566" s="67">
        <v>22213.16</v>
      </c>
      <c r="P566" s="67">
        <v>42806.45</v>
      </c>
      <c r="Q566" s="58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59">
        <f t="shared" si="822"/>
        <v>0</v>
      </c>
      <c r="AF566" s="19">
        <f t="shared" ref="AF566" si="854">E566</f>
        <v>0</v>
      </c>
      <c r="AG566" s="19">
        <f t="shared" ref="AG566" si="855">F566</f>
        <v>0</v>
      </c>
      <c r="AH566" s="19">
        <f t="shared" ref="AH566" si="856">G566</f>
        <v>11971.39</v>
      </c>
      <c r="AI566" s="19">
        <f t="shared" ref="AI566" si="857">H566</f>
        <v>19876.2</v>
      </c>
      <c r="AJ566" s="19">
        <f t="shared" ref="AJ566" si="858">I566</f>
        <v>17954.73</v>
      </c>
      <c r="AK566" s="19">
        <f t="shared" ref="AK566" si="859">J566</f>
        <v>18461.39</v>
      </c>
      <c r="AL566" s="19">
        <f t="shared" ref="AL566" si="860">K566</f>
        <v>27885.01</v>
      </c>
      <c r="AM566" s="19">
        <f t="shared" ref="AM566" si="861">L566</f>
        <v>23130.33</v>
      </c>
      <c r="AN566" s="19">
        <f t="shared" ref="AN566" si="862">M566</f>
        <v>22247.5</v>
      </c>
      <c r="AO566" s="19">
        <f t="shared" ref="AO566" si="863">N566</f>
        <v>19596.95</v>
      </c>
      <c r="AP566" s="19">
        <f t="shared" ref="AP566" si="864">O566</f>
        <v>22213.16</v>
      </c>
      <c r="AQ566" s="19">
        <f t="shared" ref="AQ566" si="865">P566</f>
        <v>42806.45</v>
      </c>
      <c r="AR566" s="27">
        <f t="shared" si="809"/>
        <v>226143.11</v>
      </c>
    </row>
    <row r="567" spans="1:44" ht="13.5" thickBot="1" x14ac:dyDescent="0.25">
      <c r="A567" s="1">
        <f t="shared" si="727"/>
        <v>559</v>
      </c>
      <c r="B567" s="20" t="s">
        <v>27</v>
      </c>
      <c r="C567" s="21"/>
      <c r="D567" s="21"/>
      <c r="E567" s="68">
        <f t="shared" ref="E567:P567" si="866">E565-E566</f>
        <v>69130.14</v>
      </c>
      <c r="F567" s="68">
        <f t="shared" si="866"/>
        <v>53193.83</v>
      </c>
      <c r="G567" s="68">
        <f t="shared" si="866"/>
        <v>38804.39</v>
      </c>
      <c r="H567" s="68">
        <f t="shared" si="866"/>
        <v>13253.359999999997</v>
      </c>
      <c r="I567" s="68">
        <f t="shared" si="866"/>
        <v>22333.63</v>
      </c>
      <c r="J567" s="68">
        <f t="shared" si="866"/>
        <v>27973.5</v>
      </c>
      <c r="K567" s="68">
        <f t="shared" si="866"/>
        <v>34749.72</v>
      </c>
      <c r="L567" s="68">
        <f t="shared" si="866"/>
        <v>60843.47</v>
      </c>
      <c r="M567" s="68">
        <f t="shared" si="866"/>
        <v>62934.69</v>
      </c>
      <c r="N567" s="68">
        <f t="shared" si="866"/>
        <v>81563.850000000006</v>
      </c>
      <c r="O567" s="68">
        <f t="shared" si="866"/>
        <v>90421.16</v>
      </c>
      <c r="P567" s="68">
        <f t="shared" si="866"/>
        <v>69039</v>
      </c>
      <c r="Q567" s="58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59">
        <f t="shared" si="822"/>
        <v>0</v>
      </c>
      <c r="AR567" s="27">
        <f t="shared" si="809"/>
        <v>0</v>
      </c>
    </row>
    <row r="568" spans="1:44" s="2" customFormat="1" ht="13.5" thickTop="1" x14ac:dyDescent="0.2">
      <c r="A568" s="1">
        <f t="shared" si="727"/>
        <v>560</v>
      </c>
      <c r="B568" s="22"/>
      <c r="C568" s="23"/>
      <c r="D568" s="23"/>
      <c r="E568" s="69"/>
      <c r="F568" s="69"/>
      <c r="G568" s="69"/>
      <c r="H568" s="69"/>
      <c r="I568" s="69"/>
      <c r="J568" s="70"/>
      <c r="K568" s="69"/>
      <c r="L568" s="69"/>
      <c r="M568" s="69"/>
      <c r="N568" s="69"/>
      <c r="O568" s="69"/>
      <c r="P568" s="69"/>
      <c r="Q568" s="53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59">
        <f t="shared" si="822"/>
        <v>0</v>
      </c>
      <c r="AR568" s="27">
        <f t="shared" si="809"/>
        <v>0</v>
      </c>
    </row>
    <row r="569" spans="1:44" x14ac:dyDescent="0.2">
      <c r="A569" s="1">
        <f t="shared" si="727"/>
        <v>561</v>
      </c>
      <c r="B569" s="11">
        <v>142170</v>
      </c>
      <c r="C569" s="12"/>
      <c r="D569" s="12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56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59">
        <f t="shared" si="822"/>
        <v>0</v>
      </c>
      <c r="AR569" s="27">
        <f t="shared" si="809"/>
        <v>0</v>
      </c>
    </row>
    <row r="570" spans="1:44" s="1" customFormat="1" x14ac:dyDescent="0.2">
      <c r="A570" s="1">
        <f t="shared" si="727"/>
        <v>562</v>
      </c>
      <c r="B570" s="14" t="s">
        <v>325</v>
      </c>
      <c r="C570" s="5"/>
      <c r="D570" s="5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57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59">
        <f t="shared" si="822"/>
        <v>0</v>
      </c>
      <c r="AG570" s="16"/>
      <c r="AM570" s="16"/>
      <c r="AR570" s="27">
        <f t="shared" si="809"/>
        <v>0</v>
      </c>
    </row>
    <row r="571" spans="1:44" x14ac:dyDescent="0.2">
      <c r="A571" s="1">
        <f t="shared" si="727"/>
        <v>563</v>
      </c>
      <c r="B571" s="14"/>
      <c r="C571" s="2"/>
      <c r="D571" s="2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58"/>
      <c r="AD571" s="59">
        <f t="shared" si="822"/>
        <v>0</v>
      </c>
      <c r="AR571" s="27">
        <f t="shared" si="809"/>
        <v>0</v>
      </c>
    </row>
    <row r="572" spans="1:44" x14ac:dyDescent="0.2">
      <c r="A572" s="1">
        <f t="shared" si="727"/>
        <v>564</v>
      </c>
      <c r="B572" s="18" t="s">
        <v>25</v>
      </c>
      <c r="C572" s="50">
        <v>2019</v>
      </c>
      <c r="D572" s="2"/>
      <c r="E572" s="67">
        <v>945692.01</v>
      </c>
      <c r="F572" s="67">
        <v>864892.58</v>
      </c>
      <c r="G572" s="67">
        <v>1126626.27</v>
      </c>
      <c r="H572" s="67">
        <v>1925868.9</v>
      </c>
      <c r="I572" s="67">
        <v>1475727.46</v>
      </c>
      <c r="J572" s="67">
        <v>887375.79</v>
      </c>
      <c r="K572" s="67">
        <v>1243085.3700000001</v>
      </c>
      <c r="L572" s="67">
        <v>958795.9</v>
      </c>
      <c r="M572" s="67">
        <v>1009738.66</v>
      </c>
      <c r="N572" s="67">
        <v>938427.21</v>
      </c>
      <c r="O572" s="67">
        <v>854874.4</v>
      </c>
      <c r="P572" s="67">
        <v>901841.21</v>
      </c>
      <c r="Q572" s="58"/>
      <c r="R572" s="13">
        <f t="shared" ref="R572:AC572" si="867">E572</f>
        <v>945692.01</v>
      </c>
      <c r="S572" s="13">
        <f t="shared" si="867"/>
        <v>864892.58</v>
      </c>
      <c r="T572" s="13">
        <f t="shared" si="867"/>
        <v>1126626.27</v>
      </c>
      <c r="U572" s="13">
        <f t="shared" si="867"/>
        <v>1925868.9</v>
      </c>
      <c r="V572" s="13">
        <f t="shared" si="867"/>
        <v>1475727.46</v>
      </c>
      <c r="W572" s="13">
        <f t="shared" si="867"/>
        <v>887375.79</v>
      </c>
      <c r="X572" s="13">
        <f t="shared" ref="X572" si="868">K572</f>
        <v>1243085.3700000001</v>
      </c>
      <c r="Y572" s="13">
        <f t="shared" ref="Y572" si="869">L572</f>
        <v>958795.9</v>
      </c>
      <c r="Z572" s="13">
        <f t="shared" ref="Z572" si="870">M572</f>
        <v>1009738.66</v>
      </c>
      <c r="AA572" s="13">
        <f t="shared" si="867"/>
        <v>938427.21</v>
      </c>
      <c r="AB572" s="13">
        <f t="shared" si="867"/>
        <v>854874.4</v>
      </c>
      <c r="AC572" s="13">
        <f t="shared" si="867"/>
        <v>901841.21</v>
      </c>
      <c r="AD572" s="59">
        <f t="shared" si="822"/>
        <v>13132945.759999998</v>
      </c>
      <c r="AR572" s="27">
        <f t="shared" si="809"/>
        <v>0</v>
      </c>
    </row>
    <row r="573" spans="1:44" x14ac:dyDescent="0.2">
      <c r="A573" s="1">
        <f t="shared" si="727"/>
        <v>565</v>
      </c>
      <c r="B573" s="18" t="s">
        <v>26</v>
      </c>
      <c r="C573" s="50">
        <v>2018</v>
      </c>
      <c r="D573" s="2"/>
      <c r="E573" s="67">
        <v>1453634.21</v>
      </c>
      <c r="F573" s="67">
        <v>877837.56</v>
      </c>
      <c r="G573" s="67">
        <v>1013618.51</v>
      </c>
      <c r="H573" s="67">
        <v>983829.15</v>
      </c>
      <c r="I573" s="67">
        <v>1098536.8500000001</v>
      </c>
      <c r="J573" s="67">
        <v>1114891.24</v>
      </c>
      <c r="K573" s="67">
        <v>1192988.79</v>
      </c>
      <c r="L573" s="67">
        <v>1421301.45</v>
      </c>
      <c r="M573" s="67">
        <v>999905.9</v>
      </c>
      <c r="N573" s="67">
        <v>1073160.49</v>
      </c>
      <c r="O573" s="67">
        <v>1057446.8</v>
      </c>
      <c r="P573" s="67">
        <v>918784.61</v>
      </c>
      <c r="Q573" s="58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59">
        <f t="shared" si="822"/>
        <v>0</v>
      </c>
      <c r="AF573" s="19">
        <f t="shared" ref="AF573:AQ573" si="871">E573</f>
        <v>1453634.21</v>
      </c>
      <c r="AG573" s="19">
        <f t="shared" si="871"/>
        <v>877837.56</v>
      </c>
      <c r="AH573" s="19">
        <f t="shared" si="871"/>
        <v>1013618.51</v>
      </c>
      <c r="AI573" s="19">
        <f t="shared" si="871"/>
        <v>983829.15</v>
      </c>
      <c r="AJ573" s="19">
        <f t="shared" si="871"/>
        <v>1098536.8500000001</v>
      </c>
      <c r="AK573" s="19">
        <f t="shared" si="871"/>
        <v>1114891.24</v>
      </c>
      <c r="AL573" s="19">
        <f t="shared" si="871"/>
        <v>1192988.79</v>
      </c>
      <c r="AM573" s="19">
        <f t="shared" si="871"/>
        <v>1421301.45</v>
      </c>
      <c r="AN573" s="19">
        <f t="shared" si="871"/>
        <v>999905.9</v>
      </c>
      <c r="AO573" s="19">
        <f t="shared" si="871"/>
        <v>1073160.49</v>
      </c>
      <c r="AP573" s="19">
        <f t="shared" si="871"/>
        <v>1057446.8</v>
      </c>
      <c r="AQ573" s="19">
        <f t="shared" si="871"/>
        <v>918784.61</v>
      </c>
      <c r="AR573" s="27">
        <f t="shared" si="809"/>
        <v>13205935.560000002</v>
      </c>
    </row>
    <row r="574" spans="1:44" ht="13.5" thickBot="1" x14ac:dyDescent="0.25">
      <c r="A574" s="1">
        <f t="shared" si="727"/>
        <v>566</v>
      </c>
      <c r="B574" s="20" t="s">
        <v>27</v>
      </c>
      <c r="C574" s="21"/>
      <c r="D574" s="21"/>
      <c r="E574" s="68">
        <f t="shared" ref="E574:P574" si="872">E572-E573</f>
        <v>-507942.19999999995</v>
      </c>
      <c r="F574" s="68">
        <f t="shared" si="872"/>
        <v>-12944.980000000098</v>
      </c>
      <c r="G574" s="68">
        <f t="shared" si="872"/>
        <v>113007.76000000001</v>
      </c>
      <c r="H574" s="68">
        <f t="shared" si="872"/>
        <v>942039.74999999988</v>
      </c>
      <c r="I574" s="68">
        <f t="shared" si="872"/>
        <v>377190.60999999987</v>
      </c>
      <c r="J574" s="68">
        <f t="shared" si="872"/>
        <v>-227515.44999999995</v>
      </c>
      <c r="K574" s="68">
        <f t="shared" si="872"/>
        <v>50096.580000000075</v>
      </c>
      <c r="L574" s="68">
        <f t="shared" si="872"/>
        <v>-462505.54999999993</v>
      </c>
      <c r="M574" s="68">
        <f t="shared" si="872"/>
        <v>9832.7600000000093</v>
      </c>
      <c r="N574" s="68">
        <f t="shared" si="872"/>
        <v>-134733.28000000003</v>
      </c>
      <c r="O574" s="68">
        <f t="shared" si="872"/>
        <v>-202572.40000000002</v>
      </c>
      <c r="P574" s="68">
        <f t="shared" si="872"/>
        <v>-16943.400000000023</v>
      </c>
      <c r="Q574" s="58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59">
        <f t="shared" si="822"/>
        <v>0</v>
      </c>
      <c r="AR574" s="27">
        <f t="shared" si="809"/>
        <v>0</v>
      </c>
    </row>
    <row r="575" spans="1:44" s="2" customFormat="1" ht="13.5" thickTop="1" x14ac:dyDescent="0.2">
      <c r="A575" s="1">
        <f t="shared" si="727"/>
        <v>567</v>
      </c>
      <c r="B575" s="22"/>
      <c r="C575" s="23"/>
      <c r="D575" s="23"/>
      <c r="E575" s="69"/>
      <c r="F575" s="69"/>
      <c r="G575" s="69"/>
      <c r="H575" s="69"/>
      <c r="I575" s="69"/>
      <c r="J575" s="70"/>
      <c r="K575" s="69"/>
      <c r="L575" s="69"/>
      <c r="M575" s="69"/>
      <c r="N575" s="69"/>
      <c r="O575" s="69"/>
      <c r="P575" s="69"/>
      <c r="Q575" s="53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59">
        <f t="shared" si="822"/>
        <v>0</v>
      </c>
      <c r="AR575" s="27">
        <f t="shared" si="809"/>
        <v>0</v>
      </c>
    </row>
    <row r="576" spans="1:44" x14ac:dyDescent="0.2">
      <c r="A576" s="1">
        <f t="shared" si="727"/>
        <v>568</v>
      </c>
      <c r="B576" s="11">
        <v>142174</v>
      </c>
      <c r="C576" s="12"/>
      <c r="D576" s="12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56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59">
        <f t="shared" si="822"/>
        <v>0</v>
      </c>
      <c r="AR576" s="27">
        <f t="shared" si="809"/>
        <v>0</v>
      </c>
    </row>
    <row r="577" spans="1:44" s="1" customFormat="1" x14ac:dyDescent="0.2">
      <c r="A577" s="1">
        <f t="shared" si="727"/>
        <v>569</v>
      </c>
      <c r="B577" s="14" t="s">
        <v>326</v>
      </c>
      <c r="C577" s="5"/>
      <c r="D577" s="5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57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59">
        <f t="shared" si="822"/>
        <v>0</v>
      </c>
      <c r="AG577" s="16"/>
      <c r="AM577" s="16"/>
      <c r="AR577" s="27">
        <f t="shared" si="809"/>
        <v>0</v>
      </c>
    </row>
    <row r="578" spans="1:44" x14ac:dyDescent="0.2">
      <c r="A578" s="1">
        <f t="shared" si="727"/>
        <v>570</v>
      </c>
      <c r="B578" s="14"/>
      <c r="C578" s="2"/>
      <c r="D578" s="2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58"/>
      <c r="AD578" s="59">
        <f t="shared" si="822"/>
        <v>0</v>
      </c>
      <c r="AR578" s="27">
        <f t="shared" si="809"/>
        <v>0</v>
      </c>
    </row>
    <row r="579" spans="1:44" x14ac:dyDescent="0.2">
      <c r="A579" s="1">
        <f t="shared" si="727"/>
        <v>571</v>
      </c>
      <c r="B579" s="18" t="s">
        <v>25</v>
      </c>
      <c r="C579" s="50">
        <v>2019</v>
      </c>
      <c r="D579" s="2"/>
      <c r="E579" s="67">
        <v>6584154.6200000001</v>
      </c>
      <c r="F579" s="67">
        <v>6087958.1299999999</v>
      </c>
      <c r="G579" s="67">
        <v>7042659.6600000001</v>
      </c>
      <c r="H579" s="67">
        <v>5682101.2199999997</v>
      </c>
      <c r="I579" s="67">
        <v>5784857.1699999999</v>
      </c>
      <c r="J579" s="67">
        <v>6674688.6399999997</v>
      </c>
      <c r="K579" s="67">
        <v>6176386.6600000001</v>
      </c>
      <c r="L579" s="67">
        <v>6221087.2699999996</v>
      </c>
      <c r="M579" s="67">
        <v>8064565.6500000004</v>
      </c>
      <c r="N579" s="67">
        <v>6218088.54</v>
      </c>
      <c r="O579" s="67">
        <v>8583013.0800000001</v>
      </c>
      <c r="P579" s="67">
        <v>5479399.1399999997</v>
      </c>
      <c r="Q579" s="58"/>
      <c r="R579" s="13">
        <f t="shared" ref="R579:AC579" si="873">E579</f>
        <v>6584154.6200000001</v>
      </c>
      <c r="S579" s="13">
        <f t="shared" si="873"/>
        <v>6087958.1299999999</v>
      </c>
      <c r="T579" s="13">
        <f t="shared" si="873"/>
        <v>7042659.6600000001</v>
      </c>
      <c r="U579" s="13">
        <f t="shared" si="873"/>
        <v>5682101.2199999997</v>
      </c>
      <c r="V579" s="13">
        <f t="shared" si="873"/>
        <v>5784857.1699999999</v>
      </c>
      <c r="W579" s="13">
        <f t="shared" si="873"/>
        <v>6674688.6399999997</v>
      </c>
      <c r="X579" s="13">
        <f t="shared" ref="X579" si="874">K579</f>
        <v>6176386.6600000001</v>
      </c>
      <c r="Y579" s="13">
        <f t="shared" ref="Y579" si="875">L579</f>
        <v>6221087.2699999996</v>
      </c>
      <c r="Z579" s="13">
        <f t="shared" ref="Z579" si="876">M579</f>
        <v>8064565.6500000004</v>
      </c>
      <c r="AA579" s="13">
        <f t="shared" si="873"/>
        <v>6218088.54</v>
      </c>
      <c r="AB579" s="13">
        <f t="shared" si="873"/>
        <v>8583013.0800000001</v>
      </c>
      <c r="AC579" s="13">
        <f t="shared" si="873"/>
        <v>5479399.1399999997</v>
      </c>
      <c r="AD579" s="59">
        <f t="shared" si="822"/>
        <v>78598959.779999986</v>
      </c>
      <c r="AR579" s="27">
        <f t="shared" si="809"/>
        <v>0</v>
      </c>
    </row>
    <row r="580" spans="1:44" x14ac:dyDescent="0.2">
      <c r="A580" s="1">
        <f t="shared" si="727"/>
        <v>572</v>
      </c>
      <c r="B580" s="18" t="s">
        <v>26</v>
      </c>
      <c r="C580" s="50">
        <v>2018</v>
      </c>
      <c r="D580" s="2"/>
      <c r="E580" s="67">
        <v>7512985.3600000003</v>
      </c>
      <c r="F580" s="67">
        <v>5395450.8600000003</v>
      </c>
      <c r="G580" s="67">
        <v>6808778.7400000002</v>
      </c>
      <c r="H580" s="67">
        <v>8053383.1699999999</v>
      </c>
      <c r="I580" s="67">
        <v>7016966.4199999999</v>
      </c>
      <c r="J580" s="67">
        <v>5288589.87</v>
      </c>
      <c r="K580" s="67">
        <v>5108908.03</v>
      </c>
      <c r="L580" s="67">
        <v>6840383.9299999997</v>
      </c>
      <c r="M580" s="67">
        <v>7911093.8499999996</v>
      </c>
      <c r="N580" s="67">
        <v>6709342.04</v>
      </c>
      <c r="O580" s="67">
        <v>8478490.9399999995</v>
      </c>
      <c r="P580" s="67">
        <v>8463860.8499999996</v>
      </c>
      <c r="Q580" s="58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59">
        <f t="shared" si="822"/>
        <v>0</v>
      </c>
      <c r="AF580" s="19">
        <f t="shared" ref="AF580:AQ580" si="877">E580</f>
        <v>7512985.3600000003</v>
      </c>
      <c r="AG580" s="19">
        <f t="shared" si="877"/>
        <v>5395450.8600000003</v>
      </c>
      <c r="AH580" s="19">
        <f t="shared" si="877"/>
        <v>6808778.7400000002</v>
      </c>
      <c r="AI580" s="19">
        <f t="shared" si="877"/>
        <v>8053383.1699999999</v>
      </c>
      <c r="AJ580" s="19">
        <f t="shared" si="877"/>
        <v>7016966.4199999999</v>
      </c>
      <c r="AK580" s="19">
        <f t="shared" si="877"/>
        <v>5288589.87</v>
      </c>
      <c r="AL580" s="19">
        <f t="shared" si="877"/>
        <v>5108908.03</v>
      </c>
      <c r="AM580" s="19">
        <f t="shared" si="877"/>
        <v>6840383.9299999997</v>
      </c>
      <c r="AN580" s="19">
        <f t="shared" si="877"/>
        <v>7911093.8499999996</v>
      </c>
      <c r="AO580" s="19">
        <f t="shared" si="877"/>
        <v>6709342.04</v>
      </c>
      <c r="AP580" s="19">
        <f t="shared" si="877"/>
        <v>8478490.9399999995</v>
      </c>
      <c r="AQ580" s="19">
        <f t="shared" si="877"/>
        <v>8463860.8499999996</v>
      </c>
      <c r="AR580" s="27">
        <f t="shared" si="809"/>
        <v>83588234.060000002</v>
      </c>
    </row>
    <row r="581" spans="1:44" ht="13.5" thickBot="1" x14ac:dyDescent="0.25">
      <c r="A581" s="1">
        <f t="shared" si="727"/>
        <v>573</v>
      </c>
      <c r="B581" s="20" t="s">
        <v>27</v>
      </c>
      <c r="C581" s="21"/>
      <c r="D581" s="21"/>
      <c r="E581" s="68">
        <f t="shared" ref="E581:P581" si="878">E579-E580</f>
        <v>-928830.74000000022</v>
      </c>
      <c r="F581" s="68">
        <f t="shared" si="878"/>
        <v>692507.26999999955</v>
      </c>
      <c r="G581" s="68">
        <f t="shared" si="878"/>
        <v>233880.91999999993</v>
      </c>
      <c r="H581" s="68">
        <f t="shared" si="878"/>
        <v>-2371281.9500000002</v>
      </c>
      <c r="I581" s="68">
        <f t="shared" si="878"/>
        <v>-1232109.25</v>
      </c>
      <c r="J581" s="68">
        <f t="shared" si="878"/>
        <v>1386098.7699999996</v>
      </c>
      <c r="K581" s="68">
        <f t="shared" si="878"/>
        <v>1067478.6299999999</v>
      </c>
      <c r="L581" s="68">
        <f t="shared" si="878"/>
        <v>-619296.66000000015</v>
      </c>
      <c r="M581" s="68">
        <f t="shared" si="878"/>
        <v>153471.80000000075</v>
      </c>
      <c r="N581" s="68">
        <f t="shared" si="878"/>
        <v>-491253.5</v>
      </c>
      <c r="O581" s="68">
        <f t="shared" si="878"/>
        <v>104522.1400000006</v>
      </c>
      <c r="P581" s="68">
        <f t="shared" si="878"/>
        <v>-2984461.71</v>
      </c>
      <c r="Q581" s="58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59">
        <f t="shared" si="822"/>
        <v>0</v>
      </c>
      <c r="AR581" s="27">
        <f t="shared" si="809"/>
        <v>0</v>
      </c>
    </row>
    <row r="582" spans="1:44" s="2" customFormat="1" ht="13.5" thickTop="1" x14ac:dyDescent="0.2">
      <c r="A582" s="1">
        <f t="shared" si="727"/>
        <v>574</v>
      </c>
      <c r="B582" s="22"/>
      <c r="C582" s="23"/>
      <c r="D582" s="23"/>
      <c r="E582" s="69"/>
      <c r="F582" s="69"/>
      <c r="G582" s="69"/>
      <c r="H582" s="69"/>
      <c r="I582" s="69"/>
      <c r="J582" s="70"/>
      <c r="K582" s="69"/>
      <c r="L582" s="69"/>
      <c r="M582" s="69"/>
      <c r="N582" s="69"/>
      <c r="O582" s="69"/>
      <c r="P582" s="69"/>
      <c r="Q582" s="53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59">
        <f t="shared" si="822"/>
        <v>0</v>
      </c>
      <c r="AR582" s="27">
        <f t="shared" si="809"/>
        <v>0</v>
      </c>
    </row>
    <row r="583" spans="1:44" x14ac:dyDescent="0.2">
      <c r="A583" s="1">
        <f t="shared" si="727"/>
        <v>575</v>
      </c>
      <c r="B583" s="11">
        <v>142176</v>
      </c>
      <c r="C583" s="12"/>
      <c r="D583" s="12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56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59">
        <f t="shared" si="822"/>
        <v>0</v>
      </c>
      <c r="AR583" s="27">
        <f t="shared" si="809"/>
        <v>0</v>
      </c>
    </row>
    <row r="584" spans="1:44" s="1" customFormat="1" x14ac:dyDescent="0.2">
      <c r="A584" s="1">
        <f t="shared" si="727"/>
        <v>576</v>
      </c>
      <c r="B584" s="14" t="s">
        <v>327</v>
      </c>
      <c r="C584" s="5"/>
      <c r="D584" s="5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57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59">
        <f t="shared" si="822"/>
        <v>0</v>
      </c>
      <c r="AG584" s="16"/>
      <c r="AM584" s="16"/>
      <c r="AR584" s="27">
        <f t="shared" si="809"/>
        <v>0</v>
      </c>
    </row>
    <row r="585" spans="1:44" x14ac:dyDescent="0.2">
      <c r="A585" s="1">
        <f t="shared" si="727"/>
        <v>577</v>
      </c>
      <c r="B585" s="14"/>
      <c r="C585" s="2"/>
      <c r="D585" s="2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58"/>
      <c r="AD585" s="59">
        <f t="shared" si="822"/>
        <v>0</v>
      </c>
      <c r="AR585" s="27">
        <f t="shared" si="809"/>
        <v>0</v>
      </c>
    </row>
    <row r="586" spans="1:44" x14ac:dyDescent="0.2">
      <c r="A586" s="1">
        <f t="shared" si="727"/>
        <v>578</v>
      </c>
      <c r="B586" s="18" t="s">
        <v>25</v>
      </c>
      <c r="C586" s="50">
        <v>2019</v>
      </c>
      <c r="D586" s="2"/>
      <c r="E586" s="67">
        <v>0</v>
      </c>
      <c r="F586" s="67">
        <v>0</v>
      </c>
      <c r="G586" s="67">
        <v>0</v>
      </c>
      <c r="H586" s="67">
        <v>0</v>
      </c>
      <c r="I586" s="67">
        <v>0</v>
      </c>
      <c r="J586" s="67">
        <v>0</v>
      </c>
      <c r="K586" s="67">
        <v>0</v>
      </c>
      <c r="L586" s="67">
        <v>0</v>
      </c>
      <c r="M586" s="67">
        <v>0</v>
      </c>
      <c r="N586" s="67">
        <v>0</v>
      </c>
      <c r="O586" s="67">
        <v>0</v>
      </c>
      <c r="P586" s="67">
        <v>0</v>
      </c>
      <c r="Q586" s="58"/>
      <c r="R586" s="13">
        <f t="shared" ref="R586:AC586" si="879">E586</f>
        <v>0</v>
      </c>
      <c r="S586" s="13">
        <f t="shared" si="879"/>
        <v>0</v>
      </c>
      <c r="T586" s="13">
        <f t="shared" si="879"/>
        <v>0</v>
      </c>
      <c r="U586" s="13">
        <f t="shared" si="879"/>
        <v>0</v>
      </c>
      <c r="V586" s="13">
        <f t="shared" si="879"/>
        <v>0</v>
      </c>
      <c r="W586" s="13">
        <f t="shared" si="879"/>
        <v>0</v>
      </c>
      <c r="X586" s="13">
        <f t="shared" ref="X586" si="880">K586</f>
        <v>0</v>
      </c>
      <c r="Y586" s="13">
        <f t="shared" ref="Y586" si="881">L586</f>
        <v>0</v>
      </c>
      <c r="Z586" s="13">
        <f t="shared" ref="Z586" si="882">M586</f>
        <v>0</v>
      </c>
      <c r="AA586" s="13">
        <f t="shared" si="879"/>
        <v>0</v>
      </c>
      <c r="AB586" s="13">
        <f t="shared" si="879"/>
        <v>0</v>
      </c>
      <c r="AC586" s="13">
        <f t="shared" si="879"/>
        <v>0</v>
      </c>
      <c r="AD586" s="59">
        <f t="shared" si="822"/>
        <v>0</v>
      </c>
      <c r="AR586" s="27">
        <f t="shared" si="809"/>
        <v>0</v>
      </c>
    </row>
    <row r="587" spans="1:44" x14ac:dyDescent="0.2">
      <c r="A587" s="1">
        <f t="shared" ref="A587:A650" si="883">+A586+1</f>
        <v>579</v>
      </c>
      <c r="B587" s="18" t="s">
        <v>26</v>
      </c>
      <c r="C587" s="50">
        <v>2018</v>
      </c>
      <c r="D587" s="2"/>
      <c r="E587" s="67">
        <v>34889.43</v>
      </c>
      <c r="F587" s="67">
        <v>20027.150000000001</v>
      </c>
      <c r="G587" s="67">
        <v>0</v>
      </c>
      <c r="H587" s="67">
        <v>0</v>
      </c>
      <c r="I587" s="67">
        <v>0</v>
      </c>
      <c r="J587" s="67">
        <v>0</v>
      </c>
      <c r="K587" s="67">
        <v>0</v>
      </c>
      <c r="L587" s="67">
        <v>0</v>
      </c>
      <c r="M587" s="67">
        <v>0</v>
      </c>
      <c r="N587" s="67">
        <v>0</v>
      </c>
      <c r="O587" s="67">
        <v>0</v>
      </c>
      <c r="P587" s="67">
        <v>0</v>
      </c>
      <c r="Q587" s="58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59">
        <f t="shared" si="822"/>
        <v>0</v>
      </c>
      <c r="AF587" s="19">
        <f t="shared" ref="AF587:AQ587" si="884">E587</f>
        <v>34889.43</v>
      </c>
      <c r="AG587" s="19">
        <f t="shared" si="884"/>
        <v>20027.150000000001</v>
      </c>
      <c r="AH587" s="19">
        <f t="shared" si="884"/>
        <v>0</v>
      </c>
      <c r="AI587" s="19">
        <f t="shared" si="884"/>
        <v>0</v>
      </c>
      <c r="AJ587" s="19">
        <f t="shared" si="884"/>
        <v>0</v>
      </c>
      <c r="AK587" s="19">
        <f t="shared" si="884"/>
        <v>0</v>
      </c>
      <c r="AL587" s="19">
        <f t="shared" si="884"/>
        <v>0</v>
      </c>
      <c r="AM587" s="19">
        <f t="shared" si="884"/>
        <v>0</v>
      </c>
      <c r="AN587" s="19">
        <f t="shared" si="884"/>
        <v>0</v>
      </c>
      <c r="AO587" s="19">
        <f t="shared" si="884"/>
        <v>0</v>
      </c>
      <c r="AP587" s="19">
        <f t="shared" si="884"/>
        <v>0</v>
      </c>
      <c r="AQ587" s="19">
        <f t="shared" si="884"/>
        <v>0</v>
      </c>
      <c r="AR587" s="27">
        <f t="shared" si="809"/>
        <v>54916.58</v>
      </c>
    </row>
    <row r="588" spans="1:44" ht="13.5" thickBot="1" x14ac:dyDescent="0.25">
      <c r="A588" s="1">
        <f t="shared" si="883"/>
        <v>580</v>
      </c>
      <c r="B588" s="20" t="s">
        <v>27</v>
      </c>
      <c r="C588" s="21"/>
      <c r="D588" s="21"/>
      <c r="E588" s="68">
        <f t="shared" ref="E588:P588" si="885">E586-E587</f>
        <v>-34889.43</v>
      </c>
      <c r="F588" s="68">
        <f t="shared" si="885"/>
        <v>-20027.150000000001</v>
      </c>
      <c r="G588" s="68">
        <f t="shared" si="885"/>
        <v>0</v>
      </c>
      <c r="H588" s="68">
        <f t="shared" si="885"/>
        <v>0</v>
      </c>
      <c r="I588" s="68">
        <f t="shared" si="885"/>
        <v>0</v>
      </c>
      <c r="J588" s="68">
        <f t="shared" si="885"/>
        <v>0</v>
      </c>
      <c r="K588" s="68">
        <f t="shared" si="885"/>
        <v>0</v>
      </c>
      <c r="L588" s="68">
        <f t="shared" si="885"/>
        <v>0</v>
      </c>
      <c r="M588" s="68">
        <f t="shared" si="885"/>
        <v>0</v>
      </c>
      <c r="N588" s="68">
        <f t="shared" si="885"/>
        <v>0</v>
      </c>
      <c r="O588" s="68">
        <f t="shared" si="885"/>
        <v>0</v>
      </c>
      <c r="P588" s="68">
        <f t="shared" si="885"/>
        <v>0</v>
      </c>
      <c r="Q588" s="58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59">
        <f t="shared" si="822"/>
        <v>0</v>
      </c>
      <c r="AR588" s="27">
        <f t="shared" si="809"/>
        <v>0</v>
      </c>
    </row>
    <row r="589" spans="1:44" s="2" customFormat="1" ht="13.5" thickTop="1" x14ac:dyDescent="0.2">
      <c r="A589" s="1">
        <f t="shared" si="883"/>
        <v>581</v>
      </c>
      <c r="B589" s="22"/>
      <c r="C589" s="23"/>
      <c r="D589" s="23"/>
      <c r="E589" s="69"/>
      <c r="F589" s="69"/>
      <c r="G589" s="69"/>
      <c r="H589" s="69"/>
      <c r="I589" s="69"/>
      <c r="J589" s="70"/>
      <c r="K589" s="69"/>
      <c r="L589" s="69"/>
      <c r="M589" s="69"/>
      <c r="N589" s="69"/>
      <c r="O589" s="69"/>
      <c r="P589" s="69"/>
      <c r="Q589" s="53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59">
        <f t="shared" si="822"/>
        <v>0</v>
      </c>
      <c r="AR589" s="27">
        <f t="shared" si="809"/>
        <v>0</v>
      </c>
    </row>
    <row r="590" spans="1:44" x14ac:dyDescent="0.2">
      <c r="A590" s="1">
        <f t="shared" si="883"/>
        <v>582</v>
      </c>
      <c r="B590" s="11">
        <v>142178</v>
      </c>
      <c r="C590" s="12"/>
      <c r="D590" s="12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56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59">
        <f t="shared" si="822"/>
        <v>0</v>
      </c>
      <c r="AR590" s="27">
        <f t="shared" si="809"/>
        <v>0</v>
      </c>
    </row>
    <row r="591" spans="1:44" s="1" customFormat="1" x14ac:dyDescent="0.2">
      <c r="A591" s="1">
        <f t="shared" si="883"/>
        <v>583</v>
      </c>
      <c r="B591" s="14" t="s">
        <v>328</v>
      </c>
      <c r="C591" s="5"/>
      <c r="D591" s="5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57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59">
        <f t="shared" si="822"/>
        <v>0</v>
      </c>
      <c r="AG591" s="16"/>
      <c r="AM591" s="16"/>
      <c r="AR591" s="27">
        <f t="shared" si="809"/>
        <v>0</v>
      </c>
    </row>
    <row r="592" spans="1:44" x14ac:dyDescent="0.2">
      <c r="A592" s="1">
        <f t="shared" si="883"/>
        <v>584</v>
      </c>
      <c r="B592" s="14"/>
      <c r="C592" s="2"/>
      <c r="D592" s="2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58"/>
      <c r="AD592" s="59">
        <f t="shared" si="822"/>
        <v>0</v>
      </c>
      <c r="AR592" s="27">
        <f t="shared" si="809"/>
        <v>0</v>
      </c>
    </row>
    <row r="593" spans="1:44" x14ac:dyDescent="0.2">
      <c r="A593" s="1">
        <f t="shared" si="883"/>
        <v>585</v>
      </c>
      <c r="B593" s="18" t="s">
        <v>25</v>
      </c>
      <c r="C593" s="50">
        <v>2019</v>
      </c>
      <c r="D593" s="2"/>
      <c r="E593" s="67">
        <v>0</v>
      </c>
      <c r="F593" s="67">
        <v>0</v>
      </c>
      <c r="G593" s="67">
        <v>0</v>
      </c>
      <c r="H593" s="67">
        <v>0</v>
      </c>
      <c r="I593" s="67">
        <v>0</v>
      </c>
      <c r="J593" s="67">
        <v>0</v>
      </c>
      <c r="K593" s="67">
        <v>0</v>
      </c>
      <c r="L593" s="67">
        <v>0</v>
      </c>
      <c r="M593" s="67">
        <v>0</v>
      </c>
      <c r="N593" s="67">
        <v>0</v>
      </c>
      <c r="O593" s="67">
        <v>0</v>
      </c>
      <c r="P593" s="67">
        <v>0</v>
      </c>
      <c r="Q593" s="58"/>
      <c r="R593" s="13">
        <f t="shared" ref="R593:AC593" si="886">E593</f>
        <v>0</v>
      </c>
      <c r="S593" s="13">
        <f t="shared" si="886"/>
        <v>0</v>
      </c>
      <c r="T593" s="13">
        <f t="shared" si="886"/>
        <v>0</v>
      </c>
      <c r="U593" s="13">
        <f t="shared" si="886"/>
        <v>0</v>
      </c>
      <c r="V593" s="13">
        <f t="shared" si="886"/>
        <v>0</v>
      </c>
      <c r="W593" s="13">
        <f t="shared" si="886"/>
        <v>0</v>
      </c>
      <c r="X593" s="13">
        <f t="shared" ref="X593" si="887">K593</f>
        <v>0</v>
      </c>
      <c r="Y593" s="13">
        <f t="shared" ref="Y593" si="888">L593</f>
        <v>0</v>
      </c>
      <c r="Z593" s="13">
        <f t="shared" ref="Z593" si="889">M593</f>
        <v>0</v>
      </c>
      <c r="AA593" s="13">
        <f t="shared" si="886"/>
        <v>0</v>
      </c>
      <c r="AB593" s="13">
        <f t="shared" si="886"/>
        <v>0</v>
      </c>
      <c r="AC593" s="13">
        <f t="shared" si="886"/>
        <v>0</v>
      </c>
      <c r="AD593" s="59">
        <f t="shared" si="822"/>
        <v>0</v>
      </c>
      <c r="AR593" s="27">
        <f t="shared" si="809"/>
        <v>0</v>
      </c>
    </row>
    <row r="594" spans="1:44" x14ac:dyDescent="0.2">
      <c r="A594" s="1">
        <f t="shared" si="883"/>
        <v>586</v>
      </c>
      <c r="B594" s="18" t="s">
        <v>26</v>
      </c>
      <c r="C594" s="50">
        <v>2018</v>
      </c>
      <c r="D594" s="2"/>
      <c r="E594" s="67">
        <v>343154.44</v>
      </c>
      <c r="F594" s="67">
        <v>210476.38</v>
      </c>
      <c r="G594" s="67">
        <v>0</v>
      </c>
      <c r="H594" s="67">
        <v>0</v>
      </c>
      <c r="I594" s="67">
        <v>0</v>
      </c>
      <c r="J594" s="67">
        <v>0</v>
      </c>
      <c r="K594" s="67">
        <v>0</v>
      </c>
      <c r="L594" s="67">
        <v>0</v>
      </c>
      <c r="M594" s="67">
        <v>0</v>
      </c>
      <c r="N594" s="67">
        <v>0</v>
      </c>
      <c r="O594" s="67">
        <v>0</v>
      </c>
      <c r="P594" s="67">
        <v>0</v>
      </c>
      <c r="Q594" s="58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59">
        <f t="shared" si="822"/>
        <v>0</v>
      </c>
      <c r="AF594" s="19">
        <f t="shared" ref="AF594:AQ594" si="890">E594</f>
        <v>343154.44</v>
      </c>
      <c r="AG594" s="19">
        <f t="shared" si="890"/>
        <v>210476.38</v>
      </c>
      <c r="AH594" s="19">
        <f t="shared" si="890"/>
        <v>0</v>
      </c>
      <c r="AI594" s="19">
        <f t="shared" si="890"/>
        <v>0</v>
      </c>
      <c r="AJ594" s="19">
        <f t="shared" si="890"/>
        <v>0</v>
      </c>
      <c r="AK594" s="19">
        <f t="shared" si="890"/>
        <v>0</v>
      </c>
      <c r="AL594" s="19">
        <f t="shared" si="890"/>
        <v>0</v>
      </c>
      <c r="AM594" s="19">
        <f t="shared" si="890"/>
        <v>0</v>
      </c>
      <c r="AN594" s="19">
        <f t="shared" si="890"/>
        <v>0</v>
      </c>
      <c r="AO594" s="19">
        <f t="shared" si="890"/>
        <v>0</v>
      </c>
      <c r="AP594" s="19">
        <f t="shared" si="890"/>
        <v>0</v>
      </c>
      <c r="AQ594" s="19">
        <f t="shared" si="890"/>
        <v>0</v>
      </c>
      <c r="AR594" s="27">
        <f t="shared" si="809"/>
        <v>553630.82000000007</v>
      </c>
    </row>
    <row r="595" spans="1:44" ht="13.5" thickBot="1" x14ac:dyDescent="0.25">
      <c r="A595" s="1">
        <f t="shared" si="883"/>
        <v>587</v>
      </c>
      <c r="B595" s="20" t="s">
        <v>27</v>
      </c>
      <c r="C595" s="21"/>
      <c r="D595" s="21"/>
      <c r="E595" s="68">
        <f t="shared" ref="E595:P595" si="891">E593-E594</f>
        <v>-343154.44</v>
      </c>
      <c r="F595" s="68">
        <f t="shared" si="891"/>
        <v>-210476.38</v>
      </c>
      <c r="G595" s="68">
        <f t="shared" si="891"/>
        <v>0</v>
      </c>
      <c r="H595" s="68">
        <f t="shared" si="891"/>
        <v>0</v>
      </c>
      <c r="I595" s="68">
        <f t="shared" si="891"/>
        <v>0</v>
      </c>
      <c r="J595" s="68">
        <f t="shared" si="891"/>
        <v>0</v>
      </c>
      <c r="K595" s="68">
        <f t="shared" si="891"/>
        <v>0</v>
      </c>
      <c r="L595" s="68">
        <f t="shared" si="891"/>
        <v>0</v>
      </c>
      <c r="M595" s="68">
        <f t="shared" si="891"/>
        <v>0</v>
      </c>
      <c r="N595" s="68">
        <f t="shared" si="891"/>
        <v>0</v>
      </c>
      <c r="O595" s="68">
        <f t="shared" si="891"/>
        <v>0</v>
      </c>
      <c r="P595" s="68">
        <f t="shared" si="891"/>
        <v>0</v>
      </c>
      <c r="Q595" s="58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59">
        <f t="shared" si="822"/>
        <v>0</v>
      </c>
      <c r="AR595" s="27">
        <f t="shared" si="809"/>
        <v>0</v>
      </c>
    </row>
    <row r="596" spans="1:44" s="2" customFormat="1" ht="13.5" thickTop="1" x14ac:dyDescent="0.2">
      <c r="A596" s="1">
        <f t="shared" si="883"/>
        <v>588</v>
      </c>
      <c r="B596" s="22"/>
      <c r="C596" s="23"/>
      <c r="D596" s="23"/>
      <c r="E596" s="69"/>
      <c r="F596" s="69"/>
      <c r="G596" s="69"/>
      <c r="H596" s="69"/>
      <c r="I596" s="69"/>
      <c r="J596" s="70"/>
      <c r="K596" s="69"/>
      <c r="L596" s="69"/>
      <c r="M596" s="69"/>
      <c r="N596" s="69"/>
      <c r="O596" s="69"/>
      <c r="P596" s="69"/>
      <c r="Q596" s="53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59">
        <f t="shared" si="822"/>
        <v>0</v>
      </c>
      <c r="AR596" s="27">
        <f t="shared" ref="AR596:AR652" si="892">SUM(AF596:AQ596)</f>
        <v>0</v>
      </c>
    </row>
    <row r="597" spans="1:44" x14ac:dyDescent="0.2">
      <c r="A597" s="1">
        <f t="shared" si="883"/>
        <v>589</v>
      </c>
      <c r="B597" s="11">
        <v>142179</v>
      </c>
      <c r="C597" s="12"/>
      <c r="D597" s="12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56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59">
        <f t="shared" si="822"/>
        <v>0</v>
      </c>
      <c r="AR597" s="27">
        <f t="shared" si="892"/>
        <v>0</v>
      </c>
    </row>
    <row r="598" spans="1:44" s="1" customFormat="1" x14ac:dyDescent="0.2">
      <c r="A598" s="1">
        <f t="shared" si="883"/>
        <v>590</v>
      </c>
      <c r="B598" s="14" t="s">
        <v>329</v>
      </c>
      <c r="C598" s="5"/>
      <c r="D598" s="5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57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59">
        <f t="shared" si="822"/>
        <v>0</v>
      </c>
      <c r="AG598" s="16"/>
      <c r="AM598" s="16"/>
      <c r="AR598" s="27">
        <f t="shared" si="892"/>
        <v>0</v>
      </c>
    </row>
    <row r="599" spans="1:44" x14ac:dyDescent="0.2">
      <c r="A599" s="1">
        <f t="shared" si="883"/>
        <v>591</v>
      </c>
      <c r="B599" s="14"/>
      <c r="C599" s="2"/>
      <c r="D599" s="2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58"/>
      <c r="AD599" s="59">
        <f t="shared" si="822"/>
        <v>0</v>
      </c>
      <c r="AR599" s="27">
        <f t="shared" si="892"/>
        <v>0</v>
      </c>
    </row>
    <row r="600" spans="1:44" x14ac:dyDescent="0.2">
      <c r="A600" s="1">
        <f t="shared" si="883"/>
        <v>592</v>
      </c>
      <c r="B600" s="18" t="s">
        <v>25</v>
      </c>
      <c r="C600" s="50">
        <v>2019</v>
      </c>
      <c r="D600" s="2"/>
      <c r="E600" s="67">
        <v>0</v>
      </c>
      <c r="F600" s="67">
        <v>0</v>
      </c>
      <c r="G600" s="67">
        <v>0</v>
      </c>
      <c r="H600" s="67">
        <v>0</v>
      </c>
      <c r="I600" s="67">
        <v>0</v>
      </c>
      <c r="J600" s="67">
        <v>0</v>
      </c>
      <c r="K600" s="67">
        <v>0</v>
      </c>
      <c r="L600" s="67">
        <v>0</v>
      </c>
      <c r="M600" s="67">
        <v>0</v>
      </c>
      <c r="N600" s="67">
        <v>0</v>
      </c>
      <c r="O600" s="67">
        <v>0</v>
      </c>
      <c r="P600" s="67">
        <v>0</v>
      </c>
      <c r="Q600" s="58"/>
      <c r="R600" s="13">
        <f t="shared" ref="R600:AC600" si="893">E600</f>
        <v>0</v>
      </c>
      <c r="S600" s="13">
        <f t="shared" si="893"/>
        <v>0</v>
      </c>
      <c r="T600" s="13">
        <f t="shared" si="893"/>
        <v>0</v>
      </c>
      <c r="U600" s="13">
        <f t="shared" si="893"/>
        <v>0</v>
      </c>
      <c r="V600" s="13">
        <f t="shared" si="893"/>
        <v>0</v>
      </c>
      <c r="W600" s="13">
        <f t="shared" si="893"/>
        <v>0</v>
      </c>
      <c r="X600" s="13">
        <f t="shared" ref="X600" si="894">K600</f>
        <v>0</v>
      </c>
      <c r="Y600" s="13">
        <f t="shared" ref="Y600" si="895">L600</f>
        <v>0</v>
      </c>
      <c r="Z600" s="13">
        <f t="shared" ref="Z600" si="896">M600</f>
        <v>0</v>
      </c>
      <c r="AA600" s="13">
        <f t="shared" si="893"/>
        <v>0</v>
      </c>
      <c r="AB600" s="13">
        <f t="shared" si="893"/>
        <v>0</v>
      </c>
      <c r="AC600" s="13">
        <f t="shared" si="893"/>
        <v>0</v>
      </c>
      <c r="AD600" s="59">
        <f t="shared" si="822"/>
        <v>0</v>
      </c>
      <c r="AR600" s="27">
        <f t="shared" si="892"/>
        <v>0</v>
      </c>
    </row>
    <row r="601" spans="1:44" x14ac:dyDescent="0.2">
      <c r="A601" s="1">
        <f t="shared" si="883"/>
        <v>593</v>
      </c>
      <c r="B601" s="18" t="s">
        <v>26</v>
      </c>
      <c r="C601" s="50">
        <v>2018</v>
      </c>
      <c r="D601" s="2"/>
      <c r="E601" s="67">
        <v>25094.07</v>
      </c>
      <c r="F601" s="67">
        <v>14500.52</v>
      </c>
      <c r="G601" s="67">
        <v>0</v>
      </c>
      <c r="H601" s="67">
        <v>0</v>
      </c>
      <c r="I601" s="67">
        <v>0</v>
      </c>
      <c r="J601" s="67">
        <v>0</v>
      </c>
      <c r="K601" s="67">
        <v>0</v>
      </c>
      <c r="L601" s="67">
        <v>0</v>
      </c>
      <c r="M601" s="67">
        <v>0</v>
      </c>
      <c r="N601" s="67">
        <v>0</v>
      </c>
      <c r="O601" s="67">
        <v>0</v>
      </c>
      <c r="P601" s="67">
        <v>0</v>
      </c>
      <c r="Q601" s="58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59">
        <f t="shared" si="822"/>
        <v>0</v>
      </c>
      <c r="AF601" s="19">
        <f t="shared" ref="AF601:AQ601" si="897">E601</f>
        <v>25094.07</v>
      </c>
      <c r="AG601" s="19">
        <f t="shared" si="897"/>
        <v>14500.52</v>
      </c>
      <c r="AH601" s="19">
        <f t="shared" si="897"/>
        <v>0</v>
      </c>
      <c r="AI601" s="19">
        <f t="shared" si="897"/>
        <v>0</v>
      </c>
      <c r="AJ601" s="19">
        <f t="shared" si="897"/>
        <v>0</v>
      </c>
      <c r="AK601" s="19">
        <f t="shared" si="897"/>
        <v>0</v>
      </c>
      <c r="AL601" s="19">
        <f t="shared" si="897"/>
        <v>0</v>
      </c>
      <c r="AM601" s="19">
        <f t="shared" si="897"/>
        <v>0</v>
      </c>
      <c r="AN601" s="19">
        <f t="shared" si="897"/>
        <v>0</v>
      </c>
      <c r="AO601" s="19">
        <f t="shared" si="897"/>
        <v>0</v>
      </c>
      <c r="AP601" s="19">
        <f t="shared" si="897"/>
        <v>0</v>
      </c>
      <c r="AQ601" s="19">
        <f t="shared" si="897"/>
        <v>0</v>
      </c>
      <c r="AR601" s="27">
        <f t="shared" si="892"/>
        <v>39594.589999999997</v>
      </c>
    </row>
    <row r="602" spans="1:44" ht="13.5" thickBot="1" x14ac:dyDescent="0.25">
      <c r="A602" s="1">
        <f t="shared" si="883"/>
        <v>594</v>
      </c>
      <c r="B602" s="20" t="s">
        <v>27</v>
      </c>
      <c r="C602" s="21"/>
      <c r="D602" s="21"/>
      <c r="E602" s="68">
        <f t="shared" ref="E602:P602" si="898">E600-E601</f>
        <v>-25094.07</v>
      </c>
      <c r="F602" s="68">
        <f t="shared" si="898"/>
        <v>-14500.52</v>
      </c>
      <c r="G602" s="68">
        <f t="shared" si="898"/>
        <v>0</v>
      </c>
      <c r="H602" s="68">
        <f t="shared" si="898"/>
        <v>0</v>
      </c>
      <c r="I602" s="68">
        <f t="shared" si="898"/>
        <v>0</v>
      </c>
      <c r="J602" s="68">
        <f t="shared" si="898"/>
        <v>0</v>
      </c>
      <c r="K602" s="68">
        <f t="shared" si="898"/>
        <v>0</v>
      </c>
      <c r="L602" s="68">
        <f t="shared" si="898"/>
        <v>0</v>
      </c>
      <c r="M602" s="68">
        <f t="shared" si="898"/>
        <v>0</v>
      </c>
      <c r="N602" s="68">
        <f t="shared" si="898"/>
        <v>0</v>
      </c>
      <c r="O602" s="68">
        <f t="shared" si="898"/>
        <v>0</v>
      </c>
      <c r="P602" s="68">
        <f t="shared" si="898"/>
        <v>0</v>
      </c>
      <c r="Q602" s="58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59">
        <f t="shared" ref="AD602:AD658" si="899">SUM(R602:AC602)</f>
        <v>0</v>
      </c>
      <c r="AR602" s="27">
        <f t="shared" si="892"/>
        <v>0</v>
      </c>
    </row>
    <row r="603" spans="1:44" s="2" customFormat="1" ht="13.5" thickTop="1" x14ac:dyDescent="0.2">
      <c r="A603" s="1">
        <f t="shared" si="883"/>
        <v>595</v>
      </c>
      <c r="B603" s="22"/>
      <c r="C603" s="23"/>
      <c r="D603" s="23"/>
      <c r="E603" s="69"/>
      <c r="F603" s="69"/>
      <c r="G603" s="69"/>
      <c r="H603" s="69"/>
      <c r="I603" s="69"/>
      <c r="J603" s="70"/>
      <c r="K603" s="69"/>
      <c r="L603" s="69"/>
      <c r="M603" s="69"/>
      <c r="N603" s="69"/>
      <c r="O603" s="69"/>
      <c r="P603" s="69"/>
      <c r="Q603" s="53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59">
        <f t="shared" si="899"/>
        <v>0</v>
      </c>
      <c r="AR603" s="27">
        <f t="shared" si="892"/>
        <v>0</v>
      </c>
    </row>
    <row r="604" spans="1:44" x14ac:dyDescent="0.2">
      <c r="A604" s="1">
        <f t="shared" si="883"/>
        <v>596</v>
      </c>
      <c r="B604" s="11">
        <v>142180</v>
      </c>
      <c r="C604" s="12"/>
      <c r="D604" s="12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56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59">
        <f t="shared" si="899"/>
        <v>0</v>
      </c>
      <c r="AR604" s="27">
        <f t="shared" si="892"/>
        <v>0</v>
      </c>
    </row>
    <row r="605" spans="1:44" s="1" customFormat="1" x14ac:dyDescent="0.2">
      <c r="A605" s="1">
        <f t="shared" si="883"/>
        <v>597</v>
      </c>
      <c r="B605" s="14" t="s">
        <v>330</v>
      </c>
      <c r="C605" s="5"/>
      <c r="D605" s="5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57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59">
        <f t="shared" si="899"/>
        <v>0</v>
      </c>
      <c r="AG605" s="16"/>
      <c r="AM605" s="16"/>
      <c r="AR605" s="27">
        <f t="shared" si="892"/>
        <v>0</v>
      </c>
    </row>
    <row r="606" spans="1:44" x14ac:dyDescent="0.2">
      <c r="A606" s="1">
        <f t="shared" si="883"/>
        <v>598</v>
      </c>
      <c r="B606" s="14"/>
      <c r="C606" s="2"/>
      <c r="D606" s="2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58"/>
      <c r="AD606" s="59">
        <f t="shared" si="899"/>
        <v>0</v>
      </c>
      <c r="AR606" s="27">
        <f t="shared" si="892"/>
        <v>0</v>
      </c>
    </row>
    <row r="607" spans="1:44" x14ac:dyDescent="0.2">
      <c r="A607" s="1">
        <f t="shared" si="883"/>
        <v>599</v>
      </c>
      <c r="B607" s="18" t="s">
        <v>25</v>
      </c>
      <c r="C607" s="50">
        <v>2019</v>
      </c>
      <c r="D607" s="2"/>
      <c r="E607" s="67">
        <v>6338229.1500000004</v>
      </c>
      <c r="F607" s="67">
        <v>5862994.0599999996</v>
      </c>
      <c r="G607" s="67">
        <v>6079542.7599999998</v>
      </c>
      <c r="H607" s="67">
        <v>4982193.92</v>
      </c>
      <c r="I607" s="67">
        <v>5428169.9800000004</v>
      </c>
      <c r="J607" s="67">
        <v>5524388.46</v>
      </c>
      <c r="K607" s="67">
        <v>4720709.91</v>
      </c>
      <c r="L607" s="67">
        <v>4879530.6100000003</v>
      </c>
      <c r="M607" s="67">
        <v>5587922.25</v>
      </c>
      <c r="N607" s="67">
        <v>4409310.1399999997</v>
      </c>
      <c r="O607" s="67">
        <v>5751729.7599999998</v>
      </c>
      <c r="P607" s="67">
        <v>4067113.82</v>
      </c>
      <c r="Q607" s="58"/>
      <c r="R607" s="13">
        <f t="shared" ref="R607:AC607" si="900">E607</f>
        <v>6338229.1500000004</v>
      </c>
      <c r="S607" s="13">
        <f t="shared" si="900"/>
        <v>5862994.0599999996</v>
      </c>
      <c r="T607" s="13">
        <f t="shared" si="900"/>
        <v>6079542.7599999998</v>
      </c>
      <c r="U607" s="13">
        <f t="shared" si="900"/>
        <v>4982193.92</v>
      </c>
      <c r="V607" s="13">
        <f t="shared" si="900"/>
        <v>5428169.9800000004</v>
      </c>
      <c r="W607" s="13">
        <f t="shared" si="900"/>
        <v>5524388.46</v>
      </c>
      <c r="X607" s="13">
        <f t="shared" ref="X607" si="901">K607</f>
        <v>4720709.91</v>
      </c>
      <c r="Y607" s="13">
        <f t="shared" ref="Y607" si="902">L607</f>
        <v>4879530.6100000003</v>
      </c>
      <c r="Z607" s="13">
        <f t="shared" ref="Z607" si="903">M607</f>
        <v>5587922.25</v>
      </c>
      <c r="AA607" s="13">
        <f t="shared" si="900"/>
        <v>4409310.1399999997</v>
      </c>
      <c r="AB607" s="13">
        <f t="shared" si="900"/>
        <v>5751729.7599999998</v>
      </c>
      <c r="AC607" s="13">
        <f t="shared" si="900"/>
        <v>4067113.82</v>
      </c>
      <c r="AD607" s="59">
        <f t="shared" si="899"/>
        <v>63631834.819999993</v>
      </c>
      <c r="AR607" s="27">
        <f t="shared" si="892"/>
        <v>0</v>
      </c>
    </row>
    <row r="608" spans="1:44" x14ac:dyDescent="0.2">
      <c r="A608" s="1">
        <f t="shared" si="883"/>
        <v>600</v>
      </c>
      <c r="B608" s="18" t="s">
        <v>26</v>
      </c>
      <c r="C608" s="50">
        <v>2018</v>
      </c>
      <c r="D608" s="2"/>
      <c r="E608" s="67">
        <v>3551647.67</v>
      </c>
      <c r="F608" s="67">
        <v>2802929.51</v>
      </c>
      <c r="G608" s="67">
        <v>3421871.27</v>
      </c>
      <c r="H608" s="67">
        <v>4160820.82</v>
      </c>
      <c r="I608" s="67">
        <v>3650609.14</v>
      </c>
      <c r="J608" s="67">
        <v>4182852.18</v>
      </c>
      <c r="K608" s="67">
        <v>3937767.35</v>
      </c>
      <c r="L608" s="67">
        <v>5325417.46</v>
      </c>
      <c r="M608" s="67">
        <v>6108641.9500000002</v>
      </c>
      <c r="N608" s="67">
        <v>5441430.7699999996</v>
      </c>
      <c r="O608" s="67">
        <v>8136980.0099999998</v>
      </c>
      <c r="P608" s="67">
        <v>7907486.0800000001</v>
      </c>
      <c r="Q608" s="58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59">
        <f t="shared" si="899"/>
        <v>0</v>
      </c>
      <c r="AF608" s="19">
        <f t="shared" ref="AF608:AQ608" si="904">E608</f>
        <v>3551647.67</v>
      </c>
      <c r="AG608" s="19">
        <f t="shared" si="904"/>
        <v>2802929.51</v>
      </c>
      <c r="AH608" s="19">
        <f t="shared" si="904"/>
        <v>3421871.27</v>
      </c>
      <c r="AI608" s="19">
        <f t="shared" si="904"/>
        <v>4160820.82</v>
      </c>
      <c r="AJ608" s="19">
        <f t="shared" si="904"/>
        <v>3650609.14</v>
      </c>
      <c r="AK608" s="19">
        <f t="shared" si="904"/>
        <v>4182852.18</v>
      </c>
      <c r="AL608" s="19">
        <f t="shared" si="904"/>
        <v>3937767.35</v>
      </c>
      <c r="AM608" s="19">
        <f t="shared" si="904"/>
        <v>5325417.46</v>
      </c>
      <c r="AN608" s="19">
        <f t="shared" si="904"/>
        <v>6108641.9500000002</v>
      </c>
      <c r="AO608" s="19">
        <f t="shared" si="904"/>
        <v>5441430.7699999996</v>
      </c>
      <c r="AP608" s="19">
        <f t="shared" si="904"/>
        <v>8136980.0099999998</v>
      </c>
      <c r="AQ608" s="19">
        <f t="shared" si="904"/>
        <v>7907486.0800000001</v>
      </c>
      <c r="AR608" s="27">
        <f t="shared" si="892"/>
        <v>58628454.210000001</v>
      </c>
    </row>
    <row r="609" spans="1:44" ht="13.5" thickBot="1" x14ac:dyDescent="0.25">
      <c r="A609" s="1">
        <f t="shared" si="883"/>
        <v>601</v>
      </c>
      <c r="B609" s="20" t="s">
        <v>27</v>
      </c>
      <c r="C609" s="21"/>
      <c r="D609" s="21"/>
      <c r="E609" s="68">
        <f t="shared" ref="E609:P609" si="905">E607-E608</f>
        <v>2786581.4800000004</v>
      </c>
      <c r="F609" s="68">
        <f t="shared" si="905"/>
        <v>3060064.55</v>
      </c>
      <c r="G609" s="68">
        <f t="shared" si="905"/>
        <v>2657671.4899999998</v>
      </c>
      <c r="H609" s="68">
        <f t="shared" si="905"/>
        <v>821373.10000000009</v>
      </c>
      <c r="I609" s="68">
        <f t="shared" si="905"/>
        <v>1777560.8400000003</v>
      </c>
      <c r="J609" s="68">
        <f t="shared" si="905"/>
        <v>1341536.2799999998</v>
      </c>
      <c r="K609" s="68">
        <f t="shared" si="905"/>
        <v>782942.56</v>
      </c>
      <c r="L609" s="68">
        <f t="shared" si="905"/>
        <v>-445886.84999999963</v>
      </c>
      <c r="M609" s="68">
        <f t="shared" si="905"/>
        <v>-520719.70000000019</v>
      </c>
      <c r="N609" s="68">
        <f t="shared" si="905"/>
        <v>-1032120.6299999999</v>
      </c>
      <c r="O609" s="68">
        <f t="shared" si="905"/>
        <v>-2385250.25</v>
      </c>
      <c r="P609" s="68">
        <f t="shared" si="905"/>
        <v>-3840372.2600000002</v>
      </c>
      <c r="Q609" s="58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59">
        <f t="shared" si="899"/>
        <v>0</v>
      </c>
      <c r="AR609" s="27">
        <f t="shared" si="892"/>
        <v>0</v>
      </c>
    </row>
    <row r="610" spans="1:44" s="2" customFormat="1" ht="13.5" thickTop="1" x14ac:dyDescent="0.2">
      <c r="A610" s="1">
        <f t="shared" si="883"/>
        <v>602</v>
      </c>
      <c r="B610" s="22"/>
      <c r="C610" s="23"/>
      <c r="D610" s="23"/>
      <c r="E610" s="69"/>
      <c r="F610" s="69"/>
      <c r="G610" s="69"/>
      <c r="H610" s="69"/>
      <c r="I610" s="69"/>
      <c r="J610" s="70"/>
      <c r="K610" s="69"/>
      <c r="L610" s="69"/>
      <c r="M610" s="69"/>
      <c r="N610" s="69"/>
      <c r="O610" s="69"/>
      <c r="P610" s="69"/>
      <c r="Q610" s="53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59">
        <f t="shared" si="899"/>
        <v>0</v>
      </c>
      <c r="AR610" s="27">
        <f t="shared" si="892"/>
        <v>0</v>
      </c>
    </row>
    <row r="611" spans="1:44" x14ac:dyDescent="0.2">
      <c r="A611" s="1">
        <f t="shared" si="883"/>
        <v>603</v>
      </c>
      <c r="B611" s="11">
        <v>142181</v>
      </c>
      <c r="C611" s="12"/>
      <c r="D611" s="12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56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59">
        <f t="shared" si="899"/>
        <v>0</v>
      </c>
      <c r="AR611" s="27">
        <f t="shared" si="892"/>
        <v>0</v>
      </c>
    </row>
    <row r="612" spans="1:44" s="1" customFormat="1" x14ac:dyDescent="0.2">
      <c r="A612" s="1">
        <f t="shared" si="883"/>
        <v>604</v>
      </c>
      <c r="B612" s="14" t="s">
        <v>77</v>
      </c>
      <c r="C612" s="5"/>
      <c r="D612" s="5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57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59">
        <f t="shared" si="899"/>
        <v>0</v>
      </c>
      <c r="AG612" s="16"/>
      <c r="AM612" s="16"/>
      <c r="AR612" s="27">
        <f t="shared" si="892"/>
        <v>0</v>
      </c>
    </row>
    <row r="613" spans="1:44" x14ac:dyDescent="0.2">
      <c r="A613" s="1">
        <f t="shared" si="883"/>
        <v>605</v>
      </c>
      <c r="B613" s="14"/>
      <c r="C613" s="2"/>
      <c r="D613" s="2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58"/>
      <c r="AD613" s="59">
        <f t="shared" si="899"/>
        <v>0</v>
      </c>
      <c r="AR613" s="27">
        <f t="shared" si="892"/>
        <v>0</v>
      </c>
    </row>
    <row r="614" spans="1:44" x14ac:dyDescent="0.2">
      <c r="A614" s="1">
        <f t="shared" si="883"/>
        <v>606</v>
      </c>
      <c r="B614" s="18" t="s">
        <v>25</v>
      </c>
      <c r="C614" s="50">
        <v>2019</v>
      </c>
      <c r="D614" s="2"/>
      <c r="E614" s="67">
        <v>185766.8</v>
      </c>
      <c r="F614" s="67">
        <v>179535.45</v>
      </c>
      <c r="G614" s="67">
        <v>178322.36</v>
      </c>
      <c r="H614" s="67">
        <v>175078.12</v>
      </c>
      <c r="I614" s="67">
        <v>184241.36</v>
      </c>
      <c r="J614" s="67">
        <v>171905.31</v>
      </c>
      <c r="K614" s="67">
        <v>173442.73</v>
      </c>
      <c r="L614" s="67">
        <v>187582.9</v>
      </c>
      <c r="M614" s="67">
        <v>173437.96</v>
      </c>
      <c r="N614" s="67">
        <v>162374.63</v>
      </c>
      <c r="O614" s="67">
        <v>146305.57</v>
      </c>
      <c r="P614" s="67">
        <v>136304.28</v>
      </c>
      <c r="Q614" s="58"/>
      <c r="R614" s="13">
        <f t="shared" ref="R614:AC614" si="906">E614</f>
        <v>185766.8</v>
      </c>
      <c r="S614" s="13">
        <f t="shared" si="906"/>
        <v>179535.45</v>
      </c>
      <c r="T614" s="13">
        <f t="shared" si="906"/>
        <v>178322.36</v>
      </c>
      <c r="U614" s="13">
        <f t="shared" si="906"/>
        <v>175078.12</v>
      </c>
      <c r="V614" s="13">
        <f t="shared" si="906"/>
        <v>184241.36</v>
      </c>
      <c r="W614" s="13">
        <f t="shared" si="906"/>
        <v>171905.31</v>
      </c>
      <c r="X614" s="13">
        <f t="shared" ref="X614" si="907">K614</f>
        <v>173442.73</v>
      </c>
      <c r="Y614" s="13">
        <f t="shared" ref="Y614" si="908">L614</f>
        <v>187582.9</v>
      </c>
      <c r="Z614" s="13">
        <f t="shared" ref="Z614" si="909">M614</f>
        <v>173437.96</v>
      </c>
      <c r="AA614" s="13">
        <f t="shared" si="906"/>
        <v>162374.63</v>
      </c>
      <c r="AB614" s="13">
        <f t="shared" si="906"/>
        <v>146305.57</v>
      </c>
      <c r="AC614" s="13">
        <f t="shared" si="906"/>
        <v>136304.28</v>
      </c>
      <c r="AD614" s="59">
        <f t="shared" si="899"/>
        <v>2054297.4699999997</v>
      </c>
      <c r="AR614" s="27">
        <f t="shared" si="892"/>
        <v>0</v>
      </c>
    </row>
    <row r="615" spans="1:44" x14ac:dyDescent="0.2">
      <c r="A615" s="1">
        <f t="shared" si="883"/>
        <v>607</v>
      </c>
      <c r="B615" s="18" t="s">
        <v>26</v>
      </c>
      <c r="C615" s="50">
        <v>2018</v>
      </c>
      <c r="D615" s="2"/>
      <c r="E615" s="67">
        <v>168130.81</v>
      </c>
      <c r="F615" s="67">
        <v>167561.10999999999</v>
      </c>
      <c r="G615" s="67">
        <v>178822.12</v>
      </c>
      <c r="H615" s="67">
        <v>171399.63</v>
      </c>
      <c r="I615" s="67">
        <v>189056.96</v>
      </c>
      <c r="J615" s="67">
        <v>178309.61</v>
      </c>
      <c r="K615" s="67">
        <v>188329.66</v>
      </c>
      <c r="L615" s="67">
        <v>204345.81</v>
      </c>
      <c r="M615" s="67">
        <v>182565.81</v>
      </c>
      <c r="N615" s="67">
        <v>176883.78</v>
      </c>
      <c r="O615" s="67">
        <v>185063.29</v>
      </c>
      <c r="P615" s="67">
        <v>169506.55</v>
      </c>
      <c r="Q615" s="58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59">
        <f t="shared" si="899"/>
        <v>0</v>
      </c>
      <c r="AF615" s="19">
        <f t="shared" ref="AF615:AQ615" si="910">E615</f>
        <v>168130.81</v>
      </c>
      <c r="AG615" s="19">
        <f t="shared" si="910"/>
        <v>167561.10999999999</v>
      </c>
      <c r="AH615" s="19">
        <f t="shared" si="910"/>
        <v>178822.12</v>
      </c>
      <c r="AI615" s="19">
        <f t="shared" si="910"/>
        <v>171399.63</v>
      </c>
      <c r="AJ615" s="19">
        <f t="shared" si="910"/>
        <v>189056.96</v>
      </c>
      <c r="AK615" s="19">
        <f t="shared" si="910"/>
        <v>178309.61</v>
      </c>
      <c r="AL615" s="19">
        <f t="shared" si="910"/>
        <v>188329.66</v>
      </c>
      <c r="AM615" s="19">
        <f t="shared" si="910"/>
        <v>204345.81</v>
      </c>
      <c r="AN615" s="19">
        <f t="shared" si="910"/>
        <v>182565.81</v>
      </c>
      <c r="AO615" s="19">
        <f t="shared" si="910"/>
        <v>176883.78</v>
      </c>
      <c r="AP615" s="19">
        <f t="shared" si="910"/>
        <v>185063.29</v>
      </c>
      <c r="AQ615" s="19">
        <f t="shared" si="910"/>
        <v>169506.55</v>
      </c>
      <c r="AR615" s="27">
        <f t="shared" si="892"/>
        <v>2159975.1399999997</v>
      </c>
    </row>
    <row r="616" spans="1:44" ht="13.5" thickBot="1" x14ac:dyDescent="0.25">
      <c r="A616" s="1">
        <f t="shared" si="883"/>
        <v>608</v>
      </c>
      <c r="B616" s="20" t="s">
        <v>27</v>
      </c>
      <c r="C616" s="21"/>
      <c r="D616" s="21"/>
      <c r="E616" s="68">
        <f t="shared" ref="E616:P616" si="911">E614-E615</f>
        <v>17635.989999999991</v>
      </c>
      <c r="F616" s="68">
        <f t="shared" si="911"/>
        <v>11974.340000000026</v>
      </c>
      <c r="G616" s="68">
        <f t="shared" si="911"/>
        <v>-499.76000000000931</v>
      </c>
      <c r="H616" s="68">
        <f t="shared" si="911"/>
        <v>3678.4899999999907</v>
      </c>
      <c r="I616" s="68">
        <f t="shared" si="911"/>
        <v>-4815.6000000000058</v>
      </c>
      <c r="J616" s="68">
        <f t="shared" si="911"/>
        <v>-6404.2999999999884</v>
      </c>
      <c r="K616" s="68">
        <f t="shared" si="911"/>
        <v>-14886.929999999993</v>
      </c>
      <c r="L616" s="68">
        <f t="shared" si="911"/>
        <v>-16762.910000000003</v>
      </c>
      <c r="M616" s="68">
        <f t="shared" si="911"/>
        <v>-9127.8500000000058</v>
      </c>
      <c r="N616" s="68">
        <f t="shared" si="911"/>
        <v>-14509.149999999994</v>
      </c>
      <c r="O616" s="68">
        <f t="shared" si="911"/>
        <v>-38757.72</v>
      </c>
      <c r="P616" s="68">
        <f t="shared" si="911"/>
        <v>-33202.26999999999</v>
      </c>
      <c r="Q616" s="58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59">
        <f t="shared" si="899"/>
        <v>0</v>
      </c>
      <c r="AR616" s="27">
        <f t="shared" si="892"/>
        <v>0</v>
      </c>
    </row>
    <row r="617" spans="1:44" s="2" customFormat="1" ht="13.5" thickTop="1" x14ac:dyDescent="0.2">
      <c r="A617" s="1">
        <f t="shared" si="883"/>
        <v>609</v>
      </c>
      <c r="B617" s="22"/>
      <c r="C617" s="23"/>
      <c r="D617" s="23"/>
      <c r="E617" s="69"/>
      <c r="F617" s="69"/>
      <c r="G617" s="69"/>
      <c r="H617" s="69"/>
      <c r="I617" s="69"/>
      <c r="J617" s="70"/>
      <c r="K617" s="69"/>
      <c r="L617" s="69"/>
      <c r="M617" s="69"/>
      <c r="N617" s="69"/>
      <c r="O617" s="69"/>
      <c r="P617" s="69"/>
      <c r="Q617" s="53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59">
        <f t="shared" si="899"/>
        <v>0</v>
      </c>
      <c r="AR617" s="27">
        <f t="shared" si="892"/>
        <v>0</v>
      </c>
    </row>
    <row r="618" spans="1:44" x14ac:dyDescent="0.2">
      <c r="A618" s="1">
        <f t="shared" si="883"/>
        <v>610</v>
      </c>
      <c r="B618" s="11">
        <v>142183</v>
      </c>
      <c r="C618" s="12"/>
      <c r="D618" s="12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56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59">
        <f t="shared" si="899"/>
        <v>0</v>
      </c>
      <c r="AR618" s="27">
        <f t="shared" si="892"/>
        <v>0</v>
      </c>
    </row>
    <row r="619" spans="1:44" s="1" customFormat="1" x14ac:dyDescent="0.2">
      <c r="A619" s="1">
        <f t="shared" si="883"/>
        <v>611</v>
      </c>
      <c r="B619" s="14" t="s">
        <v>331</v>
      </c>
      <c r="C619" s="5"/>
      <c r="D619" s="5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57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59">
        <f t="shared" si="899"/>
        <v>0</v>
      </c>
      <c r="AG619" s="16"/>
      <c r="AM619" s="16"/>
      <c r="AR619" s="27">
        <f t="shared" si="892"/>
        <v>0</v>
      </c>
    </row>
    <row r="620" spans="1:44" x14ac:dyDescent="0.2">
      <c r="A620" s="1">
        <f t="shared" si="883"/>
        <v>612</v>
      </c>
      <c r="B620" s="14"/>
      <c r="C620" s="2"/>
      <c r="D620" s="2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58"/>
      <c r="AD620" s="59">
        <f t="shared" si="899"/>
        <v>0</v>
      </c>
      <c r="AR620" s="27">
        <f t="shared" si="892"/>
        <v>0</v>
      </c>
    </row>
    <row r="621" spans="1:44" x14ac:dyDescent="0.2">
      <c r="A621" s="1">
        <f t="shared" si="883"/>
        <v>613</v>
      </c>
      <c r="B621" s="18" t="s">
        <v>25</v>
      </c>
      <c r="C621" s="50">
        <v>2019</v>
      </c>
      <c r="D621" s="2"/>
      <c r="E621" s="67">
        <v>1382.72</v>
      </c>
      <c r="F621" s="67">
        <v>1357.99</v>
      </c>
      <c r="G621" s="67">
        <v>1345.26</v>
      </c>
      <c r="H621" s="67">
        <v>1353.14</v>
      </c>
      <c r="I621" s="67">
        <v>1344.89</v>
      </c>
      <c r="J621" s="67">
        <v>1395.77</v>
      </c>
      <c r="K621" s="67">
        <v>1383.04</v>
      </c>
      <c r="L621" s="67">
        <v>1388.6</v>
      </c>
      <c r="M621" s="67">
        <v>1355.72</v>
      </c>
      <c r="N621" s="67">
        <v>1352.05</v>
      </c>
      <c r="O621" s="67">
        <v>1343.08</v>
      </c>
      <c r="P621" s="67">
        <v>1361.11</v>
      </c>
      <c r="Q621" s="58"/>
      <c r="R621" s="13">
        <f t="shared" ref="R621:AC621" si="912">E621</f>
        <v>1382.72</v>
      </c>
      <c r="S621" s="13">
        <f t="shared" si="912"/>
        <v>1357.99</v>
      </c>
      <c r="T621" s="13">
        <f t="shared" si="912"/>
        <v>1345.26</v>
      </c>
      <c r="U621" s="13">
        <f t="shared" si="912"/>
        <v>1353.14</v>
      </c>
      <c r="V621" s="13">
        <f t="shared" si="912"/>
        <v>1344.89</v>
      </c>
      <c r="W621" s="13">
        <f t="shared" si="912"/>
        <v>1395.77</v>
      </c>
      <c r="X621" s="13">
        <f t="shared" ref="X621" si="913">K621</f>
        <v>1383.04</v>
      </c>
      <c r="Y621" s="13">
        <f t="shared" ref="Y621" si="914">L621</f>
        <v>1388.6</v>
      </c>
      <c r="Z621" s="13">
        <f t="shared" ref="Z621" si="915">M621</f>
        <v>1355.72</v>
      </c>
      <c r="AA621" s="13">
        <f t="shared" si="912"/>
        <v>1352.05</v>
      </c>
      <c r="AB621" s="13">
        <f t="shared" si="912"/>
        <v>1343.08</v>
      </c>
      <c r="AC621" s="13">
        <f t="shared" si="912"/>
        <v>1361.11</v>
      </c>
      <c r="AD621" s="59">
        <f t="shared" si="899"/>
        <v>16363.37</v>
      </c>
      <c r="AR621" s="27">
        <f t="shared" si="892"/>
        <v>0</v>
      </c>
    </row>
    <row r="622" spans="1:44" x14ac:dyDescent="0.2">
      <c r="A622" s="1">
        <f t="shared" si="883"/>
        <v>614</v>
      </c>
      <c r="B622" s="18" t="s">
        <v>26</v>
      </c>
      <c r="C622" s="50">
        <v>2018</v>
      </c>
      <c r="D622" s="2"/>
      <c r="E622" s="67">
        <v>2472.5500000000002</v>
      </c>
      <c r="F622" s="67">
        <v>2952.86</v>
      </c>
      <c r="G622" s="67">
        <v>3862.18</v>
      </c>
      <c r="H622" s="67">
        <v>4494.53</v>
      </c>
      <c r="I622" s="67">
        <v>3691.6</v>
      </c>
      <c r="J622" s="67">
        <v>1864.57</v>
      </c>
      <c r="K622" s="67">
        <v>1363.91</v>
      </c>
      <c r="L622" s="67">
        <v>1377.06</v>
      </c>
      <c r="M622" s="67">
        <v>1339.94</v>
      </c>
      <c r="N622" s="67">
        <v>1373.98</v>
      </c>
      <c r="O622" s="67">
        <v>1376.62</v>
      </c>
      <c r="P622" s="67">
        <v>1377.19</v>
      </c>
      <c r="Q622" s="58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59">
        <f t="shared" si="899"/>
        <v>0</v>
      </c>
      <c r="AF622" s="19">
        <f t="shared" ref="AF622:AQ622" si="916">E622</f>
        <v>2472.5500000000002</v>
      </c>
      <c r="AG622" s="19">
        <f t="shared" si="916"/>
        <v>2952.86</v>
      </c>
      <c r="AH622" s="19">
        <f t="shared" si="916"/>
        <v>3862.18</v>
      </c>
      <c r="AI622" s="19">
        <f t="shared" si="916"/>
        <v>4494.53</v>
      </c>
      <c r="AJ622" s="19">
        <f t="shared" si="916"/>
        <v>3691.6</v>
      </c>
      <c r="AK622" s="19">
        <f t="shared" si="916"/>
        <v>1864.57</v>
      </c>
      <c r="AL622" s="19">
        <f t="shared" si="916"/>
        <v>1363.91</v>
      </c>
      <c r="AM622" s="19">
        <f t="shared" si="916"/>
        <v>1377.06</v>
      </c>
      <c r="AN622" s="19">
        <f t="shared" si="916"/>
        <v>1339.94</v>
      </c>
      <c r="AO622" s="19">
        <f t="shared" si="916"/>
        <v>1373.98</v>
      </c>
      <c r="AP622" s="19">
        <f t="shared" si="916"/>
        <v>1376.62</v>
      </c>
      <c r="AQ622" s="19">
        <f t="shared" si="916"/>
        <v>1377.19</v>
      </c>
      <c r="AR622" s="27">
        <f t="shared" si="892"/>
        <v>27546.989999999994</v>
      </c>
    </row>
    <row r="623" spans="1:44" ht="13.5" thickBot="1" x14ac:dyDescent="0.25">
      <c r="A623" s="1">
        <f t="shared" si="883"/>
        <v>615</v>
      </c>
      <c r="B623" s="20" t="s">
        <v>27</v>
      </c>
      <c r="C623" s="21"/>
      <c r="D623" s="21"/>
      <c r="E623" s="68">
        <f t="shared" ref="E623:P623" si="917">E621-E622</f>
        <v>-1089.8300000000002</v>
      </c>
      <c r="F623" s="68">
        <f t="shared" si="917"/>
        <v>-1594.8700000000001</v>
      </c>
      <c r="G623" s="68">
        <f t="shared" si="917"/>
        <v>-2516.92</v>
      </c>
      <c r="H623" s="68">
        <f t="shared" si="917"/>
        <v>-3141.3899999999994</v>
      </c>
      <c r="I623" s="68">
        <f t="shared" si="917"/>
        <v>-2346.71</v>
      </c>
      <c r="J623" s="68">
        <f t="shared" si="917"/>
        <v>-468.79999999999995</v>
      </c>
      <c r="K623" s="68">
        <f t="shared" si="917"/>
        <v>19.129999999999882</v>
      </c>
      <c r="L623" s="68">
        <f t="shared" si="917"/>
        <v>11.539999999999964</v>
      </c>
      <c r="M623" s="68">
        <f t="shared" si="917"/>
        <v>15.779999999999973</v>
      </c>
      <c r="N623" s="68">
        <f t="shared" si="917"/>
        <v>-21.930000000000064</v>
      </c>
      <c r="O623" s="68">
        <f t="shared" si="917"/>
        <v>-33.539999999999964</v>
      </c>
      <c r="P623" s="68">
        <f t="shared" si="917"/>
        <v>-16.080000000000155</v>
      </c>
      <c r="Q623" s="58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59">
        <f t="shared" si="899"/>
        <v>0</v>
      </c>
      <c r="AR623" s="27">
        <f t="shared" si="892"/>
        <v>0</v>
      </c>
    </row>
    <row r="624" spans="1:44" s="2" customFormat="1" ht="13.5" thickTop="1" x14ac:dyDescent="0.2">
      <c r="A624" s="1">
        <f t="shared" si="883"/>
        <v>616</v>
      </c>
      <c r="B624" s="22"/>
      <c r="C624" s="23"/>
      <c r="D624" s="23"/>
      <c r="E624" s="69"/>
      <c r="F624" s="69"/>
      <c r="G624" s="69"/>
      <c r="H624" s="69"/>
      <c r="I624" s="69"/>
      <c r="J624" s="70"/>
      <c r="K624" s="69"/>
      <c r="L624" s="69"/>
      <c r="M624" s="69"/>
      <c r="N624" s="69"/>
      <c r="O624" s="69"/>
      <c r="P624" s="69"/>
      <c r="Q624" s="53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59">
        <f t="shared" si="899"/>
        <v>0</v>
      </c>
      <c r="AR624" s="27">
        <f t="shared" si="892"/>
        <v>0</v>
      </c>
    </row>
    <row r="625" spans="1:44" x14ac:dyDescent="0.2">
      <c r="A625" s="1">
        <f t="shared" si="883"/>
        <v>617</v>
      </c>
      <c r="B625" s="11">
        <v>142185</v>
      </c>
      <c r="C625" s="12"/>
      <c r="D625" s="12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56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59">
        <f t="shared" si="899"/>
        <v>0</v>
      </c>
      <c r="AR625" s="27">
        <f t="shared" si="892"/>
        <v>0</v>
      </c>
    </row>
    <row r="626" spans="1:44" s="1" customFormat="1" x14ac:dyDescent="0.2">
      <c r="A626" s="1">
        <f t="shared" si="883"/>
        <v>618</v>
      </c>
      <c r="B626" s="14" t="s">
        <v>332</v>
      </c>
      <c r="C626" s="5"/>
      <c r="D626" s="5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57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59">
        <f t="shared" si="899"/>
        <v>0</v>
      </c>
      <c r="AG626" s="16"/>
      <c r="AM626" s="16"/>
      <c r="AR626" s="27">
        <f t="shared" si="892"/>
        <v>0</v>
      </c>
    </row>
    <row r="627" spans="1:44" x14ac:dyDescent="0.2">
      <c r="A627" s="1">
        <f t="shared" si="883"/>
        <v>619</v>
      </c>
      <c r="B627" s="14"/>
      <c r="C627" s="2"/>
      <c r="D627" s="2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58"/>
      <c r="AD627" s="59">
        <f t="shared" si="899"/>
        <v>0</v>
      </c>
      <c r="AR627" s="27">
        <f t="shared" si="892"/>
        <v>0</v>
      </c>
    </row>
    <row r="628" spans="1:44" x14ac:dyDescent="0.2">
      <c r="A628" s="1">
        <f t="shared" si="883"/>
        <v>620</v>
      </c>
      <c r="B628" s="18" t="s">
        <v>25</v>
      </c>
      <c r="C628" s="50">
        <v>2019</v>
      </c>
      <c r="D628" s="2"/>
      <c r="E628" s="67">
        <v>5086.41</v>
      </c>
      <c r="F628" s="67">
        <v>4763.1099999999997</v>
      </c>
      <c r="G628" s="67">
        <v>5322.36</v>
      </c>
      <c r="H628" s="67">
        <v>5037.4399999999996</v>
      </c>
      <c r="I628" s="67">
        <v>4717.16</v>
      </c>
      <c r="J628" s="67">
        <v>4462.5600000000004</v>
      </c>
      <c r="K628" s="67">
        <v>4425.88</v>
      </c>
      <c r="L628" s="67">
        <v>4537.3599999999997</v>
      </c>
      <c r="M628" s="67">
        <v>4471.0200000000004</v>
      </c>
      <c r="N628" s="67">
        <v>4470.4799999999996</v>
      </c>
      <c r="O628" s="67">
        <v>4701.18</v>
      </c>
      <c r="P628" s="67">
        <v>4705.66</v>
      </c>
      <c r="Q628" s="58"/>
      <c r="R628" s="13">
        <f t="shared" ref="R628:AC628" si="918">E628</f>
        <v>5086.41</v>
      </c>
      <c r="S628" s="13">
        <f t="shared" si="918"/>
        <v>4763.1099999999997</v>
      </c>
      <c r="T628" s="13">
        <f t="shared" si="918"/>
        <v>5322.36</v>
      </c>
      <c r="U628" s="13">
        <f t="shared" si="918"/>
        <v>5037.4399999999996</v>
      </c>
      <c r="V628" s="13">
        <f t="shared" si="918"/>
        <v>4717.16</v>
      </c>
      <c r="W628" s="13">
        <f t="shared" si="918"/>
        <v>4462.5600000000004</v>
      </c>
      <c r="X628" s="13">
        <f t="shared" ref="X628" si="919">K628</f>
        <v>4425.88</v>
      </c>
      <c r="Y628" s="13">
        <f t="shared" ref="Y628" si="920">L628</f>
        <v>4537.3599999999997</v>
      </c>
      <c r="Z628" s="13">
        <f t="shared" ref="Z628" si="921">M628</f>
        <v>4471.0200000000004</v>
      </c>
      <c r="AA628" s="13">
        <f t="shared" si="918"/>
        <v>4470.4799999999996</v>
      </c>
      <c r="AB628" s="13">
        <f t="shared" si="918"/>
        <v>4701.18</v>
      </c>
      <c r="AC628" s="13">
        <f t="shared" si="918"/>
        <v>4705.66</v>
      </c>
      <c r="AD628" s="59">
        <f t="shared" si="899"/>
        <v>56700.619999999995</v>
      </c>
      <c r="AR628" s="27">
        <f t="shared" si="892"/>
        <v>0</v>
      </c>
    </row>
    <row r="629" spans="1:44" x14ac:dyDescent="0.2">
      <c r="A629" s="1">
        <f t="shared" si="883"/>
        <v>621</v>
      </c>
      <c r="B629" s="18" t="s">
        <v>26</v>
      </c>
      <c r="C629" s="50">
        <v>2018</v>
      </c>
      <c r="D629" s="2"/>
      <c r="E629" s="67">
        <v>6407.76</v>
      </c>
      <c r="F629" s="67">
        <v>6608.33</v>
      </c>
      <c r="G629" s="67">
        <v>6690.51</v>
      </c>
      <c r="H629" s="67">
        <v>4878.54</v>
      </c>
      <c r="I629" s="67">
        <v>4693.8599999999997</v>
      </c>
      <c r="J629" s="67">
        <v>4696.43</v>
      </c>
      <c r="K629" s="67">
        <v>4685.4799999999996</v>
      </c>
      <c r="L629" s="67">
        <v>4641.97</v>
      </c>
      <c r="M629" s="67">
        <v>4439.1000000000004</v>
      </c>
      <c r="N629" s="67">
        <v>4678.59</v>
      </c>
      <c r="O629" s="67">
        <v>4947.66</v>
      </c>
      <c r="P629" s="67">
        <v>4961.9399999999996</v>
      </c>
      <c r="Q629" s="58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59">
        <f t="shared" si="899"/>
        <v>0</v>
      </c>
      <c r="AF629" s="19">
        <f t="shared" ref="AF629:AQ629" si="922">E629</f>
        <v>6407.76</v>
      </c>
      <c r="AG629" s="19">
        <f t="shared" si="922"/>
        <v>6608.33</v>
      </c>
      <c r="AH629" s="19">
        <f t="shared" si="922"/>
        <v>6690.51</v>
      </c>
      <c r="AI629" s="19">
        <f t="shared" si="922"/>
        <v>4878.54</v>
      </c>
      <c r="AJ629" s="19">
        <f t="shared" si="922"/>
        <v>4693.8599999999997</v>
      </c>
      <c r="AK629" s="19">
        <f t="shared" si="922"/>
        <v>4696.43</v>
      </c>
      <c r="AL629" s="19">
        <f t="shared" si="922"/>
        <v>4685.4799999999996</v>
      </c>
      <c r="AM629" s="19">
        <f t="shared" si="922"/>
        <v>4641.97</v>
      </c>
      <c r="AN629" s="19">
        <f t="shared" si="922"/>
        <v>4439.1000000000004</v>
      </c>
      <c r="AO629" s="19">
        <f t="shared" si="922"/>
        <v>4678.59</v>
      </c>
      <c r="AP629" s="19">
        <f t="shared" si="922"/>
        <v>4947.66</v>
      </c>
      <c r="AQ629" s="19">
        <f t="shared" si="922"/>
        <v>4961.9399999999996</v>
      </c>
      <c r="AR629" s="27">
        <f t="shared" si="892"/>
        <v>62330.170000000013</v>
      </c>
    </row>
    <row r="630" spans="1:44" ht="13.5" thickBot="1" x14ac:dyDescent="0.25">
      <c r="A630" s="1">
        <f t="shared" si="883"/>
        <v>622</v>
      </c>
      <c r="B630" s="20" t="s">
        <v>27</v>
      </c>
      <c r="C630" s="21"/>
      <c r="D630" s="21"/>
      <c r="E630" s="68">
        <f t="shared" ref="E630:J630" si="923">E628-E629</f>
        <v>-1321.3500000000004</v>
      </c>
      <c r="F630" s="68">
        <f t="shared" si="923"/>
        <v>-1845.2200000000003</v>
      </c>
      <c r="G630" s="68">
        <f t="shared" si="923"/>
        <v>-1368.1500000000005</v>
      </c>
      <c r="H630" s="68">
        <f t="shared" si="923"/>
        <v>158.89999999999964</v>
      </c>
      <c r="I630" s="68">
        <f t="shared" si="923"/>
        <v>23.300000000000182</v>
      </c>
      <c r="J630" s="68">
        <f t="shared" si="923"/>
        <v>-233.86999999999989</v>
      </c>
      <c r="K630" s="68">
        <f t="shared" ref="K630:P630" si="924">K628-K629</f>
        <v>-259.59999999999945</v>
      </c>
      <c r="L630" s="68">
        <f t="shared" si="924"/>
        <v>-104.61000000000058</v>
      </c>
      <c r="M630" s="68">
        <f t="shared" si="924"/>
        <v>31.920000000000073</v>
      </c>
      <c r="N630" s="68">
        <f t="shared" si="924"/>
        <v>-208.11000000000058</v>
      </c>
      <c r="O630" s="68">
        <f t="shared" si="924"/>
        <v>-246.47999999999956</v>
      </c>
      <c r="P630" s="68">
        <f t="shared" si="924"/>
        <v>-256.27999999999975</v>
      </c>
      <c r="Q630" s="58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59">
        <f t="shared" si="899"/>
        <v>0</v>
      </c>
      <c r="AR630" s="27">
        <f t="shared" si="892"/>
        <v>0</v>
      </c>
    </row>
    <row r="631" spans="1:44" s="2" customFormat="1" ht="13.5" thickTop="1" x14ac:dyDescent="0.2">
      <c r="A631" s="1">
        <f t="shared" si="883"/>
        <v>623</v>
      </c>
      <c r="B631" s="22"/>
      <c r="C631" s="23"/>
      <c r="D631" s="23"/>
      <c r="E631" s="69"/>
      <c r="F631" s="69"/>
      <c r="G631" s="69"/>
      <c r="H631" s="69"/>
      <c r="I631" s="69"/>
      <c r="J631" s="70"/>
      <c r="K631" s="69"/>
      <c r="L631" s="69"/>
      <c r="M631" s="69"/>
      <c r="N631" s="69"/>
      <c r="O631" s="69"/>
      <c r="P631" s="69"/>
      <c r="Q631" s="53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59">
        <f t="shared" si="899"/>
        <v>0</v>
      </c>
      <c r="AR631" s="27">
        <f t="shared" si="892"/>
        <v>0</v>
      </c>
    </row>
    <row r="632" spans="1:44" x14ac:dyDescent="0.2">
      <c r="A632" s="1">
        <f t="shared" si="883"/>
        <v>624</v>
      </c>
      <c r="B632" s="11">
        <v>142186</v>
      </c>
      <c r="C632" s="12"/>
      <c r="D632" s="12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56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59">
        <f t="shared" si="899"/>
        <v>0</v>
      </c>
      <c r="AR632" s="27">
        <f t="shared" si="892"/>
        <v>0</v>
      </c>
    </row>
    <row r="633" spans="1:44" s="1" customFormat="1" x14ac:dyDescent="0.2">
      <c r="A633" s="1">
        <f t="shared" si="883"/>
        <v>625</v>
      </c>
      <c r="B633" s="14" t="s">
        <v>78</v>
      </c>
      <c r="C633" s="5"/>
      <c r="D633" s="5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57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59">
        <f t="shared" si="899"/>
        <v>0</v>
      </c>
      <c r="AG633" s="16"/>
      <c r="AM633" s="16"/>
      <c r="AR633" s="27">
        <f t="shared" si="892"/>
        <v>0</v>
      </c>
    </row>
    <row r="634" spans="1:44" x14ac:dyDescent="0.2">
      <c r="A634" s="1">
        <f t="shared" si="883"/>
        <v>626</v>
      </c>
      <c r="B634" s="14"/>
      <c r="C634" s="2"/>
      <c r="D634" s="2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58"/>
      <c r="AD634" s="59">
        <f t="shared" si="899"/>
        <v>0</v>
      </c>
      <c r="AR634" s="27">
        <f t="shared" si="892"/>
        <v>0</v>
      </c>
    </row>
    <row r="635" spans="1:44" x14ac:dyDescent="0.2">
      <c r="A635" s="1">
        <f t="shared" si="883"/>
        <v>627</v>
      </c>
      <c r="B635" s="18" t="s">
        <v>25</v>
      </c>
      <c r="C635" s="50">
        <v>2019</v>
      </c>
      <c r="D635" s="2"/>
      <c r="E635" s="67">
        <v>2120.41</v>
      </c>
      <c r="F635" s="67">
        <v>2059.5500000000002</v>
      </c>
      <c r="G635" s="67">
        <v>1907.32</v>
      </c>
      <c r="H635" s="67">
        <v>1936.87</v>
      </c>
      <c r="I635" s="67">
        <v>1977.89</v>
      </c>
      <c r="J635" s="67">
        <v>2105.41</v>
      </c>
      <c r="K635" s="67">
        <v>2597.5</v>
      </c>
      <c r="L635" s="67">
        <v>2471.73</v>
      </c>
      <c r="M635" s="67">
        <v>2456.1999999999998</v>
      </c>
      <c r="N635" s="67">
        <v>2084.4499999999998</v>
      </c>
      <c r="O635" s="67">
        <v>1705.72</v>
      </c>
      <c r="P635" s="67">
        <v>1751.48</v>
      </c>
      <c r="Q635" s="58"/>
      <c r="R635" s="13">
        <f t="shared" ref="R635:AC635" si="925">E635</f>
        <v>2120.41</v>
      </c>
      <c r="S635" s="13">
        <f t="shared" si="925"/>
        <v>2059.5500000000002</v>
      </c>
      <c r="T635" s="13">
        <f t="shared" si="925"/>
        <v>1907.32</v>
      </c>
      <c r="U635" s="13">
        <f t="shared" si="925"/>
        <v>1936.87</v>
      </c>
      <c r="V635" s="13">
        <f t="shared" si="925"/>
        <v>1977.89</v>
      </c>
      <c r="W635" s="13">
        <f t="shared" si="925"/>
        <v>2105.41</v>
      </c>
      <c r="X635" s="13">
        <f t="shared" ref="X635" si="926">K635</f>
        <v>2597.5</v>
      </c>
      <c r="Y635" s="13">
        <f t="shared" ref="Y635" si="927">L635</f>
        <v>2471.73</v>
      </c>
      <c r="Z635" s="13">
        <f t="shared" ref="Z635" si="928">M635</f>
        <v>2456.1999999999998</v>
      </c>
      <c r="AA635" s="13">
        <f t="shared" si="925"/>
        <v>2084.4499999999998</v>
      </c>
      <c r="AB635" s="13">
        <f t="shared" si="925"/>
        <v>1705.72</v>
      </c>
      <c r="AC635" s="13">
        <f t="shared" si="925"/>
        <v>1751.48</v>
      </c>
      <c r="AD635" s="59">
        <f t="shared" si="899"/>
        <v>25174.530000000002</v>
      </c>
      <c r="AR635" s="27">
        <f t="shared" si="892"/>
        <v>0</v>
      </c>
    </row>
    <row r="636" spans="1:44" x14ac:dyDescent="0.2">
      <c r="A636" s="1">
        <f t="shared" si="883"/>
        <v>628</v>
      </c>
      <c r="B636" s="18" t="s">
        <v>26</v>
      </c>
      <c r="C636" s="50">
        <v>2018</v>
      </c>
      <c r="D636" s="2"/>
      <c r="E636" s="67">
        <v>1345.72</v>
      </c>
      <c r="F636" s="67">
        <v>1318.99</v>
      </c>
      <c r="G636" s="67">
        <v>1353.12</v>
      </c>
      <c r="H636" s="67">
        <v>1309.54</v>
      </c>
      <c r="I636" s="67">
        <v>1336.56</v>
      </c>
      <c r="J636" s="67">
        <v>2048.6</v>
      </c>
      <c r="K636" s="67">
        <v>2230.0700000000002</v>
      </c>
      <c r="L636" s="67">
        <v>2536.6</v>
      </c>
      <c r="M636" s="67">
        <v>2118.36</v>
      </c>
      <c r="N636" s="67">
        <v>2591.1</v>
      </c>
      <c r="O636" s="67">
        <v>1938.61</v>
      </c>
      <c r="P636" s="67">
        <v>1949.14</v>
      </c>
      <c r="Q636" s="58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59">
        <f t="shared" si="899"/>
        <v>0</v>
      </c>
      <c r="AF636" s="19">
        <f t="shared" ref="AF636:AQ636" si="929">E636</f>
        <v>1345.72</v>
      </c>
      <c r="AG636" s="19">
        <f t="shared" si="929"/>
        <v>1318.99</v>
      </c>
      <c r="AH636" s="19">
        <f t="shared" si="929"/>
        <v>1353.12</v>
      </c>
      <c r="AI636" s="19">
        <f t="shared" si="929"/>
        <v>1309.54</v>
      </c>
      <c r="AJ636" s="19">
        <f t="shared" si="929"/>
        <v>1336.56</v>
      </c>
      <c r="AK636" s="19">
        <f t="shared" si="929"/>
        <v>2048.6</v>
      </c>
      <c r="AL636" s="19">
        <f t="shared" si="929"/>
        <v>2230.0700000000002</v>
      </c>
      <c r="AM636" s="19">
        <f t="shared" si="929"/>
        <v>2536.6</v>
      </c>
      <c r="AN636" s="19">
        <f t="shared" si="929"/>
        <v>2118.36</v>
      </c>
      <c r="AO636" s="19">
        <f t="shared" si="929"/>
        <v>2591.1</v>
      </c>
      <c r="AP636" s="19">
        <f t="shared" si="929"/>
        <v>1938.61</v>
      </c>
      <c r="AQ636" s="19">
        <f t="shared" si="929"/>
        <v>1949.14</v>
      </c>
      <c r="AR636" s="27">
        <f t="shared" si="892"/>
        <v>22076.41</v>
      </c>
    </row>
    <row r="637" spans="1:44" ht="13.5" thickBot="1" x14ac:dyDescent="0.25">
      <c r="A637" s="1">
        <f t="shared" si="883"/>
        <v>629</v>
      </c>
      <c r="B637" s="20" t="s">
        <v>27</v>
      </c>
      <c r="C637" s="21"/>
      <c r="D637" s="21"/>
      <c r="E637" s="68">
        <f t="shared" ref="E637:P637" si="930">E635-E636</f>
        <v>774.68999999999983</v>
      </c>
      <c r="F637" s="68">
        <f t="shared" si="930"/>
        <v>740.56000000000017</v>
      </c>
      <c r="G637" s="68">
        <f t="shared" si="930"/>
        <v>554.20000000000005</v>
      </c>
      <c r="H637" s="68">
        <f t="shared" si="930"/>
        <v>627.32999999999993</v>
      </c>
      <c r="I637" s="68">
        <f t="shared" si="930"/>
        <v>641.33000000000015</v>
      </c>
      <c r="J637" s="68">
        <f t="shared" si="930"/>
        <v>56.809999999999945</v>
      </c>
      <c r="K637" s="68">
        <f t="shared" si="930"/>
        <v>367.42999999999984</v>
      </c>
      <c r="L637" s="68">
        <f t="shared" si="930"/>
        <v>-64.869999999999891</v>
      </c>
      <c r="M637" s="68">
        <f t="shared" si="930"/>
        <v>337.83999999999969</v>
      </c>
      <c r="N637" s="68">
        <f t="shared" si="930"/>
        <v>-506.65000000000009</v>
      </c>
      <c r="O637" s="68">
        <f t="shared" si="930"/>
        <v>-232.88999999999987</v>
      </c>
      <c r="P637" s="68">
        <f t="shared" si="930"/>
        <v>-197.66000000000008</v>
      </c>
      <c r="Q637" s="58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59">
        <f t="shared" si="899"/>
        <v>0</v>
      </c>
      <c r="AR637" s="27">
        <f t="shared" si="892"/>
        <v>0</v>
      </c>
    </row>
    <row r="638" spans="1:44" s="2" customFormat="1" ht="13.5" thickTop="1" x14ac:dyDescent="0.2">
      <c r="A638" s="1">
        <f t="shared" si="883"/>
        <v>630</v>
      </c>
      <c r="B638" s="22"/>
      <c r="C638" s="23"/>
      <c r="D638" s="23"/>
      <c r="E638" s="69"/>
      <c r="F638" s="69"/>
      <c r="G638" s="69"/>
      <c r="H638" s="69"/>
      <c r="I638" s="69"/>
      <c r="J638" s="70"/>
      <c r="K638" s="69"/>
      <c r="L638" s="69"/>
      <c r="M638" s="69"/>
      <c r="N638" s="69"/>
      <c r="O638" s="69"/>
      <c r="P638" s="69"/>
      <c r="Q638" s="53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59">
        <f t="shared" si="899"/>
        <v>0</v>
      </c>
      <c r="AR638" s="27">
        <f t="shared" si="892"/>
        <v>0</v>
      </c>
    </row>
    <row r="639" spans="1:44" x14ac:dyDescent="0.2">
      <c r="A639" s="1">
        <f t="shared" si="883"/>
        <v>631</v>
      </c>
      <c r="B639" s="11">
        <v>142187</v>
      </c>
      <c r="C639" s="12"/>
      <c r="D639" s="12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56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59">
        <f t="shared" si="899"/>
        <v>0</v>
      </c>
      <c r="AR639" s="27">
        <f t="shared" si="892"/>
        <v>0</v>
      </c>
    </row>
    <row r="640" spans="1:44" s="1" customFormat="1" x14ac:dyDescent="0.2">
      <c r="A640" s="1">
        <f t="shared" si="883"/>
        <v>632</v>
      </c>
      <c r="B640" s="14" t="s">
        <v>333</v>
      </c>
      <c r="C640" s="5"/>
      <c r="D640" s="5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57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59">
        <f t="shared" si="899"/>
        <v>0</v>
      </c>
      <c r="AG640" s="16"/>
      <c r="AM640" s="16"/>
      <c r="AR640" s="27">
        <f t="shared" si="892"/>
        <v>0</v>
      </c>
    </row>
    <row r="641" spans="1:44" x14ac:dyDescent="0.2">
      <c r="A641" s="1">
        <f t="shared" si="883"/>
        <v>633</v>
      </c>
      <c r="B641" s="14"/>
      <c r="C641" s="2"/>
      <c r="D641" s="2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58"/>
      <c r="AD641" s="59">
        <f t="shared" si="899"/>
        <v>0</v>
      </c>
      <c r="AR641" s="27">
        <f t="shared" si="892"/>
        <v>0</v>
      </c>
    </row>
    <row r="642" spans="1:44" x14ac:dyDescent="0.2">
      <c r="A642" s="1">
        <f t="shared" si="883"/>
        <v>634</v>
      </c>
      <c r="B642" s="18" t="s">
        <v>25</v>
      </c>
      <c r="C642" s="50">
        <v>2019</v>
      </c>
      <c r="D642" s="2"/>
      <c r="E642" s="67">
        <v>487311.04</v>
      </c>
      <c r="F642" s="67">
        <v>441125.53</v>
      </c>
      <c r="G642" s="67">
        <v>427839.3</v>
      </c>
      <c r="H642" s="67">
        <v>433845.37</v>
      </c>
      <c r="I642" s="67">
        <v>507785.32</v>
      </c>
      <c r="J642" s="67">
        <v>495728.31</v>
      </c>
      <c r="K642" s="67">
        <v>524025.34</v>
      </c>
      <c r="L642" s="67">
        <v>544410.03</v>
      </c>
      <c r="M642" s="67">
        <v>511306.33</v>
      </c>
      <c r="N642" s="67">
        <v>510895.1</v>
      </c>
      <c r="O642" s="67">
        <v>438048.29</v>
      </c>
      <c r="P642" s="67">
        <v>459388.3</v>
      </c>
      <c r="Q642" s="58"/>
      <c r="R642" s="13">
        <f t="shared" ref="R642:AC642" si="931">E642</f>
        <v>487311.04</v>
      </c>
      <c r="S642" s="13">
        <f t="shared" si="931"/>
        <v>441125.53</v>
      </c>
      <c r="T642" s="13">
        <f t="shared" si="931"/>
        <v>427839.3</v>
      </c>
      <c r="U642" s="13">
        <f t="shared" si="931"/>
        <v>433845.37</v>
      </c>
      <c r="V642" s="13">
        <f t="shared" si="931"/>
        <v>507785.32</v>
      </c>
      <c r="W642" s="13">
        <f t="shared" si="931"/>
        <v>495728.31</v>
      </c>
      <c r="X642" s="13">
        <f t="shared" ref="X642" si="932">K642</f>
        <v>524025.34</v>
      </c>
      <c r="Y642" s="13">
        <f t="shared" ref="Y642" si="933">L642</f>
        <v>544410.03</v>
      </c>
      <c r="Z642" s="13">
        <f t="shared" ref="Z642" si="934">M642</f>
        <v>511306.33</v>
      </c>
      <c r="AA642" s="13">
        <f t="shared" si="931"/>
        <v>510895.1</v>
      </c>
      <c r="AB642" s="13">
        <f t="shared" si="931"/>
        <v>438048.29</v>
      </c>
      <c r="AC642" s="13">
        <f t="shared" si="931"/>
        <v>459388.3</v>
      </c>
      <c r="AD642" s="59">
        <f t="shared" si="899"/>
        <v>5781708.2599999998</v>
      </c>
      <c r="AR642" s="27">
        <f t="shared" si="892"/>
        <v>0</v>
      </c>
    </row>
    <row r="643" spans="1:44" x14ac:dyDescent="0.2">
      <c r="A643" s="1">
        <f t="shared" si="883"/>
        <v>635</v>
      </c>
      <c r="B643" s="18" t="s">
        <v>26</v>
      </c>
      <c r="C643" s="50">
        <v>2018</v>
      </c>
      <c r="D643" s="2"/>
      <c r="E643" s="67">
        <v>485026.84</v>
      </c>
      <c r="F643" s="67">
        <v>469539.85</v>
      </c>
      <c r="G643" s="67">
        <v>492665.09</v>
      </c>
      <c r="H643" s="67">
        <v>487364.11</v>
      </c>
      <c r="I643" s="67">
        <v>535501.89</v>
      </c>
      <c r="J643" s="67">
        <v>535577.42000000004</v>
      </c>
      <c r="K643" s="67">
        <v>544547.71</v>
      </c>
      <c r="L643" s="67">
        <v>582016.15</v>
      </c>
      <c r="M643" s="67">
        <v>528493.68000000005</v>
      </c>
      <c r="N643" s="67">
        <v>533823.85</v>
      </c>
      <c r="O643" s="67">
        <v>475846.23</v>
      </c>
      <c r="P643" s="67">
        <v>450881.12</v>
      </c>
      <c r="Q643" s="58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59">
        <f t="shared" si="899"/>
        <v>0</v>
      </c>
      <c r="AF643" s="19">
        <f t="shared" ref="AF643:AQ643" si="935">E643</f>
        <v>485026.84</v>
      </c>
      <c r="AG643" s="19">
        <f t="shared" si="935"/>
        <v>469539.85</v>
      </c>
      <c r="AH643" s="19">
        <f t="shared" si="935"/>
        <v>492665.09</v>
      </c>
      <c r="AI643" s="19">
        <f t="shared" si="935"/>
        <v>487364.11</v>
      </c>
      <c r="AJ643" s="19">
        <f t="shared" si="935"/>
        <v>535501.89</v>
      </c>
      <c r="AK643" s="19">
        <f t="shared" si="935"/>
        <v>535577.42000000004</v>
      </c>
      <c r="AL643" s="19">
        <f t="shared" si="935"/>
        <v>544547.71</v>
      </c>
      <c r="AM643" s="19">
        <f t="shared" si="935"/>
        <v>582016.15</v>
      </c>
      <c r="AN643" s="19">
        <f t="shared" si="935"/>
        <v>528493.68000000005</v>
      </c>
      <c r="AO643" s="19">
        <f t="shared" si="935"/>
        <v>533823.85</v>
      </c>
      <c r="AP643" s="19">
        <f t="shared" si="935"/>
        <v>475846.23</v>
      </c>
      <c r="AQ643" s="19">
        <f t="shared" si="935"/>
        <v>450881.12</v>
      </c>
      <c r="AR643" s="27">
        <f t="shared" si="892"/>
        <v>6121283.9400000004</v>
      </c>
    </row>
    <row r="644" spans="1:44" ht="13.5" thickBot="1" x14ac:dyDescent="0.25">
      <c r="A644" s="1">
        <f t="shared" si="883"/>
        <v>636</v>
      </c>
      <c r="B644" s="20" t="s">
        <v>27</v>
      </c>
      <c r="C644" s="21"/>
      <c r="D644" s="21"/>
      <c r="E644" s="68">
        <f t="shared" ref="E644:P644" si="936">E642-E643</f>
        <v>2284.1999999999534</v>
      </c>
      <c r="F644" s="68">
        <f t="shared" si="936"/>
        <v>-28414.319999999949</v>
      </c>
      <c r="G644" s="68">
        <f t="shared" si="936"/>
        <v>-64825.790000000037</v>
      </c>
      <c r="H644" s="68">
        <f t="shared" si="936"/>
        <v>-53518.739999999991</v>
      </c>
      <c r="I644" s="68">
        <f t="shared" si="936"/>
        <v>-27716.570000000007</v>
      </c>
      <c r="J644" s="68">
        <f t="shared" si="936"/>
        <v>-39849.110000000044</v>
      </c>
      <c r="K644" s="68">
        <f t="shared" si="936"/>
        <v>-20522.369999999937</v>
      </c>
      <c r="L644" s="68">
        <f t="shared" si="936"/>
        <v>-37606.119999999995</v>
      </c>
      <c r="M644" s="68">
        <f t="shared" si="936"/>
        <v>-17187.350000000035</v>
      </c>
      <c r="N644" s="68">
        <f t="shared" si="936"/>
        <v>-22928.75</v>
      </c>
      <c r="O644" s="68">
        <f t="shared" si="936"/>
        <v>-37797.94</v>
      </c>
      <c r="P644" s="68">
        <f t="shared" si="936"/>
        <v>8507.179999999993</v>
      </c>
      <c r="Q644" s="58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59">
        <f t="shared" si="899"/>
        <v>0</v>
      </c>
      <c r="AR644" s="27">
        <f t="shared" si="892"/>
        <v>0</v>
      </c>
    </row>
    <row r="645" spans="1:44" s="2" customFormat="1" ht="13.5" thickTop="1" x14ac:dyDescent="0.2">
      <c r="A645" s="1">
        <f t="shared" si="883"/>
        <v>637</v>
      </c>
      <c r="B645" s="22"/>
      <c r="C645" s="23"/>
      <c r="D645" s="23"/>
      <c r="E645" s="69"/>
      <c r="F645" s="69"/>
      <c r="G645" s="69"/>
      <c r="H645" s="69"/>
      <c r="I645" s="69"/>
      <c r="J645" s="70"/>
      <c r="K645" s="69"/>
      <c r="L645" s="69"/>
      <c r="M645" s="69"/>
      <c r="N645" s="69"/>
      <c r="O645" s="69"/>
      <c r="P645" s="69"/>
      <c r="Q645" s="53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59">
        <f t="shared" si="899"/>
        <v>0</v>
      </c>
      <c r="AR645" s="27">
        <f t="shared" si="892"/>
        <v>0</v>
      </c>
    </row>
    <row r="646" spans="1:44" x14ac:dyDescent="0.2">
      <c r="A646" s="1">
        <f t="shared" si="883"/>
        <v>638</v>
      </c>
      <c r="B646" s="11">
        <v>142188</v>
      </c>
      <c r="C646" s="12"/>
      <c r="D646" s="12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56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59">
        <f t="shared" si="899"/>
        <v>0</v>
      </c>
      <c r="AR646" s="27">
        <f t="shared" si="892"/>
        <v>0</v>
      </c>
    </row>
    <row r="647" spans="1:44" s="1" customFormat="1" x14ac:dyDescent="0.2">
      <c r="A647" s="1">
        <f t="shared" si="883"/>
        <v>639</v>
      </c>
      <c r="B647" s="14" t="s">
        <v>334</v>
      </c>
      <c r="C647" s="5"/>
      <c r="D647" s="5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57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59">
        <f t="shared" si="899"/>
        <v>0</v>
      </c>
      <c r="AG647" s="16"/>
      <c r="AM647" s="16"/>
      <c r="AR647" s="27">
        <f t="shared" si="892"/>
        <v>0</v>
      </c>
    </row>
    <row r="648" spans="1:44" x14ac:dyDescent="0.2">
      <c r="A648" s="1">
        <f t="shared" si="883"/>
        <v>640</v>
      </c>
      <c r="B648" s="14"/>
      <c r="C648" s="2"/>
      <c r="D648" s="2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58"/>
      <c r="AD648" s="59">
        <f t="shared" si="899"/>
        <v>0</v>
      </c>
      <c r="AR648" s="27">
        <f t="shared" si="892"/>
        <v>0</v>
      </c>
    </row>
    <row r="649" spans="1:44" x14ac:dyDescent="0.2">
      <c r="A649" s="1">
        <f t="shared" si="883"/>
        <v>641</v>
      </c>
      <c r="B649" s="18" t="s">
        <v>25</v>
      </c>
      <c r="C649" s="50">
        <v>2019</v>
      </c>
      <c r="D649" s="2"/>
      <c r="E649" s="67">
        <v>54897.32</v>
      </c>
      <c r="F649" s="67">
        <v>45479.03</v>
      </c>
      <c r="G649" s="67">
        <v>43565.52</v>
      </c>
      <c r="H649" s="67">
        <v>40772.33</v>
      </c>
      <c r="I649" s="67">
        <v>41151.85</v>
      </c>
      <c r="J649" s="67">
        <v>40521.660000000003</v>
      </c>
      <c r="K649" s="67">
        <v>40094.42</v>
      </c>
      <c r="L649" s="67">
        <v>41644.17</v>
      </c>
      <c r="M649" s="67">
        <v>37083.97</v>
      </c>
      <c r="N649" s="67">
        <v>46213.89</v>
      </c>
      <c r="O649" s="67">
        <v>42845.42</v>
      </c>
      <c r="P649" s="67">
        <v>43672.32</v>
      </c>
      <c r="Q649" s="58"/>
      <c r="R649" s="13">
        <f t="shared" ref="R649:AC649" si="937">E649</f>
        <v>54897.32</v>
      </c>
      <c r="S649" s="13">
        <f t="shared" si="937"/>
        <v>45479.03</v>
      </c>
      <c r="T649" s="13">
        <f t="shared" si="937"/>
        <v>43565.52</v>
      </c>
      <c r="U649" s="13">
        <f t="shared" si="937"/>
        <v>40772.33</v>
      </c>
      <c r="V649" s="13">
        <f t="shared" si="937"/>
        <v>41151.85</v>
      </c>
      <c r="W649" s="13">
        <f t="shared" si="937"/>
        <v>40521.660000000003</v>
      </c>
      <c r="X649" s="13">
        <f t="shared" ref="X649" si="938">K649</f>
        <v>40094.42</v>
      </c>
      <c r="Y649" s="13">
        <f t="shared" ref="Y649" si="939">L649</f>
        <v>41644.17</v>
      </c>
      <c r="Z649" s="13">
        <f t="shared" ref="Z649" si="940">M649</f>
        <v>37083.97</v>
      </c>
      <c r="AA649" s="13">
        <f t="shared" si="937"/>
        <v>46213.89</v>
      </c>
      <c r="AB649" s="13">
        <f t="shared" si="937"/>
        <v>42845.42</v>
      </c>
      <c r="AC649" s="13">
        <f t="shared" si="937"/>
        <v>43672.32</v>
      </c>
      <c r="AD649" s="59">
        <f t="shared" si="899"/>
        <v>517941.9</v>
      </c>
      <c r="AR649" s="27">
        <f t="shared" si="892"/>
        <v>0</v>
      </c>
    </row>
    <row r="650" spans="1:44" x14ac:dyDescent="0.2">
      <c r="A650" s="1">
        <f t="shared" si="883"/>
        <v>642</v>
      </c>
      <c r="B650" s="18" t="s">
        <v>26</v>
      </c>
      <c r="C650" s="50">
        <v>2018</v>
      </c>
      <c r="D650" s="2"/>
      <c r="E650" s="67">
        <v>60492.43</v>
      </c>
      <c r="F650" s="67">
        <v>58323.67</v>
      </c>
      <c r="G650" s="67">
        <v>55123.519999999997</v>
      </c>
      <c r="H650" s="67">
        <v>52640.75</v>
      </c>
      <c r="I650" s="67">
        <v>54767.55</v>
      </c>
      <c r="J650" s="67">
        <v>52876.68</v>
      </c>
      <c r="K650" s="67">
        <v>55651.519999999997</v>
      </c>
      <c r="L650" s="67">
        <v>56722.74</v>
      </c>
      <c r="M650" s="67">
        <v>47403.81</v>
      </c>
      <c r="N650" s="67">
        <v>55841.01</v>
      </c>
      <c r="O650" s="67">
        <v>56268.6</v>
      </c>
      <c r="P650" s="67">
        <v>48283.41</v>
      </c>
      <c r="Q650" s="58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59">
        <f t="shared" si="899"/>
        <v>0</v>
      </c>
      <c r="AF650" s="19">
        <f t="shared" ref="AF650:AQ650" si="941">E650</f>
        <v>60492.43</v>
      </c>
      <c r="AG650" s="19">
        <f t="shared" si="941"/>
        <v>58323.67</v>
      </c>
      <c r="AH650" s="19">
        <f t="shared" si="941"/>
        <v>55123.519999999997</v>
      </c>
      <c r="AI650" s="19">
        <f t="shared" si="941"/>
        <v>52640.75</v>
      </c>
      <c r="AJ650" s="19">
        <f t="shared" si="941"/>
        <v>54767.55</v>
      </c>
      <c r="AK650" s="19">
        <f t="shared" si="941"/>
        <v>52876.68</v>
      </c>
      <c r="AL650" s="19">
        <f t="shared" si="941"/>
        <v>55651.519999999997</v>
      </c>
      <c r="AM650" s="19">
        <f t="shared" si="941"/>
        <v>56722.74</v>
      </c>
      <c r="AN650" s="19">
        <f t="shared" si="941"/>
        <v>47403.81</v>
      </c>
      <c r="AO650" s="19">
        <f t="shared" si="941"/>
        <v>55841.01</v>
      </c>
      <c r="AP650" s="19">
        <f t="shared" si="941"/>
        <v>56268.6</v>
      </c>
      <c r="AQ650" s="19">
        <f t="shared" si="941"/>
        <v>48283.41</v>
      </c>
      <c r="AR650" s="27">
        <f t="shared" si="892"/>
        <v>654395.68999999994</v>
      </c>
    </row>
    <row r="651" spans="1:44" ht="13.5" thickBot="1" x14ac:dyDescent="0.25">
      <c r="A651" s="1">
        <f t="shared" ref="A651:A714" si="942">+A650+1</f>
        <v>643</v>
      </c>
      <c r="B651" s="20" t="s">
        <v>27</v>
      </c>
      <c r="C651" s="21"/>
      <c r="D651" s="21"/>
      <c r="E651" s="68">
        <f t="shared" ref="E651:P651" si="943">E649-E650</f>
        <v>-5595.1100000000006</v>
      </c>
      <c r="F651" s="68">
        <f t="shared" si="943"/>
        <v>-12844.64</v>
      </c>
      <c r="G651" s="68">
        <f t="shared" si="943"/>
        <v>-11558</v>
      </c>
      <c r="H651" s="68">
        <f t="shared" si="943"/>
        <v>-11868.419999999998</v>
      </c>
      <c r="I651" s="68">
        <f t="shared" si="943"/>
        <v>-13615.700000000004</v>
      </c>
      <c r="J651" s="68">
        <f t="shared" si="943"/>
        <v>-12355.019999999997</v>
      </c>
      <c r="K651" s="68">
        <f t="shared" si="943"/>
        <v>-15557.099999999999</v>
      </c>
      <c r="L651" s="68">
        <f t="shared" si="943"/>
        <v>-15078.57</v>
      </c>
      <c r="M651" s="68">
        <f t="shared" si="943"/>
        <v>-10319.839999999997</v>
      </c>
      <c r="N651" s="68">
        <f t="shared" si="943"/>
        <v>-9627.1200000000026</v>
      </c>
      <c r="O651" s="68">
        <f t="shared" si="943"/>
        <v>-13423.18</v>
      </c>
      <c r="P651" s="68">
        <f t="shared" si="943"/>
        <v>-4611.0900000000038</v>
      </c>
      <c r="Q651" s="58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59">
        <f t="shared" si="899"/>
        <v>0</v>
      </c>
      <c r="AR651" s="27">
        <f t="shared" si="892"/>
        <v>0</v>
      </c>
    </row>
    <row r="652" spans="1:44" s="2" customFormat="1" ht="13.5" thickTop="1" x14ac:dyDescent="0.2">
      <c r="A652" s="1">
        <f t="shared" si="942"/>
        <v>644</v>
      </c>
      <c r="B652" s="22"/>
      <c r="C652" s="23"/>
      <c r="D652" s="23"/>
      <c r="E652" s="69"/>
      <c r="F652" s="69"/>
      <c r="G652" s="69"/>
      <c r="H652" s="69"/>
      <c r="I652" s="69"/>
      <c r="J652" s="70"/>
      <c r="K652" s="69"/>
      <c r="L652" s="69"/>
      <c r="M652" s="69"/>
      <c r="N652" s="69"/>
      <c r="O652" s="69"/>
      <c r="P652" s="69"/>
      <c r="Q652" s="53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59">
        <f t="shared" si="899"/>
        <v>0</v>
      </c>
      <c r="AR652" s="27">
        <f t="shared" si="892"/>
        <v>0</v>
      </c>
    </row>
    <row r="653" spans="1:44" x14ac:dyDescent="0.2">
      <c r="A653" s="1">
        <f t="shared" si="942"/>
        <v>645</v>
      </c>
      <c r="B653" s="11">
        <v>142189</v>
      </c>
      <c r="C653" s="12"/>
      <c r="D653" s="12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56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59">
        <f t="shared" si="899"/>
        <v>0</v>
      </c>
      <c r="AR653" s="27">
        <f t="shared" ref="AR653:AR716" si="944">SUM(AF653:AQ653)</f>
        <v>0</v>
      </c>
    </row>
    <row r="654" spans="1:44" s="1" customFormat="1" x14ac:dyDescent="0.2">
      <c r="A654" s="1">
        <f t="shared" si="942"/>
        <v>646</v>
      </c>
      <c r="B654" s="14" t="s">
        <v>335</v>
      </c>
      <c r="C654" s="5"/>
      <c r="D654" s="5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57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59">
        <f t="shared" si="899"/>
        <v>0</v>
      </c>
      <c r="AG654" s="16"/>
      <c r="AM654" s="16"/>
      <c r="AR654" s="27">
        <f t="shared" si="944"/>
        <v>0</v>
      </c>
    </row>
    <row r="655" spans="1:44" x14ac:dyDescent="0.2">
      <c r="A655" s="1">
        <f t="shared" si="942"/>
        <v>647</v>
      </c>
      <c r="B655" s="14"/>
      <c r="C655" s="2"/>
      <c r="D655" s="2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58"/>
      <c r="AD655" s="59">
        <f t="shared" si="899"/>
        <v>0</v>
      </c>
      <c r="AR655" s="27">
        <f t="shared" si="944"/>
        <v>0</v>
      </c>
    </row>
    <row r="656" spans="1:44" x14ac:dyDescent="0.2">
      <c r="A656" s="1">
        <f t="shared" si="942"/>
        <v>648</v>
      </c>
      <c r="B656" s="18" t="s">
        <v>25</v>
      </c>
      <c r="C656" s="50">
        <v>2019</v>
      </c>
      <c r="D656" s="2"/>
      <c r="E656" s="67">
        <v>174172.22</v>
      </c>
      <c r="F656" s="67">
        <v>161888.79</v>
      </c>
      <c r="G656" s="67">
        <v>329512.75</v>
      </c>
      <c r="H656" s="67">
        <v>151654.32</v>
      </c>
      <c r="I656" s="67">
        <v>149388.65</v>
      </c>
      <c r="J656" s="67">
        <v>143085.35</v>
      </c>
      <c r="K656" s="67">
        <v>133324.70000000001</v>
      </c>
      <c r="L656" s="67">
        <v>143764.85</v>
      </c>
      <c r="M656" s="67">
        <v>83179.11</v>
      </c>
      <c r="N656" s="67">
        <v>144283.01</v>
      </c>
      <c r="O656" s="67">
        <v>120430.78</v>
      </c>
      <c r="P656" s="67">
        <v>130881.03</v>
      </c>
      <c r="Q656" s="58"/>
      <c r="R656" s="13">
        <f t="shared" ref="R656:AC656" si="945">E656</f>
        <v>174172.22</v>
      </c>
      <c r="S656" s="13">
        <f t="shared" si="945"/>
        <v>161888.79</v>
      </c>
      <c r="T656" s="13">
        <f t="shared" si="945"/>
        <v>329512.75</v>
      </c>
      <c r="U656" s="13">
        <f t="shared" si="945"/>
        <v>151654.32</v>
      </c>
      <c r="V656" s="13">
        <f t="shared" si="945"/>
        <v>149388.65</v>
      </c>
      <c r="W656" s="13">
        <f t="shared" si="945"/>
        <v>143085.35</v>
      </c>
      <c r="X656" s="13">
        <f t="shared" ref="X656" si="946">K656</f>
        <v>133324.70000000001</v>
      </c>
      <c r="Y656" s="13">
        <f t="shared" ref="Y656" si="947">L656</f>
        <v>143764.85</v>
      </c>
      <c r="Z656" s="13">
        <f t="shared" ref="Z656" si="948">M656</f>
        <v>83179.11</v>
      </c>
      <c r="AA656" s="13">
        <f t="shared" si="945"/>
        <v>144283.01</v>
      </c>
      <c r="AB656" s="13">
        <f t="shared" si="945"/>
        <v>120430.78</v>
      </c>
      <c r="AC656" s="13">
        <f t="shared" si="945"/>
        <v>130881.03</v>
      </c>
      <c r="AD656" s="59">
        <f t="shared" si="899"/>
        <v>1865565.5600000003</v>
      </c>
      <c r="AR656" s="27">
        <f t="shared" si="944"/>
        <v>0</v>
      </c>
    </row>
    <row r="657" spans="1:44" x14ac:dyDescent="0.2">
      <c r="A657" s="1">
        <f t="shared" si="942"/>
        <v>649</v>
      </c>
      <c r="B657" s="18" t="s">
        <v>26</v>
      </c>
      <c r="C657" s="50">
        <v>2018</v>
      </c>
      <c r="D657" s="2"/>
      <c r="E657" s="67">
        <v>150079.65</v>
      </c>
      <c r="F657" s="67">
        <v>146430.51</v>
      </c>
      <c r="G657" s="67">
        <v>167809.35</v>
      </c>
      <c r="H657" s="67">
        <v>153651.54</v>
      </c>
      <c r="I657" s="67">
        <v>141739.29</v>
      </c>
      <c r="J657" s="67">
        <v>146075.07</v>
      </c>
      <c r="K657" s="67">
        <v>136842.04</v>
      </c>
      <c r="L657" s="67">
        <v>147113.93</v>
      </c>
      <c r="M657" s="67">
        <v>128236.8</v>
      </c>
      <c r="N657" s="67">
        <v>149749.99</v>
      </c>
      <c r="O657" s="67">
        <v>156166.04999999999</v>
      </c>
      <c r="P657" s="67">
        <v>156990.35</v>
      </c>
      <c r="Q657" s="58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59">
        <f t="shared" si="899"/>
        <v>0</v>
      </c>
      <c r="AF657" s="19">
        <f t="shared" ref="AF657:AQ657" si="949">E657</f>
        <v>150079.65</v>
      </c>
      <c r="AG657" s="19">
        <f t="shared" si="949"/>
        <v>146430.51</v>
      </c>
      <c r="AH657" s="19">
        <f t="shared" si="949"/>
        <v>167809.35</v>
      </c>
      <c r="AI657" s="19">
        <f t="shared" si="949"/>
        <v>153651.54</v>
      </c>
      <c r="AJ657" s="19">
        <f t="shared" si="949"/>
        <v>141739.29</v>
      </c>
      <c r="AK657" s="19">
        <f t="shared" si="949"/>
        <v>146075.07</v>
      </c>
      <c r="AL657" s="19">
        <f t="shared" si="949"/>
        <v>136842.04</v>
      </c>
      <c r="AM657" s="19">
        <f t="shared" si="949"/>
        <v>147113.93</v>
      </c>
      <c r="AN657" s="19">
        <f t="shared" si="949"/>
        <v>128236.8</v>
      </c>
      <c r="AO657" s="19">
        <f t="shared" si="949"/>
        <v>149749.99</v>
      </c>
      <c r="AP657" s="19">
        <f t="shared" si="949"/>
        <v>156166.04999999999</v>
      </c>
      <c r="AQ657" s="19">
        <f t="shared" si="949"/>
        <v>156990.35</v>
      </c>
      <c r="AR657" s="27">
        <f t="shared" si="944"/>
        <v>1780884.5700000003</v>
      </c>
    </row>
    <row r="658" spans="1:44" ht="13.5" thickBot="1" x14ac:dyDescent="0.25">
      <c r="A658" s="1">
        <f t="shared" si="942"/>
        <v>650</v>
      </c>
      <c r="B658" s="20" t="s">
        <v>27</v>
      </c>
      <c r="C658" s="21"/>
      <c r="D658" s="21"/>
      <c r="E658" s="68">
        <f t="shared" ref="E658:P658" si="950">E656-E657</f>
        <v>24092.570000000007</v>
      </c>
      <c r="F658" s="68">
        <f t="shared" si="950"/>
        <v>15458.279999999999</v>
      </c>
      <c r="G658" s="68">
        <f t="shared" si="950"/>
        <v>161703.4</v>
      </c>
      <c r="H658" s="68">
        <f t="shared" si="950"/>
        <v>-1997.2200000000012</v>
      </c>
      <c r="I658" s="68">
        <f t="shared" si="950"/>
        <v>7649.359999999986</v>
      </c>
      <c r="J658" s="68">
        <f t="shared" si="950"/>
        <v>-2989.7200000000012</v>
      </c>
      <c r="K658" s="68">
        <f t="shared" si="950"/>
        <v>-3517.3399999999965</v>
      </c>
      <c r="L658" s="68">
        <f t="shared" si="950"/>
        <v>-3349.0799999999872</v>
      </c>
      <c r="M658" s="68">
        <f t="shared" si="950"/>
        <v>-45057.69</v>
      </c>
      <c r="N658" s="68">
        <f t="shared" si="950"/>
        <v>-5466.9799999999814</v>
      </c>
      <c r="O658" s="68">
        <f t="shared" si="950"/>
        <v>-35735.26999999999</v>
      </c>
      <c r="P658" s="68">
        <f t="shared" si="950"/>
        <v>-26109.320000000007</v>
      </c>
      <c r="Q658" s="58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59">
        <f t="shared" si="899"/>
        <v>0</v>
      </c>
      <c r="AR658" s="27">
        <f t="shared" si="944"/>
        <v>0</v>
      </c>
    </row>
    <row r="659" spans="1:44" s="2" customFormat="1" ht="13.5" thickTop="1" x14ac:dyDescent="0.2">
      <c r="A659" s="1">
        <f t="shared" si="942"/>
        <v>651</v>
      </c>
      <c r="B659" s="22"/>
      <c r="C659" s="23"/>
      <c r="D659" s="23"/>
      <c r="E659" s="69"/>
      <c r="F659" s="69"/>
      <c r="G659" s="69"/>
      <c r="H659" s="69"/>
      <c r="I659" s="69"/>
      <c r="J659" s="70"/>
      <c r="K659" s="69"/>
      <c r="L659" s="69"/>
      <c r="M659" s="69"/>
      <c r="N659" s="69"/>
      <c r="O659" s="69"/>
      <c r="P659" s="69"/>
      <c r="Q659" s="53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59">
        <f t="shared" ref="AD659:AD722" si="951">SUM(R659:AC659)</f>
        <v>0</v>
      </c>
      <c r="AR659" s="27">
        <f t="shared" si="944"/>
        <v>0</v>
      </c>
    </row>
    <row r="660" spans="1:44" x14ac:dyDescent="0.2">
      <c r="A660" s="1">
        <f t="shared" si="942"/>
        <v>652</v>
      </c>
      <c r="B660" s="11">
        <v>142190</v>
      </c>
      <c r="C660" s="12"/>
      <c r="D660" s="12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56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59">
        <f t="shared" si="951"/>
        <v>0</v>
      </c>
      <c r="AR660" s="27">
        <f t="shared" si="944"/>
        <v>0</v>
      </c>
    </row>
    <row r="661" spans="1:44" s="1" customFormat="1" x14ac:dyDescent="0.2">
      <c r="A661" s="1">
        <f t="shared" si="942"/>
        <v>653</v>
      </c>
      <c r="B661" s="14" t="s">
        <v>79</v>
      </c>
      <c r="C661" s="5"/>
      <c r="D661" s="5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57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59">
        <f t="shared" si="951"/>
        <v>0</v>
      </c>
      <c r="AG661" s="16"/>
      <c r="AM661" s="16"/>
      <c r="AR661" s="27">
        <f t="shared" si="944"/>
        <v>0</v>
      </c>
    </row>
    <row r="662" spans="1:44" x14ac:dyDescent="0.2">
      <c r="A662" s="1">
        <f t="shared" si="942"/>
        <v>654</v>
      </c>
      <c r="B662" s="14"/>
      <c r="C662" s="2"/>
      <c r="D662" s="2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58"/>
      <c r="AD662" s="59">
        <f t="shared" si="951"/>
        <v>0</v>
      </c>
      <c r="AR662" s="27">
        <f t="shared" si="944"/>
        <v>0</v>
      </c>
    </row>
    <row r="663" spans="1:44" x14ac:dyDescent="0.2">
      <c r="A663" s="1">
        <f t="shared" si="942"/>
        <v>655</v>
      </c>
      <c r="B663" s="18" t="s">
        <v>25</v>
      </c>
      <c r="C663" s="50">
        <v>2019</v>
      </c>
      <c r="D663" s="2"/>
      <c r="E663" s="67">
        <v>3933.06</v>
      </c>
      <c r="F663" s="67">
        <v>3115.01</v>
      </c>
      <c r="G663" s="67">
        <v>3215.59</v>
      </c>
      <c r="H663" s="67">
        <v>2698.99</v>
      </c>
      <c r="I663" s="67">
        <v>5593.7</v>
      </c>
      <c r="J663" s="67">
        <v>2842.89</v>
      </c>
      <c r="K663" s="67">
        <v>2817.5</v>
      </c>
      <c r="L663" s="67">
        <v>2747.03</v>
      </c>
      <c r="M663" s="67">
        <v>2830.04</v>
      </c>
      <c r="N663" s="67">
        <v>2985.25</v>
      </c>
      <c r="O663" s="67">
        <v>3272.49</v>
      </c>
      <c r="P663" s="67">
        <v>3341.36</v>
      </c>
      <c r="Q663" s="58"/>
      <c r="R663" s="13">
        <f t="shared" ref="R663:AC663" si="952">E663</f>
        <v>3933.06</v>
      </c>
      <c r="S663" s="13">
        <f t="shared" si="952"/>
        <v>3115.01</v>
      </c>
      <c r="T663" s="13">
        <f t="shared" si="952"/>
        <v>3215.59</v>
      </c>
      <c r="U663" s="13">
        <f t="shared" si="952"/>
        <v>2698.99</v>
      </c>
      <c r="V663" s="13">
        <f t="shared" si="952"/>
        <v>5593.7</v>
      </c>
      <c r="W663" s="13">
        <f t="shared" si="952"/>
        <v>2842.89</v>
      </c>
      <c r="X663" s="13">
        <f t="shared" ref="X663" si="953">K663</f>
        <v>2817.5</v>
      </c>
      <c r="Y663" s="13">
        <f t="shared" ref="Y663" si="954">L663</f>
        <v>2747.03</v>
      </c>
      <c r="Z663" s="13">
        <f t="shared" ref="Z663" si="955">M663</f>
        <v>2830.04</v>
      </c>
      <c r="AA663" s="13">
        <f t="shared" si="952"/>
        <v>2985.25</v>
      </c>
      <c r="AB663" s="13">
        <f t="shared" si="952"/>
        <v>3272.49</v>
      </c>
      <c r="AC663" s="13">
        <f t="shared" si="952"/>
        <v>3341.36</v>
      </c>
      <c r="AD663" s="59">
        <f t="shared" si="951"/>
        <v>39392.909999999996</v>
      </c>
      <c r="AR663" s="27">
        <f t="shared" si="944"/>
        <v>0</v>
      </c>
    </row>
    <row r="664" spans="1:44" x14ac:dyDescent="0.2">
      <c r="A664" s="1">
        <f t="shared" si="942"/>
        <v>656</v>
      </c>
      <c r="B664" s="18" t="s">
        <v>26</v>
      </c>
      <c r="C664" s="50">
        <v>2018</v>
      </c>
      <c r="D664" s="2"/>
      <c r="E664" s="67">
        <v>3948.57</v>
      </c>
      <c r="F664" s="67">
        <v>3519.77</v>
      </c>
      <c r="G664" s="67">
        <v>3593.15</v>
      </c>
      <c r="H664" s="67">
        <v>3238.95</v>
      </c>
      <c r="I664" s="67">
        <v>3578.03</v>
      </c>
      <c r="J664" s="67">
        <v>3343.47</v>
      </c>
      <c r="K664" s="67">
        <v>2935.43</v>
      </c>
      <c r="L664" s="67">
        <v>3026.11</v>
      </c>
      <c r="M664" s="67">
        <v>2810.76</v>
      </c>
      <c r="N664" s="67">
        <v>3239.57</v>
      </c>
      <c r="O664" s="67">
        <v>3562.66</v>
      </c>
      <c r="P664" s="67">
        <v>3409.26</v>
      </c>
      <c r="Q664" s="58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59">
        <f t="shared" si="951"/>
        <v>0</v>
      </c>
      <c r="AF664" s="19">
        <f t="shared" ref="AF664:AQ664" si="956">E664</f>
        <v>3948.57</v>
      </c>
      <c r="AG664" s="19">
        <f t="shared" si="956"/>
        <v>3519.77</v>
      </c>
      <c r="AH664" s="19">
        <f t="shared" si="956"/>
        <v>3593.15</v>
      </c>
      <c r="AI664" s="19">
        <f t="shared" si="956"/>
        <v>3238.95</v>
      </c>
      <c r="AJ664" s="19">
        <f t="shared" si="956"/>
        <v>3578.03</v>
      </c>
      <c r="AK664" s="19">
        <f t="shared" si="956"/>
        <v>3343.47</v>
      </c>
      <c r="AL664" s="19">
        <f t="shared" si="956"/>
        <v>2935.43</v>
      </c>
      <c r="AM664" s="19">
        <f t="shared" si="956"/>
        <v>3026.11</v>
      </c>
      <c r="AN664" s="19">
        <f t="shared" si="956"/>
        <v>2810.76</v>
      </c>
      <c r="AO664" s="19">
        <f t="shared" si="956"/>
        <v>3239.57</v>
      </c>
      <c r="AP664" s="19">
        <f t="shared" si="956"/>
        <v>3562.66</v>
      </c>
      <c r="AQ664" s="19">
        <f t="shared" si="956"/>
        <v>3409.26</v>
      </c>
      <c r="AR664" s="27">
        <f t="shared" si="944"/>
        <v>40205.730000000003</v>
      </c>
    </row>
    <row r="665" spans="1:44" ht="13.5" thickBot="1" x14ac:dyDescent="0.25">
      <c r="A665" s="1">
        <f t="shared" si="942"/>
        <v>657</v>
      </c>
      <c r="B665" s="20" t="s">
        <v>27</v>
      </c>
      <c r="C665" s="21"/>
      <c r="D665" s="21"/>
      <c r="E665" s="68">
        <f t="shared" ref="E665:P665" si="957">E663-E664</f>
        <v>-15.510000000000218</v>
      </c>
      <c r="F665" s="68">
        <f t="shared" si="957"/>
        <v>-404.75999999999976</v>
      </c>
      <c r="G665" s="68">
        <f t="shared" si="957"/>
        <v>-377.55999999999995</v>
      </c>
      <c r="H665" s="68">
        <f t="shared" si="957"/>
        <v>-539.96</v>
      </c>
      <c r="I665" s="68">
        <f t="shared" si="957"/>
        <v>2015.6699999999996</v>
      </c>
      <c r="J665" s="68">
        <f t="shared" si="957"/>
        <v>-500.57999999999993</v>
      </c>
      <c r="K665" s="68">
        <f t="shared" si="957"/>
        <v>-117.92999999999984</v>
      </c>
      <c r="L665" s="68">
        <f t="shared" si="957"/>
        <v>-279.07999999999993</v>
      </c>
      <c r="M665" s="68">
        <f t="shared" si="957"/>
        <v>19.279999999999745</v>
      </c>
      <c r="N665" s="68">
        <f t="shared" si="957"/>
        <v>-254.32000000000016</v>
      </c>
      <c r="O665" s="68">
        <f t="shared" si="957"/>
        <v>-290.17000000000007</v>
      </c>
      <c r="P665" s="68">
        <f t="shared" si="957"/>
        <v>-67.900000000000091</v>
      </c>
      <c r="Q665" s="58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59">
        <f t="shared" si="951"/>
        <v>0</v>
      </c>
      <c r="AR665" s="27">
        <f t="shared" si="944"/>
        <v>0</v>
      </c>
    </row>
    <row r="666" spans="1:44" s="2" customFormat="1" ht="13.5" thickTop="1" x14ac:dyDescent="0.2">
      <c r="A666" s="1">
        <f t="shared" si="942"/>
        <v>658</v>
      </c>
      <c r="B666" s="22"/>
      <c r="C666" s="23"/>
      <c r="D666" s="23"/>
      <c r="E666" s="69"/>
      <c r="F666" s="69"/>
      <c r="G666" s="69"/>
      <c r="H666" s="69"/>
      <c r="I666" s="69"/>
      <c r="J666" s="70"/>
      <c r="K666" s="69"/>
      <c r="L666" s="69"/>
      <c r="M666" s="69"/>
      <c r="N666" s="69"/>
      <c r="O666" s="69"/>
      <c r="P666" s="69"/>
      <c r="Q666" s="53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59">
        <f t="shared" si="951"/>
        <v>0</v>
      </c>
      <c r="AR666" s="27">
        <f t="shared" si="944"/>
        <v>0</v>
      </c>
    </row>
    <row r="667" spans="1:44" x14ac:dyDescent="0.2">
      <c r="A667" s="1">
        <f t="shared" si="942"/>
        <v>659</v>
      </c>
      <c r="B667" s="11">
        <v>142193</v>
      </c>
      <c r="C667" s="12"/>
      <c r="D667" s="12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56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59">
        <f t="shared" si="951"/>
        <v>0</v>
      </c>
      <c r="AR667" s="27">
        <f t="shared" si="944"/>
        <v>0</v>
      </c>
    </row>
    <row r="668" spans="1:44" s="1" customFormat="1" x14ac:dyDescent="0.2">
      <c r="A668" s="1">
        <f t="shared" si="942"/>
        <v>660</v>
      </c>
      <c r="B668" s="14" t="s">
        <v>336</v>
      </c>
      <c r="C668" s="5"/>
      <c r="D668" s="5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57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59">
        <f t="shared" si="951"/>
        <v>0</v>
      </c>
      <c r="AG668" s="16"/>
      <c r="AM668" s="16"/>
      <c r="AR668" s="27">
        <f t="shared" si="944"/>
        <v>0</v>
      </c>
    </row>
    <row r="669" spans="1:44" x14ac:dyDescent="0.2">
      <c r="A669" s="1">
        <f t="shared" si="942"/>
        <v>661</v>
      </c>
      <c r="B669" s="14"/>
      <c r="C669" s="2"/>
      <c r="D669" s="2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58"/>
      <c r="AD669" s="59">
        <f t="shared" si="951"/>
        <v>0</v>
      </c>
      <c r="AR669" s="27">
        <f t="shared" si="944"/>
        <v>0</v>
      </c>
    </row>
    <row r="670" spans="1:44" x14ac:dyDescent="0.2">
      <c r="A670" s="1">
        <f t="shared" si="942"/>
        <v>662</v>
      </c>
      <c r="B670" s="18" t="s">
        <v>25</v>
      </c>
      <c r="C670" s="50">
        <v>2019</v>
      </c>
      <c r="D670" s="2"/>
      <c r="E670" s="67">
        <v>296459.06</v>
      </c>
      <c r="F670" s="67">
        <v>269203.99</v>
      </c>
      <c r="G670" s="67">
        <v>272465.90999999997</v>
      </c>
      <c r="H670" s="67">
        <v>260136.8</v>
      </c>
      <c r="I670" s="67">
        <v>287067.8</v>
      </c>
      <c r="J670" s="67">
        <v>277749.64</v>
      </c>
      <c r="K670" s="67">
        <v>272544.94</v>
      </c>
      <c r="L670" s="67">
        <v>292642.88</v>
      </c>
      <c r="M670" s="67">
        <v>285294.94</v>
      </c>
      <c r="N670" s="67">
        <v>293550.24</v>
      </c>
      <c r="O670" s="67">
        <v>272304.84000000003</v>
      </c>
      <c r="P670" s="67">
        <v>267152.61</v>
      </c>
      <c r="Q670" s="58"/>
      <c r="R670" s="13">
        <f t="shared" ref="R670:AC670" si="958">E670</f>
        <v>296459.06</v>
      </c>
      <c r="S670" s="13">
        <f t="shared" si="958"/>
        <v>269203.99</v>
      </c>
      <c r="T670" s="13">
        <f t="shared" si="958"/>
        <v>272465.90999999997</v>
      </c>
      <c r="U670" s="13">
        <f t="shared" si="958"/>
        <v>260136.8</v>
      </c>
      <c r="V670" s="13">
        <f t="shared" si="958"/>
        <v>287067.8</v>
      </c>
      <c r="W670" s="13">
        <f t="shared" si="958"/>
        <v>277749.64</v>
      </c>
      <c r="X670" s="13">
        <f t="shared" ref="X670" si="959">K670</f>
        <v>272544.94</v>
      </c>
      <c r="Y670" s="13">
        <f t="shared" ref="Y670" si="960">L670</f>
        <v>292642.88</v>
      </c>
      <c r="Z670" s="13">
        <f t="shared" ref="Z670" si="961">M670</f>
        <v>285294.94</v>
      </c>
      <c r="AA670" s="13">
        <f t="shared" si="958"/>
        <v>293550.24</v>
      </c>
      <c r="AB670" s="13">
        <f t="shared" si="958"/>
        <v>272304.84000000003</v>
      </c>
      <c r="AC670" s="13">
        <f t="shared" si="958"/>
        <v>267152.61</v>
      </c>
      <c r="AD670" s="59">
        <f t="shared" si="951"/>
        <v>3346573.65</v>
      </c>
      <c r="AR670" s="27">
        <f t="shared" si="944"/>
        <v>0</v>
      </c>
    </row>
    <row r="671" spans="1:44" x14ac:dyDescent="0.2">
      <c r="A671" s="1">
        <f t="shared" si="942"/>
        <v>663</v>
      </c>
      <c r="B671" s="18" t="s">
        <v>26</v>
      </c>
      <c r="C671" s="50">
        <v>2018</v>
      </c>
      <c r="D671" s="2"/>
      <c r="E671" s="67">
        <v>284177.40000000002</v>
      </c>
      <c r="F671" s="67">
        <v>265292.09000000003</v>
      </c>
      <c r="G671" s="67">
        <v>288092.56</v>
      </c>
      <c r="H671" s="67">
        <v>295909.53000000003</v>
      </c>
      <c r="I671" s="67">
        <v>297422.62</v>
      </c>
      <c r="J671" s="67">
        <v>304985.19</v>
      </c>
      <c r="K671" s="67">
        <v>307480.21000000002</v>
      </c>
      <c r="L671" s="67">
        <v>317254.59999999998</v>
      </c>
      <c r="M671" s="67">
        <v>616074.73</v>
      </c>
      <c r="N671" s="67">
        <v>312914.34999999998</v>
      </c>
      <c r="O671" s="67">
        <v>297685.55</v>
      </c>
      <c r="P671" s="67">
        <v>288080.42</v>
      </c>
      <c r="Q671" s="58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59">
        <f t="shared" si="951"/>
        <v>0</v>
      </c>
      <c r="AF671" s="19">
        <f t="shared" ref="AF671:AQ671" si="962">E671</f>
        <v>284177.40000000002</v>
      </c>
      <c r="AG671" s="19">
        <f t="shared" si="962"/>
        <v>265292.09000000003</v>
      </c>
      <c r="AH671" s="19">
        <f t="shared" si="962"/>
        <v>288092.56</v>
      </c>
      <c r="AI671" s="19">
        <f t="shared" si="962"/>
        <v>295909.53000000003</v>
      </c>
      <c r="AJ671" s="19">
        <f t="shared" si="962"/>
        <v>297422.62</v>
      </c>
      <c r="AK671" s="19">
        <f t="shared" si="962"/>
        <v>304985.19</v>
      </c>
      <c r="AL671" s="19">
        <f t="shared" si="962"/>
        <v>307480.21000000002</v>
      </c>
      <c r="AM671" s="19">
        <f t="shared" si="962"/>
        <v>317254.59999999998</v>
      </c>
      <c r="AN671" s="19">
        <f t="shared" si="962"/>
        <v>616074.73</v>
      </c>
      <c r="AO671" s="19">
        <f t="shared" si="962"/>
        <v>312914.34999999998</v>
      </c>
      <c r="AP671" s="19">
        <f t="shared" si="962"/>
        <v>297685.55</v>
      </c>
      <c r="AQ671" s="19">
        <f t="shared" si="962"/>
        <v>288080.42</v>
      </c>
      <c r="AR671" s="27">
        <f t="shared" si="944"/>
        <v>3875369.25</v>
      </c>
    </row>
    <row r="672" spans="1:44" ht="13.5" thickBot="1" x14ac:dyDescent="0.25">
      <c r="A672" s="1">
        <f t="shared" si="942"/>
        <v>664</v>
      </c>
      <c r="B672" s="20" t="s">
        <v>27</v>
      </c>
      <c r="C672" s="21"/>
      <c r="D672" s="21"/>
      <c r="E672" s="68">
        <f t="shared" ref="E672:P672" si="963">E670-E671</f>
        <v>12281.659999999974</v>
      </c>
      <c r="F672" s="68">
        <f t="shared" si="963"/>
        <v>3911.8999999999651</v>
      </c>
      <c r="G672" s="68">
        <f t="shared" si="963"/>
        <v>-15626.650000000023</v>
      </c>
      <c r="H672" s="68">
        <f t="shared" si="963"/>
        <v>-35772.73000000004</v>
      </c>
      <c r="I672" s="68">
        <f t="shared" si="963"/>
        <v>-10354.820000000007</v>
      </c>
      <c r="J672" s="68">
        <f t="shared" si="963"/>
        <v>-27235.549999999988</v>
      </c>
      <c r="K672" s="68">
        <f t="shared" si="963"/>
        <v>-34935.270000000019</v>
      </c>
      <c r="L672" s="68">
        <f t="shared" si="963"/>
        <v>-24611.719999999972</v>
      </c>
      <c r="M672" s="68">
        <f t="shared" si="963"/>
        <v>-330779.78999999998</v>
      </c>
      <c r="N672" s="68">
        <f t="shared" si="963"/>
        <v>-19364.109999999986</v>
      </c>
      <c r="O672" s="68">
        <f t="shared" si="963"/>
        <v>-25380.709999999963</v>
      </c>
      <c r="P672" s="68">
        <f t="shared" si="963"/>
        <v>-20927.809999999998</v>
      </c>
      <c r="Q672" s="58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59">
        <f t="shared" si="951"/>
        <v>0</v>
      </c>
      <c r="AR672" s="27">
        <f t="shared" si="944"/>
        <v>0</v>
      </c>
    </row>
    <row r="673" spans="1:44" s="2" customFormat="1" ht="13.5" thickTop="1" x14ac:dyDescent="0.2">
      <c r="A673" s="1">
        <f t="shared" si="942"/>
        <v>665</v>
      </c>
      <c r="B673" s="22"/>
      <c r="C673" s="23"/>
      <c r="D673" s="23"/>
      <c r="E673" s="69"/>
      <c r="F673" s="69"/>
      <c r="G673" s="69"/>
      <c r="H673" s="69"/>
      <c r="I673" s="69"/>
      <c r="J673" s="70"/>
      <c r="K673" s="69"/>
      <c r="L673" s="69"/>
      <c r="M673" s="69"/>
      <c r="N673" s="69"/>
      <c r="O673" s="69"/>
      <c r="P673" s="69"/>
      <c r="Q673" s="53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59">
        <f t="shared" si="951"/>
        <v>0</v>
      </c>
      <c r="AR673" s="27">
        <f t="shared" si="944"/>
        <v>0</v>
      </c>
    </row>
    <row r="674" spans="1:44" x14ac:dyDescent="0.2">
      <c r="A674" s="1">
        <f t="shared" si="942"/>
        <v>666</v>
      </c>
      <c r="B674" s="11">
        <v>142194</v>
      </c>
      <c r="C674" s="12"/>
      <c r="D674" s="12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56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59">
        <f t="shared" si="951"/>
        <v>0</v>
      </c>
      <c r="AR674" s="27">
        <f t="shared" si="944"/>
        <v>0</v>
      </c>
    </row>
    <row r="675" spans="1:44" s="1" customFormat="1" x14ac:dyDescent="0.2">
      <c r="A675" s="1">
        <f t="shared" si="942"/>
        <v>667</v>
      </c>
      <c r="B675" s="14" t="s">
        <v>337</v>
      </c>
      <c r="C675" s="5"/>
      <c r="D675" s="5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57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59">
        <f t="shared" si="951"/>
        <v>0</v>
      </c>
      <c r="AG675" s="16"/>
      <c r="AM675" s="16"/>
      <c r="AR675" s="27">
        <f t="shared" si="944"/>
        <v>0</v>
      </c>
    </row>
    <row r="676" spans="1:44" x14ac:dyDescent="0.2">
      <c r="A676" s="1">
        <f t="shared" si="942"/>
        <v>668</v>
      </c>
      <c r="B676" s="14"/>
      <c r="C676" s="2"/>
      <c r="D676" s="2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58"/>
      <c r="AD676" s="59">
        <f t="shared" si="951"/>
        <v>0</v>
      </c>
      <c r="AR676" s="27">
        <f t="shared" si="944"/>
        <v>0</v>
      </c>
    </row>
    <row r="677" spans="1:44" x14ac:dyDescent="0.2">
      <c r="A677" s="1">
        <f t="shared" si="942"/>
        <v>669</v>
      </c>
      <c r="B677" s="18" t="s">
        <v>25</v>
      </c>
      <c r="C677" s="50">
        <v>2019</v>
      </c>
      <c r="D677" s="2"/>
      <c r="E677" s="67">
        <v>127354.97</v>
      </c>
      <c r="F677" s="67">
        <v>116536.21</v>
      </c>
      <c r="G677" s="67">
        <v>115744</v>
      </c>
      <c r="H677" s="67">
        <v>106736.4</v>
      </c>
      <c r="I677" s="67">
        <v>114352.45</v>
      </c>
      <c r="J677" s="67">
        <v>104986.05</v>
      </c>
      <c r="K677" s="67">
        <v>110414.67</v>
      </c>
      <c r="L677" s="67">
        <v>117914.45</v>
      </c>
      <c r="M677" s="67">
        <v>106262.33</v>
      </c>
      <c r="N677" s="67">
        <v>115993.82</v>
      </c>
      <c r="O677" s="67">
        <v>107857.95</v>
      </c>
      <c r="P677" s="67">
        <v>103760.23</v>
      </c>
      <c r="Q677" s="58"/>
      <c r="R677" s="13">
        <f t="shared" ref="R677:AC677" si="964">E677</f>
        <v>127354.97</v>
      </c>
      <c r="S677" s="13">
        <f t="shared" si="964"/>
        <v>116536.21</v>
      </c>
      <c r="T677" s="13">
        <f t="shared" si="964"/>
        <v>115744</v>
      </c>
      <c r="U677" s="13">
        <f t="shared" si="964"/>
        <v>106736.4</v>
      </c>
      <c r="V677" s="13">
        <f t="shared" si="964"/>
        <v>114352.45</v>
      </c>
      <c r="W677" s="13">
        <f t="shared" si="964"/>
        <v>104986.05</v>
      </c>
      <c r="X677" s="13">
        <f t="shared" ref="X677" si="965">K677</f>
        <v>110414.67</v>
      </c>
      <c r="Y677" s="13">
        <f t="shared" ref="Y677" si="966">L677</f>
        <v>117914.45</v>
      </c>
      <c r="Z677" s="13">
        <f t="shared" ref="Z677" si="967">M677</f>
        <v>106262.33</v>
      </c>
      <c r="AA677" s="13">
        <f t="shared" si="964"/>
        <v>115993.82</v>
      </c>
      <c r="AB677" s="13">
        <f t="shared" si="964"/>
        <v>107857.95</v>
      </c>
      <c r="AC677" s="13">
        <f t="shared" si="964"/>
        <v>103760.23</v>
      </c>
      <c r="AD677" s="59">
        <f t="shared" si="951"/>
        <v>1347913.5299999998</v>
      </c>
      <c r="AR677" s="27">
        <f t="shared" si="944"/>
        <v>0</v>
      </c>
    </row>
    <row r="678" spans="1:44" x14ac:dyDescent="0.2">
      <c r="A678" s="1">
        <f t="shared" si="942"/>
        <v>670</v>
      </c>
      <c r="B678" s="18" t="s">
        <v>26</v>
      </c>
      <c r="C678" s="50">
        <v>2018</v>
      </c>
      <c r="D678" s="2"/>
      <c r="E678" s="67">
        <v>120480.13</v>
      </c>
      <c r="F678" s="67">
        <v>120984.66</v>
      </c>
      <c r="G678" s="67">
        <v>120267.57</v>
      </c>
      <c r="H678" s="67">
        <v>115645.34</v>
      </c>
      <c r="I678" s="67">
        <v>119036.29</v>
      </c>
      <c r="J678" s="67">
        <v>119867.02</v>
      </c>
      <c r="K678" s="67">
        <v>116572.4</v>
      </c>
      <c r="L678" s="67">
        <v>132646.76</v>
      </c>
      <c r="M678" s="67">
        <v>116072.11</v>
      </c>
      <c r="N678" s="67">
        <v>130404.32</v>
      </c>
      <c r="O678" s="67">
        <v>122818.41</v>
      </c>
      <c r="P678" s="67">
        <v>102492.37</v>
      </c>
      <c r="Q678" s="58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59">
        <f t="shared" si="951"/>
        <v>0</v>
      </c>
      <c r="AF678" s="19">
        <f t="shared" ref="AF678:AQ678" si="968">E678</f>
        <v>120480.13</v>
      </c>
      <c r="AG678" s="19">
        <f t="shared" si="968"/>
        <v>120984.66</v>
      </c>
      <c r="AH678" s="19">
        <f t="shared" si="968"/>
        <v>120267.57</v>
      </c>
      <c r="AI678" s="19">
        <f t="shared" si="968"/>
        <v>115645.34</v>
      </c>
      <c r="AJ678" s="19">
        <f t="shared" si="968"/>
        <v>119036.29</v>
      </c>
      <c r="AK678" s="19">
        <f t="shared" si="968"/>
        <v>119867.02</v>
      </c>
      <c r="AL678" s="19">
        <f t="shared" si="968"/>
        <v>116572.4</v>
      </c>
      <c r="AM678" s="19">
        <f t="shared" si="968"/>
        <v>132646.76</v>
      </c>
      <c r="AN678" s="19">
        <f t="shared" si="968"/>
        <v>116072.11</v>
      </c>
      <c r="AO678" s="19">
        <f t="shared" si="968"/>
        <v>130404.32</v>
      </c>
      <c r="AP678" s="19">
        <f t="shared" si="968"/>
        <v>122818.41</v>
      </c>
      <c r="AQ678" s="19">
        <f t="shared" si="968"/>
        <v>102492.37</v>
      </c>
      <c r="AR678" s="27">
        <f t="shared" si="944"/>
        <v>1437287.38</v>
      </c>
    </row>
    <row r="679" spans="1:44" ht="13.5" thickBot="1" x14ac:dyDescent="0.25">
      <c r="A679" s="1">
        <f t="shared" si="942"/>
        <v>671</v>
      </c>
      <c r="B679" s="20" t="s">
        <v>27</v>
      </c>
      <c r="C679" s="21"/>
      <c r="D679" s="21"/>
      <c r="E679" s="68">
        <f t="shared" ref="E679:P679" si="969">E677-E678</f>
        <v>6874.8399999999965</v>
      </c>
      <c r="F679" s="68">
        <f t="shared" si="969"/>
        <v>-4448.4499999999971</v>
      </c>
      <c r="G679" s="68">
        <f t="shared" si="969"/>
        <v>-4523.570000000007</v>
      </c>
      <c r="H679" s="68">
        <f t="shared" si="969"/>
        <v>-8908.9400000000023</v>
      </c>
      <c r="I679" s="68">
        <f t="shared" si="969"/>
        <v>-4683.8399999999965</v>
      </c>
      <c r="J679" s="68">
        <f t="shared" si="969"/>
        <v>-14880.970000000001</v>
      </c>
      <c r="K679" s="68">
        <f t="shared" si="969"/>
        <v>-6157.7299999999959</v>
      </c>
      <c r="L679" s="68">
        <f t="shared" si="969"/>
        <v>-14732.310000000012</v>
      </c>
      <c r="M679" s="68">
        <f t="shared" si="969"/>
        <v>-9809.7799999999988</v>
      </c>
      <c r="N679" s="68">
        <f t="shared" si="969"/>
        <v>-14410.5</v>
      </c>
      <c r="O679" s="68">
        <f t="shared" si="969"/>
        <v>-14960.460000000006</v>
      </c>
      <c r="P679" s="68">
        <f t="shared" si="969"/>
        <v>1267.8600000000006</v>
      </c>
      <c r="Q679" s="58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59">
        <f t="shared" si="951"/>
        <v>0</v>
      </c>
      <c r="AR679" s="27">
        <f t="shared" si="944"/>
        <v>0</v>
      </c>
    </row>
    <row r="680" spans="1:44" s="2" customFormat="1" ht="13.5" thickTop="1" x14ac:dyDescent="0.2">
      <c r="A680" s="1">
        <f t="shared" si="942"/>
        <v>672</v>
      </c>
      <c r="B680" s="22"/>
      <c r="C680" s="23"/>
      <c r="D680" s="23"/>
      <c r="E680" s="69"/>
      <c r="F680" s="69"/>
      <c r="G680" s="69"/>
      <c r="H680" s="69"/>
      <c r="I680" s="69"/>
      <c r="J680" s="70"/>
      <c r="K680" s="69"/>
      <c r="L680" s="69"/>
      <c r="M680" s="69"/>
      <c r="N680" s="69"/>
      <c r="O680" s="69"/>
      <c r="P680" s="69"/>
      <c r="Q680" s="53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59">
        <f t="shared" si="951"/>
        <v>0</v>
      </c>
      <c r="AR680" s="27">
        <f t="shared" si="944"/>
        <v>0</v>
      </c>
    </row>
    <row r="681" spans="1:44" x14ac:dyDescent="0.2">
      <c r="A681" s="1">
        <f t="shared" si="942"/>
        <v>673</v>
      </c>
      <c r="B681" s="11">
        <v>142195</v>
      </c>
      <c r="C681" s="12"/>
      <c r="D681" s="12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56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59">
        <f t="shared" si="951"/>
        <v>0</v>
      </c>
      <c r="AR681" s="27">
        <f t="shared" si="944"/>
        <v>0</v>
      </c>
    </row>
    <row r="682" spans="1:44" s="1" customFormat="1" x14ac:dyDescent="0.2">
      <c r="A682" s="1">
        <f t="shared" si="942"/>
        <v>674</v>
      </c>
      <c r="B682" s="14" t="s">
        <v>80</v>
      </c>
      <c r="C682" s="5"/>
      <c r="D682" s="5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57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59">
        <f t="shared" si="951"/>
        <v>0</v>
      </c>
      <c r="AG682" s="16"/>
      <c r="AM682" s="16"/>
      <c r="AR682" s="27">
        <f t="shared" si="944"/>
        <v>0</v>
      </c>
    </row>
    <row r="683" spans="1:44" x14ac:dyDescent="0.2">
      <c r="A683" s="1">
        <f t="shared" si="942"/>
        <v>675</v>
      </c>
      <c r="B683" s="14"/>
      <c r="C683" s="2"/>
      <c r="D683" s="2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58"/>
      <c r="AD683" s="59">
        <f t="shared" si="951"/>
        <v>0</v>
      </c>
      <c r="AR683" s="27">
        <f t="shared" si="944"/>
        <v>0</v>
      </c>
    </row>
    <row r="684" spans="1:44" x14ac:dyDescent="0.2">
      <c r="A684" s="1">
        <f t="shared" si="942"/>
        <v>676</v>
      </c>
      <c r="B684" s="18" t="s">
        <v>25</v>
      </c>
      <c r="C684" s="50">
        <v>2019</v>
      </c>
      <c r="D684" s="2"/>
      <c r="E684" s="67">
        <v>1557501.89</v>
      </c>
      <c r="F684" s="67">
        <v>1420869.92</v>
      </c>
      <c r="G684" s="67">
        <v>1421057.69</v>
      </c>
      <c r="H684" s="67">
        <v>1412116.29</v>
      </c>
      <c r="I684" s="67">
        <v>1347318.41</v>
      </c>
      <c r="J684" s="67">
        <v>1409636.99</v>
      </c>
      <c r="K684" s="67">
        <v>1359534.13</v>
      </c>
      <c r="L684" s="67">
        <v>1435184.16</v>
      </c>
      <c r="M684" s="67">
        <v>1390451.6</v>
      </c>
      <c r="N684" s="67">
        <v>1413662.38</v>
      </c>
      <c r="O684" s="67">
        <v>1429212.74</v>
      </c>
      <c r="P684" s="67">
        <v>1383431.32</v>
      </c>
      <c r="Q684" s="58"/>
      <c r="R684" s="13">
        <f t="shared" ref="R684:AC684" si="970">E684</f>
        <v>1557501.89</v>
      </c>
      <c r="S684" s="13">
        <f t="shared" si="970"/>
        <v>1420869.92</v>
      </c>
      <c r="T684" s="13">
        <f t="shared" si="970"/>
        <v>1421057.69</v>
      </c>
      <c r="U684" s="13">
        <f t="shared" si="970"/>
        <v>1412116.29</v>
      </c>
      <c r="V684" s="13">
        <f t="shared" si="970"/>
        <v>1347318.41</v>
      </c>
      <c r="W684" s="13">
        <f t="shared" si="970"/>
        <v>1409636.99</v>
      </c>
      <c r="X684" s="13">
        <f t="shared" ref="X684" si="971">K684</f>
        <v>1359534.13</v>
      </c>
      <c r="Y684" s="13">
        <f t="shared" ref="Y684" si="972">L684</f>
        <v>1435184.16</v>
      </c>
      <c r="Z684" s="13">
        <f t="shared" ref="Z684" si="973">M684</f>
        <v>1390451.6</v>
      </c>
      <c r="AA684" s="13">
        <f t="shared" si="970"/>
        <v>1413662.38</v>
      </c>
      <c r="AB684" s="13">
        <f t="shared" si="970"/>
        <v>1429212.74</v>
      </c>
      <c r="AC684" s="13">
        <f t="shared" si="970"/>
        <v>1383431.32</v>
      </c>
      <c r="AD684" s="59">
        <f t="shared" si="951"/>
        <v>16979977.52</v>
      </c>
      <c r="AR684" s="27">
        <f t="shared" si="944"/>
        <v>0</v>
      </c>
    </row>
    <row r="685" spans="1:44" x14ac:dyDescent="0.2">
      <c r="A685" s="1">
        <f t="shared" si="942"/>
        <v>677</v>
      </c>
      <c r="B685" s="18" t="s">
        <v>26</v>
      </c>
      <c r="C685" s="50">
        <v>2018</v>
      </c>
      <c r="D685" s="2"/>
      <c r="E685" s="67">
        <v>1486862.75</v>
      </c>
      <c r="F685" s="67">
        <v>1387430.73</v>
      </c>
      <c r="G685" s="67">
        <v>1514237.29</v>
      </c>
      <c r="H685" s="67">
        <v>1533445.71</v>
      </c>
      <c r="I685" s="67">
        <v>1494203.84</v>
      </c>
      <c r="J685" s="67">
        <v>1503724.68</v>
      </c>
      <c r="K685" s="67">
        <v>1535718.07</v>
      </c>
      <c r="L685" s="67">
        <v>1568038.45</v>
      </c>
      <c r="M685" s="67">
        <v>1517906.27</v>
      </c>
      <c r="N685" s="67">
        <v>1532237.14</v>
      </c>
      <c r="O685" s="67">
        <v>1543250.55</v>
      </c>
      <c r="P685" s="67">
        <v>1540253.82</v>
      </c>
      <c r="Q685" s="58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59">
        <f t="shared" si="951"/>
        <v>0</v>
      </c>
      <c r="AF685" s="19">
        <f t="shared" ref="AF685:AQ685" si="974">E685</f>
        <v>1486862.75</v>
      </c>
      <c r="AG685" s="19">
        <f t="shared" si="974"/>
        <v>1387430.73</v>
      </c>
      <c r="AH685" s="19">
        <f t="shared" si="974"/>
        <v>1514237.29</v>
      </c>
      <c r="AI685" s="19">
        <f t="shared" si="974"/>
        <v>1533445.71</v>
      </c>
      <c r="AJ685" s="19">
        <f t="shared" si="974"/>
        <v>1494203.84</v>
      </c>
      <c r="AK685" s="19">
        <f t="shared" si="974"/>
        <v>1503724.68</v>
      </c>
      <c r="AL685" s="19">
        <f t="shared" si="974"/>
        <v>1535718.07</v>
      </c>
      <c r="AM685" s="19">
        <f t="shared" si="974"/>
        <v>1568038.45</v>
      </c>
      <c r="AN685" s="19">
        <f t="shared" si="974"/>
        <v>1517906.27</v>
      </c>
      <c r="AO685" s="19">
        <f t="shared" si="974"/>
        <v>1532237.14</v>
      </c>
      <c r="AP685" s="19">
        <f t="shared" si="974"/>
        <v>1543250.55</v>
      </c>
      <c r="AQ685" s="19">
        <f t="shared" si="974"/>
        <v>1540253.82</v>
      </c>
      <c r="AR685" s="27">
        <f t="shared" si="944"/>
        <v>18157309.300000001</v>
      </c>
    </row>
    <row r="686" spans="1:44" ht="13.5" thickBot="1" x14ac:dyDescent="0.25">
      <c r="A686" s="1">
        <f t="shared" si="942"/>
        <v>678</v>
      </c>
      <c r="B686" s="20" t="s">
        <v>27</v>
      </c>
      <c r="C686" s="21"/>
      <c r="D686" s="21"/>
      <c r="E686" s="68">
        <f t="shared" ref="E686:P686" si="975">E684-E685</f>
        <v>70639.139999999898</v>
      </c>
      <c r="F686" s="68">
        <f t="shared" si="975"/>
        <v>33439.189999999944</v>
      </c>
      <c r="G686" s="68">
        <f t="shared" si="975"/>
        <v>-93179.600000000093</v>
      </c>
      <c r="H686" s="68">
        <f t="shared" si="975"/>
        <v>-121329.41999999993</v>
      </c>
      <c r="I686" s="68">
        <f t="shared" si="975"/>
        <v>-146885.43000000017</v>
      </c>
      <c r="J686" s="68">
        <f t="shared" si="975"/>
        <v>-94087.689999999944</v>
      </c>
      <c r="K686" s="68">
        <f t="shared" si="975"/>
        <v>-176183.94000000018</v>
      </c>
      <c r="L686" s="68">
        <f t="shared" si="975"/>
        <v>-132854.29000000004</v>
      </c>
      <c r="M686" s="68">
        <f t="shared" si="975"/>
        <v>-127454.66999999993</v>
      </c>
      <c r="N686" s="68">
        <f t="shared" si="975"/>
        <v>-118574.76000000001</v>
      </c>
      <c r="O686" s="68">
        <f t="shared" si="975"/>
        <v>-114037.81000000006</v>
      </c>
      <c r="P686" s="68">
        <f t="shared" si="975"/>
        <v>-156822.5</v>
      </c>
      <c r="Q686" s="58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59">
        <f t="shared" si="951"/>
        <v>0</v>
      </c>
      <c r="AR686" s="27">
        <f t="shared" si="944"/>
        <v>0</v>
      </c>
    </row>
    <row r="687" spans="1:44" s="2" customFormat="1" ht="13.5" thickTop="1" x14ac:dyDescent="0.2">
      <c r="A687" s="1">
        <f t="shared" si="942"/>
        <v>679</v>
      </c>
      <c r="B687" s="22"/>
      <c r="C687" s="23"/>
      <c r="D687" s="23"/>
      <c r="E687" s="69"/>
      <c r="F687" s="69"/>
      <c r="G687" s="69"/>
      <c r="H687" s="69"/>
      <c r="I687" s="69"/>
      <c r="J687" s="70"/>
      <c r="K687" s="69"/>
      <c r="L687" s="69"/>
      <c r="M687" s="69"/>
      <c r="N687" s="69"/>
      <c r="O687" s="69"/>
      <c r="P687" s="69"/>
      <c r="Q687" s="53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59">
        <f t="shared" si="951"/>
        <v>0</v>
      </c>
      <c r="AR687" s="27">
        <f t="shared" si="944"/>
        <v>0</v>
      </c>
    </row>
    <row r="688" spans="1:44" x14ac:dyDescent="0.2">
      <c r="A688" s="1">
        <f t="shared" si="942"/>
        <v>680</v>
      </c>
      <c r="B688" s="11">
        <v>142197</v>
      </c>
      <c r="C688" s="12"/>
      <c r="D688" s="12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56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59">
        <f t="shared" si="951"/>
        <v>0</v>
      </c>
      <c r="AR688" s="27">
        <f t="shared" si="944"/>
        <v>0</v>
      </c>
    </row>
    <row r="689" spans="1:44" s="1" customFormat="1" x14ac:dyDescent="0.2">
      <c r="A689" s="1">
        <f t="shared" si="942"/>
        <v>681</v>
      </c>
      <c r="B689" s="14" t="s">
        <v>338</v>
      </c>
      <c r="C689" s="5"/>
      <c r="D689" s="5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57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59">
        <f t="shared" si="951"/>
        <v>0</v>
      </c>
      <c r="AG689" s="16"/>
      <c r="AM689" s="16"/>
      <c r="AR689" s="27">
        <f t="shared" si="944"/>
        <v>0</v>
      </c>
    </row>
    <row r="690" spans="1:44" x14ac:dyDescent="0.2">
      <c r="A690" s="1">
        <f t="shared" si="942"/>
        <v>682</v>
      </c>
      <c r="B690" s="14"/>
      <c r="C690" s="2"/>
      <c r="D690" s="2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58"/>
      <c r="AD690" s="59">
        <f t="shared" si="951"/>
        <v>0</v>
      </c>
      <c r="AR690" s="27">
        <f t="shared" si="944"/>
        <v>0</v>
      </c>
    </row>
    <row r="691" spans="1:44" x14ac:dyDescent="0.2">
      <c r="A691" s="1">
        <f t="shared" si="942"/>
        <v>683</v>
      </c>
      <c r="B691" s="18" t="s">
        <v>25</v>
      </c>
      <c r="C691" s="50">
        <v>2019</v>
      </c>
      <c r="D691" s="2"/>
      <c r="E691" s="67">
        <v>0</v>
      </c>
      <c r="F691" s="67">
        <v>0</v>
      </c>
      <c r="G691" s="67">
        <v>0</v>
      </c>
      <c r="H691" s="67">
        <v>0</v>
      </c>
      <c r="I691" s="67">
        <v>0</v>
      </c>
      <c r="J691" s="67">
        <v>0</v>
      </c>
      <c r="K691" s="67">
        <v>0</v>
      </c>
      <c r="L691" s="67">
        <v>0</v>
      </c>
      <c r="M691" s="67">
        <v>0</v>
      </c>
      <c r="N691" s="67">
        <v>0</v>
      </c>
      <c r="O691" s="67">
        <v>0</v>
      </c>
      <c r="P691" s="67">
        <v>0</v>
      </c>
      <c r="Q691" s="58"/>
      <c r="R691" s="13">
        <f t="shared" ref="R691:AC691" si="976">E691</f>
        <v>0</v>
      </c>
      <c r="S691" s="13">
        <f t="shared" si="976"/>
        <v>0</v>
      </c>
      <c r="T691" s="13">
        <f t="shared" si="976"/>
        <v>0</v>
      </c>
      <c r="U691" s="13">
        <f t="shared" si="976"/>
        <v>0</v>
      </c>
      <c r="V691" s="13">
        <f t="shared" si="976"/>
        <v>0</v>
      </c>
      <c r="W691" s="13">
        <f t="shared" si="976"/>
        <v>0</v>
      </c>
      <c r="X691" s="13">
        <f t="shared" ref="X691" si="977">K691</f>
        <v>0</v>
      </c>
      <c r="Y691" s="13">
        <f t="shared" ref="Y691" si="978">L691</f>
        <v>0</v>
      </c>
      <c r="Z691" s="13">
        <f t="shared" ref="Z691" si="979">M691</f>
        <v>0</v>
      </c>
      <c r="AA691" s="13">
        <f t="shared" si="976"/>
        <v>0</v>
      </c>
      <c r="AB691" s="13">
        <f t="shared" si="976"/>
        <v>0</v>
      </c>
      <c r="AC691" s="13">
        <f t="shared" si="976"/>
        <v>0</v>
      </c>
      <c r="AD691" s="59">
        <f t="shared" si="951"/>
        <v>0</v>
      </c>
      <c r="AR691" s="27">
        <f t="shared" si="944"/>
        <v>0</v>
      </c>
    </row>
    <row r="692" spans="1:44" x14ac:dyDescent="0.2">
      <c r="A692" s="1">
        <f t="shared" si="942"/>
        <v>684</v>
      </c>
      <c r="B692" s="18" t="s">
        <v>26</v>
      </c>
      <c r="C692" s="50">
        <v>2018</v>
      </c>
      <c r="D692" s="2"/>
      <c r="E692" s="67">
        <v>88604.79</v>
      </c>
      <c r="F692" s="67">
        <v>50453.01</v>
      </c>
      <c r="G692" s="67">
        <v>0</v>
      </c>
      <c r="H692" s="67">
        <v>0</v>
      </c>
      <c r="I692" s="67">
        <v>0</v>
      </c>
      <c r="J692" s="67">
        <v>0</v>
      </c>
      <c r="K692" s="67">
        <v>0</v>
      </c>
      <c r="L692" s="67">
        <v>0</v>
      </c>
      <c r="M692" s="67">
        <v>0</v>
      </c>
      <c r="N692" s="67">
        <v>0</v>
      </c>
      <c r="O692" s="67">
        <v>0</v>
      </c>
      <c r="P692" s="67">
        <v>0</v>
      </c>
      <c r="Q692" s="58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59">
        <f t="shared" si="951"/>
        <v>0</v>
      </c>
      <c r="AF692" s="19">
        <f t="shared" ref="AF692:AQ692" si="980">E692</f>
        <v>88604.79</v>
      </c>
      <c r="AG692" s="19">
        <f t="shared" si="980"/>
        <v>50453.01</v>
      </c>
      <c r="AH692" s="19">
        <f t="shared" si="980"/>
        <v>0</v>
      </c>
      <c r="AI692" s="19">
        <f t="shared" si="980"/>
        <v>0</v>
      </c>
      <c r="AJ692" s="19">
        <f t="shared" si="980"/>
        <v>0</v>
      </c>
      <c r="AK692" s="19">
        <f t="shared" si="980"/>
        <v>0</v>
      </c>
      <c r="AL692" s="19">
        <f t="shared" si="980"/>
        <v>0</v>
      </c>
      <c r="AM692" s="19">
        <f t="shared" si="980"/>
        <v>0</v>
      </c>
      <c r="AN692" s="19">
        <f t="shared" si="980"/>
        <v>0</v>
      </c>
      <c r="AO692" s="19">
        <f t="shared" si="980"/>
        <v>0</v>
      </c>
      <c r="AP692" s="19">
        <f t="shared" si="980"/>
        <v>0</v>
      </c>
      <c r="AQ692" s="19">
        <f t="shared" si="980"/>
        <v>0</v>
      </c>
      <c r="AR692" s="27">
        <f t="shared" si="944"/>
        <v>139057.79999999999</v>
      </c>
    </row>
    <row r="693" spans="1:44" ht="13.5" thickBot="1" x14ac:dyDescent="0.25">
      <c r="A693" s="1">
        <f t="shared" si="942"/>
        <v>685</v>
      </c>
      <c r="B693" s="20" t="s">
        <v>27</v>
      </c>
      <c r="C693" s="21"/>
      <c r="D693" s="21"/>
      <c r="E693" s="68">
        <f t="shared" ref="E693:P693" si="981">E691-E692</f>
        <v>-88604.79</v>
      </c>
      <c r="F693" s="68">
        <f t="shared" si="981"/>
        <v>-50453.01</v>
      </c>
      <c r="G693" s="68">
        <f t="shared" si="981"/>
        <v>0</v>
      </c>
      <c r="H693" s="68">
        <f t="shared" si="981"/>
        <v>0</v>
      </c>
      <c r="I693" s="68">
        <f t="shared" si="981"/>
        <v>0</v>
      </c>
      <c r="J693" s="68">
        <f t="shared" si="981"/>
        <v>0</v>
      </c>
      <c r="K693" s="68">
        <f t="shared" si="981"/>
        <v>0</v>
      </c>
      <c r="L693" s="68">
        <f t="shared" si="981"/>
        <v>0</v>
      </c>
      <c r="M693" s="68">
        <f t="shared" si="981"/>
        <v>0</v>
      </c>
      <c r="N693" s="68">
        <f t="shared" si="981"/>
        <v>0</v>
      </c>
      <c r="O693" s="68">
        <f t="shared" si="981"/>
        <v>0</v>
      </c>
      <c r="P693" s="68">
        <f t="shared" si="981"/>
        <v>0</v>
      </c>
      <c r="Q693" s="58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59">
        <f t="shared" si="951"/>
        <v>0</v>
      </c>
      <c r="AR693" s="27">
        <f t="shared" si="944"/>
        <v>0</v>
      </c>
    </row>
    <row r="694" spans="1:44" s="2" customFormat="1" ht="13.5" thickTop="1" x14ac:dyDescent="0.2">
      <c r="A694" s="1">
        <f t="shared" si="942"/>
        <v>686</v>
      </c>
      <c r="B694" s="22"/>
      <c r="C694" s="23"/>
      <c r="D694" s="23"/>
      <c r="E694" s="69"/>
      <c r="F694" s="69"/>
      <c r="G694" s="69"/>
      <c r="H694" s="69"/>
      <c r="I694" s="69"/>
      <c r="J694" s="70"/>
      <c r="K694" s="69"/>
      <c r="L694" s="69"/>
      <c r="M694" s="69"/>
      <c r="N694" s="69"/>
      <c r="O694" s="69"/>
      <c r="P694" s="69"/>
      <c r="Q694" s="53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59">
        <f t="shared" si="951"/>
        <v>0</v>
      </c>
      <c r="AR694" s="27">
        <f t="shared" si="944"/>
        <v>0</v>
      </c>
    </row>
    <row r="695" spans="1:44" x14ac:dyDescent="0.2">
      <c r="A695" s="1">
        <f t="shared" si="942"/>
        <v>687</v>
      </c>
      <c r="B695" s="11">
        <v>142198</v>
      </c>
      <c r="C695" s="12"/>
      <c r="D695" s="12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56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59">
        <f t="shared" si="951"/>
        <v>0</v>
      </c>
      <c r="AR695" s="27">
        <f t="shared" si="944"/>
        <v>0</v>
      </c>
    </row>
    <row r="696" spans="1:44" s="1" customFormat="1" x14ac:dyDescent="0.2">
      <c r="A696" s="1">
        <f t="shared" si="942"/>
        <v>688</v>
      </c>
      <c r="B696" s="14" t="s">
        <v>81</v>
      </c>
      <c r="C696" s="5"/>
      <c r="D696" s="5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57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59">
        <f t="shared" si="951"/>
        <v>0</v>
      </c>
      <c r="AG696" s="16"/>
      <c r="AM696" s="16"/>
      <c r="AR696" s="27">
        <f t="shared" si="944"/>
        <v>0</v>
      </c>
    </row>
    <row r="697" spans="1:44" x14ac:dyDescent="0.2">
      <c r="A697" s="1">
        <f t="shared" si="942"/>
        <v>689</v>
      </c>
      <c r="B697" s="14"/>
      <c r="C697" s="2"/>
      <c r="D697" s="2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58"/>
      <c r="AD697" s="59">
        <f t="shared" si="951"/>
        <v>0</v>
      </c>
      <c r="AR697" s="27">
        <f t="shared" si="944"/>
        <v>0</v>
      </c>
    </row>
    <row r="698" spans="1:44" x14ac:dyDescent="0.2">
      <c r="A698" s="1">
        <f t="shared" si="942"/>
        <v>690</v>
      </c>
      <c r="B698" s="18" t="s">
        <v>25</v>
      </c>
      <c r="C698" s="50">
        <v>2019</v>
      </c>
      <c r="D698" s="2"/>
      <c r="E698" s="67">
        <v>83031.98</v>
      </c>
      <c r="F698" s="67">
        <v>74696.73</v>
      </c>
      <c r="G698" s="67">
        <v>77976</v>
      </c>
      <c r="H698" s="67">
        <v>73843.06</v>
      </c>
      <c r="I698" s="67">
        <v>69602.399999999994</v>
      </c>
      <c r="J698" s="67">
        <v>68647.899999999994</v>
      </c>
      <c r="K698" s="67">
        <v>65272.45</v>
      </c>
      <c r="L698" s="67">
        <v>71662.12</v>
      </c>
      <c r="M698" s="67">
        <v>64537.61</v>
      </c>
      <c r="N698" s="67">
        <v>49679.5</v>
      </c>
      <c r="O698" s="67">
        <v>48012.61</v>
      </c>
      <c r="P698" s="67">
        <v>49841.73</v>
      </c>
      <c r="Q698" s="58"/>
      <c r="R698" s="13">
        <f t="shared" ref="R698:AC698" si="982">E698</f>
        <v>83031.98</v>
      </c>
      <c r="S698" s="13">
        <f t="shared" si="982"/>
        <v>74696.73</v>
      </c>
      <c r="T698" s="13">
        <f t="shared" si="982"/>
        <v>77976</v>
      </c>
      <c r="U698" s="13">
        <f t="shared" si="982"/>
        <v>73843.06</v>
      </c>
      <c r="V698" s="13">
        <f t="shared" si="982"/>
        <v>69602.399999999994</v>
      </c>
      <c r="W698" s="13">
        <f t="shared" si="982"/>
        <v>68647.899999999994</v>
      </c>
      <c r="X698" s="13">
        <f t="shared" ref="X698" si="983">K698</f>
        <v>65272.45</v>
      </c>
      <c r="Y698" s="13">
        <f t="shared" ref="Y698" si="984">L698</f>
        <v>71662.12</v>
      </c>
      <c r="Z698" s="13">
        <f t="shared" ref="Z698" si="985">M698</f>
        <v>64537.61</v>
      </c>
      <c r="AA698" s="13">
        <f t="shared" si="982"/>
        <v>49679.5</v>
      </c>
      <c r="AB698" s="13">
        <f t="shared" si="982"/>
        <v>48012.61</v>
      </c>
      <c r="AC698" s="13">
        <f t="shared" si="982"/>
        <v>49841.73</v>
      </c>
      <c r="AD698" s="59">
        <f t="shared" si="951"/>
        <v>796804.09000000008</v>
      </c>
      <c r="AR698" s="27">
        <f t="shared" si="944"/>
        <v>0</v>
      </c>
    </row>
    <row r="699" spans="1:44" x14ac:dyDescent="0.2">
      <c r="A699" s="1">
        <f t="shared" si="942"/>
        <v>691</v>
      </c>
      <c r="B699" s="18" t="s">
        <v>26</v>
      </c>
      <c r="C699" s="50">
        <v>2018</v>
      </c>
      <c r="D699" s="2"/>
      <c r="E699" s="67">
        <v>78665.460000000006</v>
      </c>
      <c r="F699" s="67">
        <v>73639.41</v>
      </c>
      <c r="G699" s="67">
        <v>86850.48</v>
      </c>
      <c r="H699" s="67">
        <v>77642.64</v>
      </c>
      <c r="I699" s="67">
        <v>75129.84</v>
      </c>
      <c r="J699" s="67">
        <v>80581.19</v>
      </c>
      <c r="K699" s="67">
        <v>77765.31</v>
      </c>
      <c r="L699" s="67">
        <v>82752.960000000006</v>
      </c>
      <c r="M699" s="67">
        <v>74637.41</v>
      </c>
      <c r="N699" s="67">
        <v>77934.33</v>
      </c>
      <c r="O699" s="67">
        <v>78789.83</v>
      </c>
      <c r="P699" s="67">
        <v>72686.31</v>
      </c>
      <c r="Q699" s="58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59">
        <f t="shared" si="951"/>
        <v>0</v>
      </c>
      <c r="AF699" s="19">
        <f t="shared" ref="AF699:AQ699" si="986">E699</f>
        <v>78665.460000000006</v>
      </c>
      <c r="AG699" s="19">
        <f t="shared" si="986"/>
        <v>73639.41</v>
      </c>
      <c r="AH699" s="19">
        <f t="shared" si="986"/>
        <v>86850.48</v>
      </c>
      <c r="AI699" s="19">
        <f t="shared" si="986"/>
        <v>77642.64</v>
      </c>
      <c r="AJ699" s="19">
        <f t="shared" si="986"/>
        <v>75129.84</v>
      </c>
      <c r="AK699" s="19">
        <f t="shared" si="986"/>
        <v>80581.19</v>
      </c>
      <c r="AL699" s="19">
        <f t="shared" si="986"/>
        <v>77765.31</v>
      </c>
      <c r="AM699" s="19">
        <f t="shared" si="986"/>
        <v>82752.960000000006</v>
      </c>
      <c r="AN699" s="19">
        <f t="shared" si="986"/>
        <v>74637.41</v>
      </c>
      <c r="AO699" s="19">
        <f t="shared" si="986"/>
        <v>77934.33</v>
      </c>
      <c r="AP699" s="19">
        <f t="shared" si="986"/>
        <v>78789.83</v>
      </c>
      <c r="AQ699" s="19">
        <f t="shared" si="986"/>
        <v>72686.31</v>
      </c>
      <c r="AR699" s="27">
        <f t="shared" si="944"/>
        <v>937075.16999999993</v>
      </c>
    </row>
    <row r="700" spans="1:44" ht="13.5" thickBot="1" x14ac:dyDescent="0.25">
      <c r="A700" s="1">
        <f t="shared" si="942"/>
        <v>692</v>
      </c>
      <c r="B700" s="20" t="s">
        <v>27</v>
      </c>
      <c r="C700" s="21"/>
      <c r="D700" s="21"/>
      <c r="E700" s="68">
        <f t="shared" ref="E700:P700" si="987">E698-E699</f>
        <v>4366.5199999999895</v>
      </c>
      <c r="F700" s="68">
        <f t="shared" si="987"/>
        <v>1057.3199999999924</v>
      </c>
      <c r="G700" s="68">
        <f t="shared" si="987"/>
        <v>-8874.4799999999959</v>
      </c>
      <c r="H700" s="68">
        <f t="shared" si="987"/>
        <v>-3799.5800000000017</v>
      </c>
      <c r="I700" s="68">
        <f t="shared" si="987"/>
        <v>-5527.4400000000023</v>
      </c>
      <c r="J700" s="68">
        <f t="shared" si="987"/>
        <v>-11933.290000000008</v>
      </c>
      <c r="K700" s="68">
        <f t="shared" si="987"/>
        <v>-12492.86</v>
      </c>
      <c r="L700" s="68">
        <f t="shared" si="987"/>
        <v>-11090.840000000011</v>
      </c>
      <c r="M700" s="68">
        <f t="shared" si="987"/>
        <v>-10099.800000000003</v>
      </c>
      <c r="N700" s="68">
        <f t="shared" si="987"/>
        <v>-28254.83</v>
      </c>
      <c r="O700" s="68">
        <f t="shared" si="987"/>
        <v>-30777.22</v>
      </c>
      <c r="P700" s="68">
        <f t="shared" si="987"/>
        <v>-22844.579999999994</v>
      </c>
      <c r="Q700" s="58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59">
        <f t="shared" si="951"/>
        <v>0</v>
      </c>
      <c r="AR700" s="27">
        <f t="shared" si="944"/>
        <v>0</v>
      </c>
    </row>
    <row r="701" spans="1:44" s="2" customFormat="1" ht="13.5" thickTop="1" x14ac:dyDescent="0.2">
      <c r="A701" s="1">
        <f t="shared" si="942"/>
        <v>693</v>
      </c>
      <c r="B701" s="22"/>
      <c r="C701" s="23"/>
      <c r="D701" s="23"/>
      <c r="E701" s="69"/>
      <c r="F701" s="69"/>
      <c r="G701" s="69"/>
      <c r="H701" s="69"/>
      <c r="I701" s="69"/>
      <c r="J701" s="70"/>
      <c r="K701" s="69"/>
      <c r="L701" s="69"/>
      <c r="M701" s="69"/>
      <c r="N701" s="69"/>
      <c r="O701" s="69"/>
      <c r="P701" s="69"/>
      <c r="Q701" s="53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59">
        <f t="shared" si="951"/>
        <v>0</v>
      </c>
      <c r="AR701" s="27">
        <f t="shared" si="944"/>
        <v>0</v>
      </c>
    </row>
    <row r="702" spans="1:44" x14ac:dyDescent="0.2">
      <c r="A702" s="1">
        <f t="shared" si="942"/>
        <v>694</v>
      </c>
      <c r="B702" s="11">
        <v>142200</v>
      </c>
      <c r="C702" s="12"/>
      <c r="D702" s="12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56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59">
        <f t="shared" si="951"/>
        <v>0</v>
      </c>
      <c r="AR702" s="27">
        <f t="shared" si="944"/>
        <v>0</v>
      </c>
    </row>
    <row r="703" spans="1:44" s="1" customFormat="1" x14ac:dyDescent="0.2">
      <c r="A703" s="1">
        <f t="shared" si="942"/>
        <v>695</v>
      </c>
      <c r="B703" s="14" t="s">
        <v>82</v>
      </c>
      <c r="C703" s="5"/>
      <c r="D703" s="5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57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59">
        <f t="shared" si="951"/>
        <v>0</v>
      </c>
      <c r="AG703" s="16"/>
      <c r="AM703" s="16"/>
      <c r="AR703" s="27">
        <f t="shared" si="944"/>
        <v>0</v>
      </c>
    </row>
    <row r="704" spans="1:44" x14ac:dyDescent="0.2">
      <c r="A704" s="1">
        <f t="shared" si="942"/>
        <v>696</v>
      </c>
      <c r="B704" s="14"/>
      <c r="C704" s="2"/>
      <c r="D704" s="2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58"/>
      <c r="AD704" s="59">
        <f t="shared" si="951"/>
        <v>0</v>
      </c>
      <c r="AR704" s="27">
        <f t="shared" si="944"/>
        <v>0</v>
      </c>
    </row>
    <row r="705" spans="1:44" x14ac:dyDescent="0.2">
      <c r="A705" s="1">
        <f t="shared" si="942"/>
        <v>697</v>
      </c>
      <c r="B705" s="18" t="s">
        <v>25</v>
      </c>
      <c r="C705" s="50">
        <v>2019</v>
      </c>
      <c r="D705" s="2"/>
      <c r="E705" s="67">
        <v>644315.52</v>
      </c>
      <c r="F705" s="67">
        <v>644065.52</v>
      </c>
      <c r="G705" s="67">
        <v>648087.68999999994</v>
      </c>
      <c r="H705" s="67">
        <v>649617.77</v>
      </c>
      <c r="I705" s="67">
        <v>720740.44</v>
      </c>
      <c r="J705" s="67">
        <v>65762.679999999993</v>
      </c>
      <c r="K705" s="67">
        <v>17141.18</v>
      </c>
      <c r="L705" s="67">
        <v>8452.84</v>
      </c>
      <c r="M705" s="67">
        <v>9038.08</v>
      </c>
      <c r="N705" s="67">
        <v>7506.62</v>
      </c>
      <c r="O705" s="67">
        <v>7850.47</v>
      </c>
      <c r="P705" s="67">
        <v>737451.36</v>
      </c>
      <c r="Q705" s="58"/>
      <c r="R705" s="13">
        <f t="shared" ref="R705:AC705" si="988">E705</f>
        <v>644315.52</v>
      </c>
      <c r="S705" s="13">
        <f t="shared" si="988"/>
        <v>644065.52</v>
      </c>
      <c r="T705" s="13">
        <f t="shared" si="988"/>
        <v>648087.68999999994</v>
      </c>
      <c r="U705" s="13">
        <f t="shared" si="988"/>
        <v>649617.77</v>
      </c>
      <c r="V705" s="13">
        <f t="shared" si="988"/>
        <v>720740.44</v>
      </c>
      <c r="W705" s="13">
        <f t="shared" si="988"/>
        <v>65762.679999999993</v>
      </c>
      <c r="X705" s="13">
        <f t="shared" ref="X705" si="989">K705</f>
        <v>17141.18</v>
      </c>
      <c r="Y705" s="13">
        <f t="shared" ref="Y705" si="990">L705</f>
        <v>8452.84</v>
      </c>
      <c r="Z705" s="13">
        <f t="shared" ref="Z705" si="991">M705</f>
        <v>9038.08</v>
      </c>
      <c r="AA705" s="13">
        <f t="shared" si="988"/>
        <v>7506.62</v>
      </c>
      <c r="AB705" s="13">
        <f t="shared" si="988"/>
        <v>7850.47</v>
      </c>
      <c r="AC705" s="13">
        <f t="shared" si="988"/>
        <v>737451.36</v>
      </c>
      <c r="AD705" s="59">
        <f t="shared" si="951"/>
        <v>4160030.1700000004</v>
      </c>
      <c r="AR705" s="27">
        <f t="shared" si="944"/>
        <v>0</v>
      </c>
    </row>
    <row r="706" spans="1:44" x14ac:dyDescent="0.2">
      <c r="A706" s="1">
        <f t="shared" si="942"/>
        <v>698</v>
      </c>
      <c r="B706" s="18" t="s">
        <v>26</v>
      </c>
      <c r="C706" s="50">
        <v>2018</v>
      </c>
      <c r="D706" s="2"/>
      <c r="E706" s="67">
        <v>597492.24</v>
      </c>
      <c r="F706" s="67">
        <v>701020.77</v>
      </c>
      <c r="G706" s="67">
        <v>839888.43</v>
      </c>
      <c r="H706" s="67">
        <v>156042.35999999999</v>
      </c>
      <c r="I706" s="67">
        <v>174047.97</v>
      </c>
      <c r="J706" s="67">
        <v>94840.68</v>
      </c>
      <c r="K706" s="67">
        <v>91342.57</v>
      </c>
      <c r="L706" s="67">
        <v>-1338.98</v>
      </c>
      <c r="M706" s="67">
        <v>-2709.69</v>
      </c>
      <c r="N706" s="67">
        <v>-2806.61</v>
      </c>
      <c r="O706" s="67">
        <v>-12193.04</v>
      </c>
      <c r="P706" s="67">
        <v>647686.91</v>
      </c>
      <c r="Q706" s="58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59">
        <f t="shared" si="951"/>
        <v>0</v>
      </c>
      <c r="AF706" s="19">
        <f t="shared" ref="AF706:AQ706" si="992">E706</f>
        <v>597492.24</v>
      </c>
      <c r="AG706" s="19">
        <f t="shared" si="992"/>
        <v>701020.77</v>
      </c>
      <c r="AH706" s="19">
        <f t="shared" si="992"/>
        <v>839888.43</v>
      </c>
      <c r="AI706" s="19">
        <f t="shared" si="992"/>
        <v>156042.35999999999</v>
      </c>
      <c r="AJ706" s="19">
        <f t="shared" si="992"/>
        <v>174047.97</v>
      </c>
      <c r="AK706" s="19">
        <f t="shared" si="992"/>
        <v>94840.68</v>
      </c>
      <c r="AL706" s="19">
        <f t="shared" si="992"/>
        <v>91342.57</v>
      </c>
      <c r="AM706" s="19">
        <f t="shared" si="992"/>
        <v>-1338.98</v>
      </c>
      <c r="AN706" s="19">
        <f t="shared" si="992"/>
        <v>-2709.69</v>
      </c>
      <c r="AO706" s="19">
        <f t="shared" si="992"/>
        <v>-2806.61</v>
      </c>
      <c r="AP706" s="19">
        <f t="shared" si="992"/>
        <v>-12193.04</v>
      </c>
      <c r="AQ706" s="19">
        <f t="shared" si="992"/>
        <v>647686.91</v>
      </c>
      <c r="AR706" s="27">
        <f t="shared" si="944"/>
        <v>3283313.6100000003</v>
      </c>
    </row>
    <row r="707" spans="1:44" ht="13.5" thickBot="1" x14ac:dyDescent="0.25">
      <c r="A707" s="1">
        <f t="shared" si="942"/>
        <v>699</v>
      </c>
      <c r="B707" s="20" t="s">
        <v>27</v>
      </c>
      <c r="C707" s="21"/>
      <c r="D707" s="21"/>
      <c r="E707" s="68">
        <f t="shared" ref="E707:P707" si="993">E705-E706</f>
        <v>46823.280000000028</v>
      </c>
      <c r="F707" s="68">
        <f t="shared" si="993"/>
        <v>-56955.25</v>
      </c>
      <c r="G707" s="68">
        <f t="shared" si="993"/>
        <v>-191800.74000000011</v>
      </c>
      <c r="H707" s="68">
        <f t="shared" si="993"/>
        <v>493575.41000000003</v>
      </c>
      <c r="I707" s="68">
        <f t="shared" si="993"/>
        <v>546692.47</v>
      </c>
      <c r="J707" s="68">
        <f t="shared" si="993"/>
        <v>-29078</v>
      </c>
      <c r="K707" s="68">
        <f t="shared" si="993"/>
        <v>-74201.390000000014</v>
      </c>
      <c r="L707" s="68">
        <f t="shared" si="993"/>
        <v>9791.82</v>
      </c>
      <c r="M707" s="68">
        <f t="shared" si="993"/>
        <v>11747.77</v>
      </c>
      <c r="N707" s="68">
        <f t="shared" si="993"/>
        <v>10313.23</v>
      </c>
      <c r="O707" s="68">
        <f t="shared" si="993"/>
        <v>20043.510000000002</v>
      </c>
      <c r="P707" s="68">
        <f t="shared" si="993"/>
        <v>89764.449999999953</v>
      </c>
      <c r="Q707" s="58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59">
        <f t="shared" si="951"/>
        <v>0</v>
      </c>
      <c r="AR707" s="27">
        <f t="shared" si="944"/>
        <v>0</v>
      </c>
    </row>
    <row r="708" spans="1:44" s="2" customFormat="1" ht="13.5" thickTop="1" x14ac:dyDescent="0.2">
      <c r="A708" s="1">
        <f t="shared" si="942"/>
        <v>700</v>
      </c>
      <c r="B708" s="22"/>
      <c r="C708" s="23"/>
      <c r="D708" s="23"/>
      <c r="E708" s="69"/>
      <c r="F708" s="69"/>
      <c r="G708" s="69"/>
      <c r="H708" s="69"/>
      <c r="I708" s="69"/>
      <c r="J708" s="70"/>
      <c r="K708" s="69"/>
      <c r="L708" s="69"/>
      <c r="M708" s="69"/>
      <c r="N708" s="69"/>
      <c r="O708" s="69"/>
      <c r="P708" s="69"/>
      <c r="Q708" s="53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59">
        <f t="shared" si="951"/>
        <v>0</v>
      </c>
      <c r="AR708" s="27">
        <f t="shared" si="944"/>
        <v>0</v>
      </c>
    </row>
    <row r="709" spans="1:44" x14ac:dyDescent="0.2">
      <c r="A709" s="1">
        <f t="shared" si="942"/>
        <v>701</v>
      </c>
      <c r="B709" s="11">
        <v>142210</v>
      </c>
      <c r="C709" s="12"/>
      <c r="D709" s="12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56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59">
        <f t="shared" si="951"/>
        <v>0</v>
      </c>
      <c r="AR709" s="27">
        <f t="shared" si="944"/>
        <v>0</v>
      </c>
    </row>
    <row r="710" spans="1:44" s="1" customFormat="1" x14ac:dyDescent="0.2">
      <c r="A710" s="1">
        <f t="shared" si="942"/>
        <v>702</v>
      </c>
      <c r="B710" s="14" t="s">
        <v>83</v>
      </c>
      <c r="C710" s="5"/>
      <c r="D710" s="5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57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59">
        <f t="shared" si="951"/>
        <v>0</v>
      </c>
      <c r="AG710" s="16"/>
      <c r="AM710" s="16"/>
      <c r="AR710" s="27">
        <f t="shared" si="944"/>
        <v>0</v>
      </c>
    </row>
    <row r="711" spans="1:44" x14ac:dyDescent="0.2">
      <c r="A711" s="1">
        <f t="shared" si="942"/>
        <v>703</v>
      </c>
      <c r="B711" s="14"/>
      <c r="C711" s="2"/>
      <c r="D711" s="2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58"/>
      <c r="AD711" s="59">
        <f t="shared" si="951"/>
        <v>0</v>
      </c>
      <c r="AR711" s="27">
        <f t="shared" si="944"/>
        <v>0</v>
      </c>
    </row>
    <row r="712" spans="1:44" x14ac:dyDescent="0.2">
      <c r="A712" s="1">
        <f t="shared" si="942"/>
        <v>704</v>
      </c>
      <c r="B712" s="18" t="s">
        <v>25</v>
      </c>
      <c r="C712" s="50">
        <v>2019</v>
      </c>
      <c r="D712" s="2"/>
      <c r="E712" s="67">
        <v>207</v>
      </c>
      <c r="F712" s="67">
        <v>207</v>
      </c>
      <c r="G712" s="67">
        <v>207</v>
      </c>
      <c r="H712" s="67">
        <v>207</v>
      </c>
      <c r="I712" s="67">
        <v>207</v>
      </c>
      <c r="J712" s="67">
        <v>207</v>
      </c>
      <c r="K712" s="67">
        <v>207</v>
      </c>
      <c r="L712" s="67">
        <v>207</v>
      </c>
      <c r="M712" s="67">
        <v>207</v>
      </c>
      <c r="N712" s="67">
        <v>207</v>
      </c>
      <c r="O712" s="67">
        <v>207</v>
      </c>
      <c r="P712" s="67">
        <v>0</v>
      </c>
      <c r="Q712" s="58"/>
      <c r="R712" s="13">
        <f t="shared" ref="R712:AC712" si="994">E712</f>
        <v>207</v>
      </c>
      <c r="S712" s="13">
        <f t="shared" si="994"/>
        <v>207</v>
      </c>
      <c r="T712" s="13">
        <f t="shared" si="994"/>
        <v>207</v>
      </c>
      <c r="U712" s="13">
        <f t="shared" si="994"/>
        <v>207</v>
      </c>
      <c r="V712" s="13">
        <f t="shared" si="994"/>
        <v>207</v>
      </c>
      <c r="W712" s="13">
        <f t="shared" si="994"/>
        <v>207</v>
      </c>
      <c r="X712" s="13">
        <f t="shared" ref="X712" si="995">K712</f>
        <v>207</v>
      </c>
      <c r="Y712" s="13">
        <f t="shared" ref="Y712" si="996">L712</f>
        <v>207</v>
      </c>
      <c r="Z712" s="13">
        <f t="shared" ref="Z712" si="997">M712</f>
        <v>207</v>
      </c>
      <c r="AA712" s="13">
        <f t="shared" si="994"/>
        <v>207</v>
      </c>
      <c r="AB712" s="13">
        <f t="shared" si="994"/>
        <v>207</v>
      </c>
      <c r="AC712" s="13">
        <f t="shared" si="994"/>
        <v>0</v>
      </c>
      <c r="AD712" s="59">
        <f t="shared" si="951"/>
        <v>2277</v>
      </c>
      <c r="AR712" s="27">
        <f t="shared" si="944"/>
        <v>0</v>
      </c>
    </row>
    <row r="713" spans="1:44" x14ac:dyDescent="0.2">
      <c r="A713" s="1">
        <f t="shared" si="942"/>
        <v>705</v>
      </c>
      <c r="B713" s="18" t="s">
        <v>26</v>
      </c>
      <c r="C713" s="50">
        <v>2018</v>
      </c>
      <c r="D713" s="2"/>
      <c r="E713" s="67">
        <v>207</v>
      </c>
      <c r="F713" s="67">
        <v>207</v>
      </c>
      <c r="G713" s="67">
        <v>207</v>
      </c>
      <c r="H713" s="67">
        <v>207</v>
      </c>
      <c r="I713" s="67">
        <v>207</v>
      </c>
      <c r="J713" s="67">
        <v>207</v>
      </c>
      <c r="K713" s="67">
        <v>207</v>
      </c>
      <c r="L713" s="67">
        <v>207</v>
      </c>
      <c r="M713" s="67">
        <v>207</v>
      </c>
      <c r="N713" s="67">
        <v>207</v>
      </c>
      <c r="O713" s="67">
        <v>207</v>
      </c>
      <c r="P713" s="67">
        <v>207</v>
      </c>
      <c r="Q713" s="58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59">
        <f t="shared" si="951"/>
        <v>0</v>
      </c>
      <c r="AF713" s="19">
        <f t="shared" ref="AF713:AQ713" si="998">E713</f>
        <v>207</v>
      </c>
      <c r="AG713" s="19">
        <f t="shared" si="998"/>
        <v>207</v>
      </c>
      <c r="AH713" s="19">
        <f t="shared" si="998"/>
        <v>207</v>
      </c>
      <c r="AI713" s="19">
        <f t="shared" si="998"/>
        <v>207</v>
      </c>
      <c r="AJ713" s="19">
        <f t="shared" si="998"/>
        <v>207</v>
      </c>
      <c r="AK713" s="19">
        <f t="shared" si="998"/>
        <v>207</v>
      </c>
      <c r="AL713" s="19">
        <f t="shared" si="998"/>
        <v>207</v>
      </c>
      <c r="AM713" s="19">
        <f t="shared" si="998"/>
        <v>207</v>
      </c>
      <c r="AN713" s="19">
        <f t="shared" si="998"/>
        <v>207</v>
      </c>
      <c r="AO713" s="19">
        <f t="shared" si="998"/>
        <v>207</v>
      </c>
      <c r="AP713" s="19">
        <f t="shared" si="998"/>
        <v>207</v>
      </c>
      <c r="AQ713" s="19">
        <f t="shared" si="998"/>
        <v>207</v>
      </c>
      <c r="AR713" s="27">
        <f t="shared" si="944"/>
        <v>2484</v>
      </c>
    </row>
    <row r="714" spans="1:44" ht="13.5" thickBot="1" x14ac:dyDescent="0.25">
      <c r="A714" s="1">
        <f t="shared" si="942"/>
        <v>706</v>
      </c>
      <c r="B714" s="20" t="s">
        <v>27</v>
      </c>
      <c r="C714" s="21"/>
      <c r="D714" s="21"/>
      <c r="E714" s="68">
        <f t="shared" ref="E714:P714" si="999">E712-E713</f>
        <v>0</v>
      </c>
      <c r="F714" s="68">
        <f t="shared" si="999"/>
        <v>0</v>
      </c>
      <c r="G714" s="68">
        <f t="shared" si="999"/>
        <v>0</v>
      </c>
      <c r="H714" s="68">
        <f t="shared" si="999"/>
        <v>0</v>
      </c>
      <c r="I714" s="68">
        <f t="shared" si="999"/>
        <v>0</v>
      </c>
      <c r="J714" s="68">
        <f t="shared" si="999"/>
        <v>0</v>
      </c>
      <c r="K714" s="68">
        <f t="shared" si="999"/>
        <v>0</v>
      </c>
      <c r="L714" s="68">
        <f t="shared" si="999"/>
        <v>0</v>
      </c>
      <c r="M714" s="68">
        <f t="shared" si="999"/>
        <v>0</v>
      </c>
      <c r="N714" s="68">
        <f t="shared" si="999"/>
        <v>0</v>
      </c>
      <c r="O714" s="68">
        <f t="shared" si="999"/>
        <v>0</v>
      </c>
      <c r="P714" s="68">
        <f t="shared" si="999"/>
        <v>-207</v>
      </c>
      <c r="Q714" s="58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59">
        <f t="shared" si="951"/>
        <v>0</v>
      </c>
      <c r="AR714" s="27">
        <f t="shared" si="944"/>
        <v>0</v>
      </c>
    </row>
    <row r="715" spans="1:44" s="2" customFormat="1" ht="13.5" thickTop="1" x14ac:dyDescent="0.2">
      <c r="A715" s="1">
        <f t="shared" ref="A715:A778" si="1000">+A714+1</f>
        <v>707</v>
      </c>
      <c r="B715" s="22"/>
      <c r="C715" s="23"/>
      <c r="D715" s="23"/>
      <c r="E715" s="69"/>
      <c r="F715" s="69"/>
      <c r="G715" s="69"/>
      <c r="H715" s="69"/>
      <c r="I715" s="69"/>
      <c r="J715" s="70"/>
      <c r="K715" s="69"/>
      <c r="L715" s="69"/>
      <c r="M715" s="69"/>
      <c r="N715" s="69"/>
      <c r="O715" s="69"/>
      <c r="P715" s="69"/>
      <c r="Q715" s="53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59">
        <f t="shared" si="951"/>
        <v>0</v>
      </c>
      <c r="AR715" s="27">
        <f t="shared" si="944"/>
        <v>0</v>
      </c>
    </row>
    <row r="716" spans="1:44" x14ac:dyDescent="0.2">
      <c r="A716" s="1">
        <f t="shared" si="1000"/>
        <v>708</v>
      </c>
      <c r="B716" s="11">
        <v>142270</v>
      </c>
      <c r="C716" s="12"/>
      <c r="D716" s="12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56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59">
        <f t="shared" si="951"/>
        <v>0</v>
      </c>
      <c r="AR716" s="27">
        <f t="shared" si="944"/>
        <v>0</v>
      </c>
    </row>
    <row r="717" spans="1:44" s="1" customFormat="1" x14ac:dyDescent="0.2">
      <c r="A717" s="1">
        <f t="shared" si="1000"/>
        <v>709</v>
      </c>
      <c r="B717" s="14" t="s">
        <v>84</v>
      </c>
      <c r="C717" s="5"/>
      <c r="D717" s="5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57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59">
        <f t="shared" si="951"/>
        <v>0</v>
      </c>
      <c r="AG717" s="16"/>
      <c r="AM717" s="16"/>
      <c r="AR717" s="27">
        <f t="shared" ref="AR717:AR771" si="1001">SUM(AF717:AQ717)</f>
        <v>0</v>
      </c>
    </row>
    <row r="718" spans="1:44" x14ac:dyDescent="0.2">
      <c r="A718" s="1">
        <f t="shared" si="1000"/>
        <v>710</v>
      </c>
      <c r="B718" s="14"/>
      <c r="C718" s="2"/>
      <c r="D718" s="2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58"/>
      <c r="AD718" s="59">
        <f t="shared" si="951"/>
        <v>0</v>
      </c>
      <c r="AR718" s="27">
        <f t="shared" si="1001"/>
        <v>0</v>
      </c>
    </row>
    <row r="719" spans="1:44" x14ac:dyDescent="0.2">
      <c r="A719" s="1">
        <f t="shared" si="1000"/>
        <v>711</v>
      </c>
      <c r="B719" s="18" t="s">
        <v>25</v>
      </c>
      <c r="C719" s="50">
        <v>2019</v>
      </c>
      <c r="D719" s="2"/>
      <c r="E719" s="67">
        <v>-65.25</v>
      </c>
      <c r="F719" s="67">
        <v>-65.25</v>
      </c>
      <c r="G719" s="67">
        <v>-65.25</v>
      </c>
      <c r="H719" s="67">
        <v>-65.25</v>
      </c>
      <c r="I719" s="67">
        <v>-65.25</v>
      </c>
      <c r="J719" s="67">
        <v>-65.25</v>
      </c>
      <c r="K719" s="67">
        <v>-65.25</v>
      </c>
      <c r="L719" s="67">
        <v>-65.25</v>
      </c>
      <c r="M719" s="67">
        <v>-65.25</v>
      </c>
      <c r="N719" s="67">
        <v>-65.25</v>
      </c>
      <c r="O719" s="67">
        <v>-65.25</v>
      </c>
      <c r="P719" s="67">
        <v>0</v>
      </c>
      <c r="Q719" s="58"/>
      <c r="R719" s="13">
        <f t="shared" ref="R719:AC719" si="1002">E719</f>
        <v>-65.25</v>
      </c>
      <c r="S719" s="13">
        <f t="shared" si="1002"/>
        <v>-65.25</v>
      </c>
      <c r="T719" s="13">
        <f t="shared" si="1002"/>
        <v>-65.25</v>
      </c>
      <c r="U719" s="13">
        <f t="shared" si="1002"/>
        <v>-65.25</v>
      </c>
      <c r="V719" s="13">
        <f t="shared" si="1002"/>
        <v>-65.25</v>
      </c>
      <c r="W719" s="13">
        <f t="shared" si="1002"/>
        <v>-65.25</v>
      </c>
      <c r="X719" s="13">
        <f t="shared" ref="X719" si="1003">K719</f>
        <v>-65.25</v>
      </c>
      <c r="Y719" s="13">
        <f t="shared" ref="Y719" si="1004">L719</f>
        <v>-65.25</v>
      </c>
      <c r="Z719" s="13">
        <f t="shared" ref="Z719" si="1005">M719</f>
        <v>-65.25</v>
      </c>
      <c r="AA719" s="13">
        <f t="shared" si="1002"/>
        <v>-65.25</v>
      </c>
      <c r="AB719" s="13">
        <f t="shared" si="1002"/>
        <v>-65.25</v>
      </c>
      <c r="AC719" s="13">
        <f t="shared" si="1002"/>
        <v>0</v>
      </c>
      <c r="AD719" s="59">
        <f t="shared" si="951"/>
        <v>-717.75</v>
      </c>
      <c r="AR719" s="27">
        <f t="shared" si="1001"/>
        <v>0</v>
      </c>
    </row>
    <row r="720" spans="1:44" x14ac:dyDescent="0.2">
      <c r="A720" s="1">
        <f t="shared" si="1000"/>
        <v>712</v>
      </c>
      <c r="B720" s="18" t="s">
        <v>26</v>
      </c>
      <c r="C720" s="50">
        <v>2018</v>
      </c>
      <c r="D720" s="2"/>
      <c r="E720" s="67">
        <v>-65.25</v>
      </c>
      <c r="F720" s="67">
        <v>-65.25</v>
      </c>
      <c r="G720" s="67">
        <v>-65.25</v>
      </c>
      <c r="H720" s="67">
        <v>-65.25</v>
      </c>
      <c r="I720" s="67">
        <v>-65.25</v>
      </c>
      <c r="J720" s="67">
        <v>-65.25</v>
      </c>
      <c r="K720" s="67">
        <v>-65.25</v>
      </c>
      <c r="L720" s="67">
        <v>-65.25</v>
      </c>
      <c r="M720" s="67">
        <v>-65.25</v>
      </c>
      <c r="N720" s="67">
        <v>-65.25</v>
      </c>
      <c r="O720" s="67">
        <v>-65.25</v>
      </c>
      <c r="P720" s="67">
        <v>-65.25</v>
      </c>
      <c r="Q720" s="58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59">
        <f t="shared" si="951"/>
        <v>0</v>
      </c>
      <c r="AF720" s="19">
        <f t="shared" ref="AF720:AQ720" si="1006">E720</f>
        <v>-65.25</v>
      </c>
      <c r="AG720" s="19">
        <f t="shared" si="1006"/>
        <v>-65.25</v>
      </c>
      <c r="AH720" s="19">
        <f t="shared" si="1006"/>
        <v>-65.25</v>
      </c>
      <c r="AI720" s="19">
        <f t="shared" si="1006"/>
        <v>-65.25</v>
      </c>
      <c r="AJ720" s="19">
        <f t="shared" si="1006"/>
        <v>-65.25</v>
      </c>
      <c r="AK720" s="19">
        <f t="shared" si="1006"/>
        <v>-65.25</v>
      </c>
      <c r="AL720" s="19">
        <f t="shared" si="1006"/>
        <v>-65.25</v>
      </c>
      <c r="AM720" s="19">
        <f t="shared" si="1006"/>
        <v>-65.25</v>
      </c>
      <c r="AN720" s="19">
        <f t="shared" si="1006"/>
        <v>-65.25</v>
      </c>
      <c r="AO720" s="19">
        <f t="shared" si="1006"/>
        <v>-65.25</v>
      </c>
      <c r="AP720" s="19">
        <f t="shared" si="1006"/>
        <v>-65.25</v>
      </c>
      <c r="AQ720" s="19">
        <f t="shared" si="1006"/>
        <v>-65.25</v>
      </c>
      <c r="AR720" s="27">
        <f t="shared" si="1001"/>
        <v>-783</v>
      </c>
    </row>
    <row r="721" spans="1:44" ht="13.5" thickBot="1" x14ac:dyDescent="0.25">
      <c r="A721" s="1">
        <f t="shared" si="1000"/>
        <v>713</v>
      </c>
      <c r="B721" s="20" t="s">
        <v>27</v>
      </c>
      <c r="C721" s="21"/>
      <c r="D721" s="21"/>
      <c r="E721" s="68">
        <f t="shared" ref="E721:P721" si="1007">E719-E720</f>
        <v>0</v>
      </c>
      <c r="F721" s="68">
        <f t="shared" si="1007"/>
        <v>0</v>
      </c>
      <c r="G721" s="68">
        <f t="shared" si="1007"/>
        <v>0</v>
      </c>
      <c r="H721" s="68">
        <f t="shared" si="1007"/>
        <v>0</v>
      </c>
      <c r="I721" s="68">
        <f t="shared" si="1007"/>
        <v>0</v>
      </c>
      <c r="J721" s="68">
        <f t="shared" si="1007"/>
        <v>0</v>
      </c>
      <c r="K721" s="68">
        <f t="shared" si="1007"/>
        <v>0</v>
      </c>
      <c r="L721" s="68">
        <f t="shared" si="1007"/>
        <v>0</v>
      </c>
      <c r="M721" s="68">
        <f t="shared" si="1007"/>
        <v>0</v>
      </c>
      <c r="N721" s="68">
        <f t="shared" si="1007"/>
        <v>0</v>
      </c>
      <c r="O721" s="68">
        <f t="shared" si="1007"/>
        <v>0</v>
      </c>
      <c r="P721" s="68">
        <f t="shared" si="1007"/>
        <v>65.25</v>
      </c>
      <c r="Q721" s="58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59">
        <f t="shared" si="951"/>
        <v>0</v>
      </c>
      <c r="AR721" s="27">
        <f t="shared" si="1001"/>
        <v>0</v>
      </c>
    </row>
    <row r="722" spans="1:44" s="2" customFormat="1" ht="13.5" thickTop="1" x14ac:dyDescent="0.2">
      <c r="A722" s="1">
        <f t="shared" si="1000"/>
        <v>714</v>
      </c>
      <c r="B722" s="22"/>
      <c r="C722" s="23"/>
      <c r="D722" s="23"/>
      <c r="E722" s="69"/>
      <c r="F722" s="69"/>
      <c r="G722" s="69"/>
      <c r="H722" s="69"/>
      <c r="I722" s="69"/>
      <c r="J722" s="70"/>
      <c r="K722" s="69"/>
      <c r="L722" s="69"/>
      <c r="M722" s="69"/>
      <c r="N722" s="69"/>
      <c r="O722" s="69"/>
      <c r="P722" s="69"/>
      <c r="Q722" s="53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59">
        <f t="shared" si="951"/>
        <v>0</v>
      </c>
      <c r="AR722" s="27">
        <f t="shared" si="1001"/>
        <v>0</v>
      </c>
    </row>
    <row r="723" spans="1:44" x14ac:dyDescent="0.2">
      <c r="A723" s="1">
        <f t="shared" si="1000"/>
        <v>715</v>
      </c>
      <c r="B723" s="11">
        <v>143000</v>
      </c>
      <c r="C723" s="12"/>
      <c r="D723" s="12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56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59">
        <f t="shared" ref="AD723:AD772" si="1008">SUM(R723:AC723)</f>
        <v>0</v>
      </c>
      <c r="AR723" s="27">
        <f t="shared" si="1001"/>
        <v>0</v>
      </c>
    </row>
    <row r="724" spans="1:44" s="1" customFormat="1" x14ac:dyDescent="0.2">
      <c r="A724" s="1">
        <f t="shared" si="1000"/>
        <v>716</v>
      </c>
      <c r="B724" s="14" t="s">
        <v>85</v>
      </c>
      <c r="C724" s="5"/>
      <c r="D724" s="5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57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59">
        <f t="shared" si="1008"/>
        <v>0</v>
      </c>
      <c r="AG724" s="16"/>
      <c r="AM724" s="16"/>
      <c r="AR724" s="27">
        <f t="shared" si="1001"/>
        <v>0</v>
      </c>
    </row>
    <row r="725" spans="1:44" x14ac:dyDescent="0.2">
      <c r="A725" s="1">
        <f t="shared" si="1000"/>
        <v>717</v>
      </c>
      <c r="B725" s="14"/>
      <c r="C725" s="2"/>
      <c r="D725" s="2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58"/>
      <c r="AD725" s="59">
        <f t="shared" si="1008"/>
        <v>0</v>
      </c>
      <c r="AR725" s="27">
        <f t="shared" si="1001"/>
        <v>0</v>
      </c>
    </row>
    <row r="726" spans="1:44" x14ac:dyDescent="0.2">
      <c r="A726" s="1">
        <f t="shared" si="1000"/>
        <v>718</v>
      </c>
      <c r="B726" s="18" t="s">
        <v>25</v>
      </c>
      <c r="C726" s="50">
        <v>2019</v>
      </c>
      <c r="D726" s="2"/>
      <c r="E726" s="67">
        <v>258.23</v>
      </c>
      <c r="F726" s="67">
        <v>438</v>
      </c>
      <c r="G726" s="67">
        <v>368.24</v>
      </c>
      <c r="H726" s="67">
        <v>241.65</v>
      </c>
      <c r="I726" s="67">
        <v>143.04</v>
      </c>
      <c r="J726" s="67">
        <v>183.22</v>
      </c>
      <c r="K726" s="67">
        <v>205.44</v>
      </c>
      <c r="L726" s="67">
        <v>575.48</v>
      </c>
      <c r="M726" s="67">
        <v>270.39</v>
      </c>
      <c r="N726" s="67">
        <v>644.27</v>
      </c>
      <c r="O726" s="67">
        <v>1543.59</v>
      </c>
      <c r="P726" s="67">
        <v>890.86</v>
      </c>
      <c r="Q726" s="58"/>
      <c r="R726" s="13">
        <f t="shared" ref="R726:AC726" si="1009">E726</f>
        <v>258.23</v>
      </c>
      <c r="S726" s="13">
        <f t="shared" si="1009"/>
        <v>438</v>
      </c>
      <c r="T726" s="13">
        <f t="shared" si="1009"/>
        <v>368.24</v>
      </c>
      <c r="U726" s="13">
        <f t="shared" si="1009"/>
        <v>241.65</v>
      </c>
      <c r="V726" s="13">
        <f t="shared" si="1009"/>
        <v>143.04</v>
      </c>
      <c r="W726" s="13">
        <f t="shared" si="1009"/>
        <v>183.22</v>
      </c>
      <c r="X726" s="13">
        <f t="shared" ref="X726" si="1010">K726</f>
        <v>205.44</v>
      </c>
      <c r="Y726" s="13">
        <f t="shared" ref="Y726" si="1011">L726</f>
        <v>575.48</v>
      </c>
      <c r="Z726" s="13">
        <f t="shared" ref="Z726" si="1012">M726</f>
        <v>270.39</v>
      </c>
      <c r="AA726" s="13">
        <f t="shared" si="1009"/>
        <v>644.27</v>
      </c>
      <c r="AB726" s="13">
        <f t="shared" si="1009"/>
        <v>1543.59</v>
      </c>
      <c r="AC726" s="13">
        <f t="shared" si="1009"/>
        <v>890.86</v>
      </c>
      <c r="AD726" s="59">
        <f t="shared" si="1008"/>
        <v>5762.41</v>
      </c>
      <c r="AR726" s="27">
        <f t="shared" si="1001"/>
        <v>0</v>
      </c>
    </row>
    <row r="727" spans="1:44" x14ac:dyDescent="0.2">
      <c r="A727" s="1">
        <f t="shared" si="1000"/>
        <v>719</v>
      </c>
      <c r="B727" s="18" t="s">
        <v>26</v>
      </c>
      <c r="C727" s="50">
        <v>2018</v>
      </c>
      <c r="D727" s="2"/>
      <c r="E727" s="67">
        <v>1136.3499999999999</v>
      </c>
      <c r="F727" s="67">
        <v>1044.04</v>
      </c>
      <c r="G727" s="67">
        <v>185.06</v>
      </c>
      <c r="H727" s="67">
        <v>318.73</v>
      </c>
      <c r="I727" s="67">
        <v>110.71</v>
      </c>
      <c r="J727" s="67">
        <v>223.94</v>
      </c>
      <c r="K727" s="67">
        <v>349.72</v>
      </c>
      <c r="L727" s="67">
        <v>424.78</v>
      </c>
      <c r="M727" s="67">
        <v>149.55000000000001</v>
      </c>
      <c r="N727" s="67">
        <v>298.04000000000002</v>
      </c>
      <c r="O727" s="67">
        <v>451.7</v>
      </c>
      <c r="P727" s="67">
        <v>186.09</v>
      </c>
      <c r="Q727" s="58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59">
        <f t="shared" si="1008"/>
        <v>0</v>
      </c>
      <c r="AF727" s="19">
        <f t="shared" ref="AF727:AQ727" si="1013">E727</f>
        <v>1136.3499999999999</v>
      </c>
      <c r="AG727" s="19">
        <f t="shared" si="1013"/>
        <v>1044.04</v>
      </c>
      <c r="AH727" s="19">
        <f t="shared" si="1013"/>
        <v>185.06</v>
      </c>
      <c r="AI727" s="19">
        <f t="shared" si="1013"/>
        <v>318.73</v>
      </c>
      <c r="AJ727" s="19">
        <f t="shared" si="1013"/>
        <v>110.71</v>
      </c>
      <c r="AK727" s="19">
        <f t="shared" si="1013"/>
        <v>223.94</v>
      </c>
      <c r="AL727" s="19">
        <f t="shared" si="1013"/>
        <v>349.72</v>
      </c>
      <c r="AM727" s="19">
        <f t="shared" si="1013"/>
        <v>424.78</v>
      </c>
      <c r="AN727" s="19">
        <f t="shared" si="1013"/>
        <v>149.55000000000001</v>
      </c>
      <c r="AO727" s="19">
        <f t="shared" si="1013"/>
        <v>298.04000000000002</v>
      </c>
      <c r="AP727" s="19">
        <f t="shared" si="1013"/>
        <v>451.7</v>
      </c>
      <c r="AQ727" s="19">
        <f t="shared" si="1013"/>
        <v>186.09</v>
      </c>
      <c r="AR727" s="27">
        <f t="shared" si="1001"/>
        <v>4878.71</v>
      </c>
    </row>
    <row r="728" spans="1:44" ht="13.5" thickBot="1" x14ac:dyDescent="0.25">
      <c r="A728" s="1">
        <f t="shared" si="1000"/>
        <v>720</v>
      </c>
      <c r="B728" s="20" t="s">
        <v>27</v>
      </c>
      <c r="C728" s="21"/>
      <c r="D728" s="21"/>
      <c r="E728" s="68">
        <f t="shared" ref="E728:P728" si="1014">E726-E727</f>
        <v>-878.11999999999989</v>
      </c>
      <c r="F728" s="68">
        <f t="shared" si="1014"/>
        <v>-606.04</v>
      </c>
      <c r="G728" s="68">
        <f t="shared" si="1014"/>
        <v>183.18</v>
      </c>
      <c r="H728" s="68">
        <f t="shared" si="1014"/>
        <v>-77.080000000000013</v>
      </c>
      <c r="I728" s="68">
        <f t="shared" si="1014"/>
        <v>32.33</v>
      </c>
      <c r="J728" s="68">
        <f t="shared" si="1014"/>
        <v>-40.72</v>
      </c>
      <c r="K728" s="68">
        <f t="shared" si="1014"/>
        <v>-144.28000000000003</v>
      </c>
      <c r="L728" s="68">
        <f t="shared" si="1014"/>
        <v>150.70000000000005</v>
      </c>
      <c r="M728" s="68">
        <f t="shared" si="1014"/>
        <v>120.83999999999997</v>
      </c>
      <c r="N728" s="68">
        <f t="shared" si="1014"/>
        <v>346.22999999999996</v>
      </c>
      <c r="O728" s="68">
        <f t="shared" si="1014"/>
        <v>1091.8899999999999</v>
      </c>
      <c r="P728" s="68">
        <f t="shared" si="1014"/>
        <v>704.77</v>
      </c>
      <c r="Q728" s="58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59">
        <f t="shared" si="1008"/>
        <v>0</v>
      </c>
      <c r="AR728" s="27">
        <f t="shared" si="1001"/>
        <v>0</v>
      </c>
    </row>
    <row r="729" spans="1:44" s="2" customFormat="1" ht="13.5" thickTop="1" x14ac:dyDescent="0.2">
      <c r="A729" s="1">
        <f t="shared" si="1000"/>
        <v>721</v>
      </c>
      <c r="B729" s="22"/>
      <c r="C729" s="23"/>
      <c r="D729" s="23"/>
      <c r="E729" s="69"/>
      <c r="F729" s="69"/>
      <c r="G729" s="69"/>
      <c r="H729" s="69"/>
      <c r="I729" s="69"/>
      <c r="J729" s="70"/>
      <c r="K729" s="69"/>
      <c r="L729" s="69"/>
      <c r="M729" s="69"/>
      <c r="N729" s="69"/>
      <c r="O729" s="69"/>
      <c r="P729" s="69"/>
      <c r="Q729" s="53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59">
        <f t="shared" si="1008"/>
        <v>0</v>
      </c>
      <c r="AR729" s="27">
        <f t="shared" si="1001"/>
        <v>0</v>
      </c>
    </row>
    <row r="730" spans="1:44" x14ac:dyDescent="0.2">
      <c r="A730" s="1">
        <f t="shared" si="1000"/>
        <v>722</v>
      </c>
      <c r="B730" s="11">
        <v>143098</v>
      </c>
      <c r="C730" s="12"/>
      <c r="D730" s="12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56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59">
        <f t="shared" si="1008"/>
        <v>0</v>
      </c>
      <c r="AR730" s="27">
        <f t="shared" si="1001"/>
        <v>0</v>
      </c>
    </row>
    <row r="731" spans="1:44" s="1" customFormat="1" x14ac:dyDescent="0.2">
      <c r="A731" s="1">
        <f t="shared" si="1000"/>
        <v>723</v>
      </c>
      <c r="B731" s="14" t="s">
        <v>339</v>
      </c>
      <c r="C731" s="5"/>
      <c r="D731" s="5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57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59">
        <f t="shared" si="1008"/>
        <v>0</v>
      </c>
      <c r="AG731" s="16"/>
      <c r="AM731" s="16"/>
      <c r="AR731" s="27">
        <f t="shared" si="1001"/>
        <v>0</v>
      </c>
    </row>
    <row r="732" spans="1:44" x14ac:dyDescent="0.2">
      <c r="A732" s="1">
        <f t="shared" si="1000"/>
        <v>724</v>
      </c>
      <c r="B732" s="14"/>
      <c r="C732" s="2"/>
      <c r="D732" s="2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58"/>
      <c r="AD732" s="59">
        <f t="shared" si="1008"/>
        <v>0</v>
      </c>
      <c r="AR732" s="27">
        <f t="shared" si="1001"/>
        <v>0</v>
      </c>
    </row>
    <row r="733" spans="1:44" x14ac:dyDescent="0.2">
      <c r="A733" s="1">
        <f t="shared" si="1000"/>
        <v>725</v>
      </c>
      <c r="B733" s="18" t="s">
        <v>25</v>
      </c>
      <c r="C733" s="50">
        <v>2019</v>
      </c>
      <c r="D733" s="2"/>
      <c r="E733" s="67">
        <v>0</v>
      </c>
      <c r="F733" s="67">
        <v>0</v>
      </c>
      <c r="G733" s="67">
        <v>0</v>
      </c>
      <c r="H733" s="67">
        <v>0</v>
      </c>
      <c r="I733" s="67">
        <v>0</v>
      </c>
      <c r="J733" s="67">
        <v>0</v>
      </c>
      <c r="K733" s="67">
        <v>0</v>
      </c>
      <c r="L733" s="67">
        <v>0</v>
      </c>
      <c r="M733" s="67">
        <v>0</v>
      </c>
      <c r="N733" s="67">
        <v>0</v>
      </c>
      <c r="O733" s="67">
        <v>0</v>
      </c>
      <c r="P733" s="67">
        <v>0</v>
      </c>
      <c r="Q733" s="58"/>
      <c r="R733" s="13">
        <f t="shared" ref="R733" si="1015">E733</f>
        <v>0</v>
      </c>
      <c r="S733" s="13">
        <f t="shared" ref="S733" si="1016">F733</f>
        <v>0</v>
      </c>
      <c r="T733" s="13">
        <f t="shared" ref="T733" si="1017">G733</f>
        <v>0</v>
      </c>
      <c r="U733" s="13">
        <f t="shared" ref="U733" si="1018">H733</f>
        <v>0</v>
      </c>
      <c r="V733" s="13">
        <f t="shared" ref="V733" si="1019">I733</f>
        <v>0</v>
      </c>
      <c r="W733" s="13">
        <f t="shared" ref="W733" si="1020">J733</f>
        <v>0</v>
      </c>
      <c r="X733" s="13">
        <f t="shared" ref="X733" si="1021">K733</f>
        <v>0</v>
      </c>
      <c r="Y733" s="13">
        <f t="shared" ref="Y733" si="1022">L733</f>
        <v>0</v>
      </c>
      <c r="Z733" s="13">
        <f t="shared" ref="Z733" si="1023">M733</f>
        <v>0</v>
      </c>
      <c r="AA733" s="13">
        <f t="shared" ref="AA733" si="1024">N733</f>
        <v>0</v>
      </c>
      <c r="AB733" s="13">
        <f t="shared" ref="AB733" si="1025">O733</f>
        <v>0</v>
      </c>
      <c r="AC733" s="13">
        <f t="shared" ref="AC733" si="1026">P733</f>
        <v>0</v>
      </c>
      <c r="AD733" s="59">
        <f t="shared" si="1008"/>
        <v>0</v>
      </c>
      <c r="AR733" s="27">
        <f t="shared" si="1001"/>
        <v>0</v>
      </c>
    </row>
    <row r="734" spans="1:44" x14ac:dyDescent="0.2">
      <c r="A734" s="1">
        <f t="shared" si="1000"/>
        <v>726</v>
      </c>
      <c r="B734" s="18" t="s">
        <v>26</v>
      </c>
      <c r="C734" s="50">
        <v>2018</v>
      </c>
      <c r="D734" s="2"/>
      <c r="E734" s="67">
        <v>0</v>
      </c>
      <c r="F734" s="67">
        <v>0</v>
      </c>
      <c r="G734" s="67">
        <v>0</v>
      </c>
      <c r="H734" s="67">
        <v>0</v>
      </c>
      <c r="I734" s="67">
        <v>0</v>
      </c>
      <c r="J734" s="67">
        <v>2204.1799999999998</v>
      </c>
      <c r="K734" s="67">
        <v>0</v>
      </c>
      <c r="L734" s="67">
        <v>0</v>
      </c>
      <c r="M734" s="67">
        <v>0</v>
      </c>
      <c r="N734" s="67">
        <v>0</v>
      </c>
      <c r="O734" s="67">
        <v>107.33</v>
      </c>
      <c r="P734" s="67">
        <v>0</v>
      </c>
      <c r="Q734" s="58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59">
        <f t="shared" si="1008"/>
        <v>0</v>
      </c>
      <c r="AF734" s="19">
        <f t="shared" ref="AF734" si="1027">E734</f>
        <v>0</v>
      </c>
      <c r="AG734" s="19">
        <f t="shared" ref="AG734" si="1028">F734</f>
        <v>0</v>
      </c>
      <c r="AH734" s="19">
        <f t="shared" ref="AH734" si="1029">G734</f>
        <v>0</v>
      </c>
      <c r="AI734" s="19">
        <f t="shared" ref="AI734" si="1030">H734</f>
        <v>0</v>
      </c>
      <c r="AJ734" s="19">
        <f t="shared" ref="AJ734" si="1031">I734</f>
        <v>0</v>
      </c>
      <c r="AK734" s="19">
        <f t="shared" ref="AK734" si="1032">J734</f>
        <v>2204.1799999999998</v>
      </c>
      <c r="AL734" s="19">
        <f t="shared" ref="AL734" si="1033">K734</f>
        <v>0</v>
      </c>
      <c r="AM734" s="19">
        <f t="shared" ref="AM734" si="1034">L734</f>
        <v>0</v>
      </c>
      <c r="AN734" s="19">
        <f t="shared" ref="AN734" si="1035">M734</f>
        <v>0</v>
      </c>
      <c r="AO734" s="19">
        <f t="shared" ref="AO734" si="1036">N734</f>
        <v>0</v>
      </c>
      <c r="AP734" s="19">
        <f t="shared" ref="AP734" si="1037">O734</f>
        <v>107.33</v>
      </c>
      <c r="AQ734" s="19">
        <f t="shared" ref="AQ734" si="1038">P734</f>
        <v>0</v>
      </c>
      <c r="AR734" s="27">
        <f t="shared" si="1001"/>
        <v>2311.5099999999998</v>
      </c>
    </row>
    <row r="735" spans="1:44" ht="13.5" thickBot="1" x14ac:dyDescent="0.25">
      <c r="A735" s="1">
        <f t="shared" si="1000"/>
        <v>727</v>
      </c>
      <c r="B735" s="20" t="s">
        <v>27</v>
      </c>
      <c r="C735" s="21"/>
      <c r="D735" s="21"/>
      <c r="E735" s="68">
        <f t="shared" ref="E735:P735" si="1039">E733-E734</f>
        <v>0</v>
      </c>
      <c r="F735" s="68">
        <f t="shared" si="1039"/>
        <v>0</v>
      </c>
      <c r="G735" s="68">
        <f t="shared" si="1039"/>
        <v>0</v>
      </c>
      <c r="H735" s="68">
        <f t="shared" si="1039"/>
        <v>0</v>
      </c>
      <c r="I735" s="68">
        <f t="shared" si="1039"/>
        <v>0</v>
      </c>
      <c r="J735" s="68">
        <f t="shared" si="1039"/>
        <v>-2204.1799999999998</v>
      </c>
      <c r="K735" s="68">
        <f t="shared" si="1039"/>
        <v>0</v>
      </c>
      <c r="L735" s="68">
        <f t="shared" si="1039"/>
        <v>0</v>
      </c>
      <c r="M735" s="68">
        <f t="shared" si="1039"/>
        <v>0</v>
      </c>
      <c r="N735" s="68">
        <f t="shared" si="1039"/>
        <v>0</v>
      </c>
      <c r="O735" s="68">
        <f t="shared" si="1039"/>
        <v>-107.33</v>
      </c>
      <c r="P735" s="68">
        <f t="shared" si="1039"/>
        <v>0</v>
      </c>
      <c r="Q735" s="58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59">
        <f t="shared" si="1008"/>
        <v>0</v>
      </c>
      <c r="AR735" s="27">
        <f t="shared" si="1001"/>
        <v>0</v>
      </c>
    </row>
    <row r="736" spans="1:44" s="2" customFormat="1" ht="13.5" thickTop="1" x14ac:dyDescent="0.2">
      <c r="A736" s="1">
        <f t="shared" si="1000"/>
        <v>728</v>
      </c>
      <c r="B736" s="22"/>
      <c r="C736" s="23"/>
      <c r="D736" s="23"/>
      <c r="E736" s="69"/>
      <c r="F736" s="69"/>
      <c r="G736" s="69"/>
      <c r="H736" s="69"/>
      <c r="I736" s="69"/>
      <c r="J736" s="70"/>
      <c r="K736" s="69"/>
      <c r="L736" s="69"/>
      <c r="M736" s="69"/>
      <c r="N736" s="69"/>
      <c r="O736" s="69"/>
      <c r="P736" s="69"/>
      <c r="Q736" s="53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59">
        <f t="shared" si="1008"/>
        <v>0</v>
      </c>
      <c r="AR736" s="27">
        <f t="shared" si="1001"/>
        <v>0</v>
      </c>
    </row>
    <row r="737" spans="1:44" x14ac:dyDescent="0.2">
      <c r="A737" s="1">
        <f t="shared" si="1000"/>
        <v>729</v>
      </c>
      <c r="B737" s="11">
        <v>143099</v>
      </c>
      <c r="C737" s="12"/>
      <c r="D737" s="12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56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59">
        <f t="shared" si="1008"/>
        <v>0</v>
      </c>
      <c r="AR737" s="27">
        <f t="shared" si="1001"/>
        <v>0</v>
      </c>
    </row>
    <row r="738" spans="1:44" s="1" customFormat="1" x14ac:dyDescent="0.2">
      <c r="A738" s="1">
        <f t="shared" si="1000"/>
        <v>730</v>
      </c>
      <c r="B738" s="14" t="s">
        <v>340</v>
      </c>
      <c r="C738" s="5"/>
      <c r="D738" s="5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57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59">
        <f t="shared" si="1008"/>
        <v>0</v>
      </c>
      <c r="AG738" s="16"/>
      <c r="AM738" s="16"/>
      <c r="AR738" s="27">
        <f t="shared" si="1001"/>
        <v>0</v>
      </c>
    </row>
    <row r="739" spans="1:44" x14ac:dyDescent="0.2">
      <c r="A739" s="1">
        <f t="shared" si="1000"/>
        <v>731</v>
      </c>
      <c r="B739" s="14"/>
      <c r="C739" s="2"/>
      <c r="D739" s="2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58"/>
      <c r="AD739" s="59">
        <f t="shared" si="1008"/>
        <v>0</v>
      </c>
      <c r="AR739" s="27">
        <f t="shared" si="1001"/>
        <v>0</v>
      </c>
    </row>
    <row r="740" spans="1:44" x14ac:dyDescent="0.2">
      <c r="A740" s="1">
        <f t="shared" si="1000"/>
        <v>732</v>
      </c>
      <c r="B740" s="18" t="s">
        <v>25</v>
      </c>
      <c r="C740" s="50">
        <v>2019</v>
      </c>
      <c r="D740" s="2"/>
      <c r="E740" s="67">
        <v>117.11</v>
      </c>
      <c r="F740" s="67">
        <v>0</v>
      </c>
      <c r="G740" s="67">
        <v>6429.62</v>
      </c>
      <c r="H740" s="67">
        <v>0</v>
      </c>
      <c r="I740" s="67">
        <v>-1547.89</v>
      </c>
      <c r="J740" s="67">
        <v>-35.53</v>
      </c>
      <c r="K740" s="67">
        <v>922.92</v>
      </c>
      <c r="L740" s="67">
        <v>922.92</v>
      </c>
      <c r="M740" s="67">
        <v>927.22</v>
      </c>
      <c r="N740" s="67">
        <v>922.92</v>
      </c>
      <c r="O740" s="67">
        <v>5437.88</v>
      </c>
      <c r="P740" s="67">
        <v>-1935.44</v>
      </c>
      <c r="Q740" s="58"/>
      <c r="R740" s="13">
        <f t="shared" ref="R740" si="1040">E740</f>
        <v>117.11</v>
      </c>
      <c r="S740" s="13">
        <f t="shared" ref="S740" si="1041">F740</f>
        <v>0</v>
      </c>
      <c r="T740" s="13">
        <f t="shared" ref="T740" si="1042">G740</f>
        <v>6429.62</v>
      </c>
      <c r="U740" s="13">
        <f t="shared" ref="U740" si="1043">H740</f>
        <v>0</v>
      </c>
      <c r="V740" s="13">
        <f t="shared" ref="V740" si="1044">I740</f>
        <v>-1547.89</v>
      </c>
      <c r="W740" s="13">
        <f t="shared" ref="W740" si="1045">J740</f>
        <v>-35.53</v>
      </c>
      <c r="X740" s="13">
        <f t="shared" ref="X740" si="1046">K740</f>
        <v>922.92</v>
      </c>
      <c r="Y740" s="13">
        <f t="shared" ref="Y740" si="1047">L740</f>
        <v>922.92</v>
      </c>
      <c r="Z740" s="13">
        <f t="shared" ref="Z740" si="1048">M740</f>
        <v>927.22</v>
      </c>
      <c r="AA740" s="13">
        <f t="shared" ref="AA740" si="1049">N740</f>
        <v>922.92</v>
      </c>
      <c r="AB740" s="13">
        <f t="shared" ref="AB740" si="1050">O740</f>
        <v>5437.88</v>
      </c>
      <c r="AC740" s="13">
        <f t="shared" ref="AC740" si="1051">P740</f>
        <v>-1935.44</v>
      </c>
      <c r="AD740" s="59">
        <f t="shared" si="1008"/>
        <v>12161.729999999998</v>
      </c>
      <c r="AR740" s="27">
        <f t="shared" si="1001"/>
        <v>0</v>
      </c>
    </row>
    <row r="741" spans="1:44" x14ac:dyDescent="0.2">
      <c r="A741" s="1">
        <f t="shared" si="1000"/>
        <v>733</v>
      </c>
      <c r="B741" s="18" t="s">
        <v>26</v>
      </c>
      <c r="C741" s="50">
        <v>2018</v>
      </c>
      <c r="D741" s="2"/>
      <c r="E741" s="67">
        <v>36026.129999999997</v>
      </c>
      <c r="F741" s="67">
        <v>35625.230000000003</v>
      </c>
      <c r="G741" s="67">
        <v>35497.730000000003</v>
      </c>
      <c r="H741" s="67">
        <v>34744.089999999997</v>
      </c>
      <c r="I741" s="67">
        <v>35849.25</v>
      </c>
      <c r="J741" s="67">
        <v>36338.36</v>
      </c>
      <c r="K741" s="67">
        <v>26678.97</v>
      </c>
      <c r="L741" s="67">
        <v>38507.17</v>
      </c>
      <c r="M741" s="67">
        <v>37112.639999999999</v>
      </c>
      <c r="N741" s="67">
        <v>37200.410000000003</v>
      </c>
      <c r="O741" s="67">
        <v>35811.58</v>
      </c>
      <c r="P741" s="67">
        <v>0</v>
      </c>
      <c r="Q741" s="58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59">
        <f t="shared" si="1008"/>
        <v>0</v>
      </c>
      <c r="AF741" s="19">
        <f t="shared" ref="AF741" si="1052">E741</f>
        <v>36026.129999999997</v>
      </c>
      <c r="AG741" s="19">
        <f t="shared" ref="AG741" si="1053">F741</f>
        <v>35625.230000000003</v>
      </c>
      <c r="AH741" s="19">
        <f t="shared" ref="AH741" si="1054">G741</f>
        <v>35497.730000000003</v>
      </c>
      <c r="AI741" s="19">
        <f t="shared" ref="AI741" si="1055">H741</f>
        <v>34744.089999999997</v>
      </c>
      <c r="AJ741" s="19">
        <f t="shared" ref="AJ741" si="1056">I741</f>
        <v>35849.25</v>
      </c>
      <c r="AK741" s="19">
        <f t="shared" ref="AK741" si="1057">J741</f>
        <v>36338.36</v>
      </c>
      <c r="AL741" s="19">
        <f t="shared" ref="AL741" si="1058">K741</f>
        <v>26678.97</v>
      </c>
      <c r="AM741" s="19">
        <f t="shared" ref="AM741" si="1059">L741</f>
        <v>38507.17</v>
      </c>
      <c r="AN741" s="19">
        <f t="shared" ref="AN741" si="1060">M741</f>
        <v>37112.639999999999</v>
      </c>
      <c r="AO741" s="19">
        <f t="shared" ref="AO741" si="1061">N741</f>
        <v>37200.410000000003</v>
      </c>
      <c r="AP741" s="19">
        <f t="shared" ref="AP741" si="1062">O741</f>
        <v>35811.58</v>
      </c>
      <c r="AQ741" s="19">
        <f t="shared" ref="AQ741" si="1063">P741</f>
        <v>0</v>
      </c>
      <c r="AR741" s="27">
        <f t="shared" si="1001"/>
        <v>389391.56</v>
      </c>
    </row>
    <row r="742" spans="1:44" ht="13.5" thickBot="1" x14ac:dyDescent="0.25">
      <c r="A742" s="1">
        <f t="shared" si="1000"/>
        <v>734</v>
      </c>
      <c r="B742" s="20" t="s">
        <v>27</v>
      </c>
      <c r="C742" s="21"/>
      <c r="D742" s="21"/>
      <c r="E742" s="68">
        <f t="shared" ref="E742:P742" si="1064">E740-E741</f>
        <v>-35909.019999999997</v>
      </c>
      <c r="F742" s="68">
        <f t="shared" si="1064"/>
        <v>-35625.230000000003</v>
      </c>
      <c r="G742" s="68">
        <f t="shared" si="1064"/>
        <v>-29068.110000000004</v>
      </c>
      <c r="H742" s="68">
        <f t="shared" si="1064"/>
        <v>-34744.089999999997</v>
      </c>
      <c r="I742" s="68">
        <f t="shared" si="1064"/>
        <v>-37397.14</v>
      </c>
      <c r="J742" s="68">
        <f t="shared" si="1064"/>
        <v>-36373.89</v>
      </c>
      <c r="K742" s="68">
        <f t="shared" si="1064"/>
        <v>-25756.050000000003</v>
      </c>
      <c r="L742" s="68">
        <f t="shared" si="1064"/>
        <v>-37584.25</v>
      </c>
      <c r="M742" s="68">
        <f t="shared" si="1064"/>
        <v>-36185.42</v>
      </c>
      <c r="N742" s="68">
        <f t="shared" si="1064"/>
        <v>-36277.490000000005</v>
      </c>
      <c r="O742" s="68">
        <f t="shared" si="1064"/>
        <v>-30373.7</v>
      </c>
      <c r="P742" s="68">
        <f t="shared" si="1064"/>
        <v>-1935.44</v>
      </c>
      <c r="Q742" s="58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59">
        <f t="shared" si="1008"/>
        <v>0</v>
      </c>
      <c r="AR742" s="27">
        <f t="shared" si="1001"/>
        <v>0</v>
      </c>
    </row>
    <row r="743" spans="1:44" s="2" customFormat="1" ht="13.5" thickTop="1" x14ac:dyDescent="0.2">
      <c r="A743" s="1">
        <f t="shared" si="1000"/>
        <v>735</v>
      </c>
      <c r="B743" s="22"/>
      <c r="C743" s="23"/>
      <c r="D743" s="23"/>
      <c r="E743" s="69"/>
      <c r="F743" s="69"/>
      <c r="G743" s="69"/>
      <c r="H743" s="69"/>
      <c r="I743" s="69"/>
      <c r="J743" s="70"/>
      <c r="K743" s="69"/>
      <c r="L743" s="69"/>
      <c r="M743" s="69"/>
      <c r="N743" s="69"/>
      <c r="O743" s="69"/>
      <c r="P743" s="69"/>
      <c r="Q743" s="53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59">
        <f t="shared" si="1008"/>
        <v>0</v>
      </c>
      <c r="AR743" s="27">
        <f t="shared" si="1001"/>
        <v>0</v>
      </c>
    </row>
    <row r="744" spans="1:44" x14ac:dyDescent="0.2">
      <c r="A744" s="1">
        <f t="shared" si="1000"/>
        <v>736</v>
      </c>
      <c r="B744" s="11">
        <v>143100</v>
      </c>
      <c r="C744" s="12"/>
      <c r="D744" s="12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56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59">
        <f t="shared" si="1008"/>
        <v>0</v>
      </c>
      <c r="AR744" s="27">
        <f t="shared" si="1001"/>
        <v>0</v>
      </c>
    </row>
    <row r="745" spans="1:44" s="1" customFormat="1" x14ac:dyDescent="0.2">
      <c r="A745" s="1">
        <f t="shared" si="1000"/>
        <v>737</v>
      </c>
      <c r="B745" s="14" t="s">
        <v>86</v>
      </c>
      <c r="C745" s="5"/>
      <c r="D745" s="5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57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59">
        <f t="shared" si="1008"/>
        <v>0</v>
      </c>
      <c r="AG745" s="16"/>
      <c r="AM745" s="16"/>
      <c r="AR745" s="27">
        <f t="shared" si="1001"/>
        <v>0</v>
      </c>
    </row>
    <row r="746" spans="1:44" x14ac:dyDescent="0.2">
      <c r="A746" s="1">
        <f t="shared" si="1000"/>
        <v>738</v>
      </c>
      <c r="B746" s="14"/>
      <c r="C746" s="2"/>
      <c r="D746" s="2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58"/>
      <c r="AD746" s="59">
        <f t="shared" si="1008"/>
        <v>0</v>
      </c>
      <c r="AR746" s="27">
        <f t="shared" si="1001"/>
        <v>0</v>
      </c>
    </row>
    <row r="747" spans="1:44" x14ac:dyDescent="0.2">
      <c r="A747" s="1">
        <f t="shared" si="1000"/>
        <v>739</v>
      </c>
      <c r="B747" s="18" t="s">
        <v>25</v>
      </c>
      <c r="C747" s="50">
        <v>2019</v>
      </c>
      <c r="D747" s="2"/>
      <c r="E747" s="67">
        <v>258388.71</v>
      </c>
      <c r="F747" s="67">
        <v>216463.71</v>
      </c>
      <c r="G747" s="67">
        <v>443053.25</v>
      </c>
      <c r="H747" s="67">
        <v>447778.9</v>
      </c>
      <c r="I747" s="67">
        <v>447391.5</v>
      </c>
      <c r="J747" s="67">
        <v>450211.86</v>
      </c>
      <c r="K747" s="67">
        <v>439966.48</v>
      </c>
      <c r="L747" s="67">
        <v>436301.95</v>
      </c>
      <c r="M747" s="67">
        <v>437799.9</v>
      </c>
      <c r="N747" s="67">
        <v>196013.19</v>
      </c>
      <c r="O747" s="67">
        <v>177173.05</v>
      </c>
      <c r="P747" s="67">
        <v>62763.87</v>
      </c>
      <c r="Q747" s="58"/>
      <c r="R747" s="13">
        <f t="shared" ref="R747:AC747" si="1065">E747</f>
        <v>258388.71</v>
      </c>
      <c r="S747" s="13">
        <f t="shared" si="1065"/>
        <v>216463.71</v>
      </c>
      <c r="T747" s="13">
        <f t="shared" si="1065"/>
        <v>443053.25</v>
      </c>
      <c r="U747" s="13">
        <f t="shared" si="1065"/>
        <v>447778.9</v>
      </c>
      <c r="V747" s="13">
        <f t="shared" si="1065"/>
        <v>447391.5</v>
      </c>
      <c r="W747" s="13">
        <f t="shared" si="1065"/>
        <v>450211.86</v>
      </c>
      <c r="X747" s="13">
        <f t="shared" ref="X747" si="1066">K747</f>
        <v>439966.48</v>
      </c>
      <c r="Y747" s="13">
        <f t="shared" ref="Y747" si="1067">L747</f>
        <v>436301.95</v>
      </c>
      <c r="Z747" s="13">
        <f t="shared" ref="Z747" si="1068">M747</f>
        <v>437799.9</v>
      </c>
      <c r="AA747" s="13">
        <f t="shared" si="1065"/>
        <v>196013.19</v>
      </c>
      <c r="AB747" s="13">
        <f t="shared" si="1065"/>
        <v>177173.05</v>
      </c>
      <c r="AC747" s="13">
        <f t="shared" si="1065"/>
        <v>62763.87</v>
      </c>
      <c r="AD747" s="59">
        <f t="shared" si="1008"/>
        <v>4013306.3699999996</v>
      </c>
      <c r="AR747" s="27">
        <f t="shared" si="1001"/>
        <v>0</v>
      </c>
    </row>
    <row r="748" spans="1:44" x14ac:dyDescent="0.2">
      <c r="A748" s="1">
        <f t="shared" si="1000"/>
        <v>740</v>
      </c>
      <c r="B748" s="18" t="s">
        <v>26</v>
      </c>
      <c r="C748" s="50">
        <v>2018</v>
      </c>
      <c r="D748" s="2"/>
      <c r="E748" s="67">
        <v>213015.03</v>
      </c>
      <c r="F748" s="67">
        <v>207977.35</v>
      </c>
      <c r="G748" s="67">
        <v>200704.42</v>
      </c>
      <c r="H748" s="67">
        <v>197763.26</v>
      </c>
      <c r="I748" s="67">
        <v>185834.2</v>
      </c>
      <c r="J748" s="67">
        <v>185709.43</v>
      </c>
      <c r="K748" s="67">
        <v>180149.57</v>
      </c>
      <c r="L748" s="67">
        <v>186520.16</v>
      </c>
      <c r="M748" s="67">
        <v>195707.07</v>
      </c>
      <c r="N748" s="67">
        <v>192083.67</v>
      </c>
      <c r="O748" s="67">
        <v>183917.87</v>
      </c>
      <c r="P748" s="67">
        <v>238282.45</v>
      </c>
      <c r="Q748" s="58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59">
        <f t="shared" si="1008"/>
        <v>0</v>
      </c>
      <c r="AF748" s="19">
        <f t="shared" ref="AF748:AQ748" si="1069">E748</f>
        <v>213015.03</v>
      </c>
      <c r="AG748" s="19">
        <f t="shared" si="1069"/>
        <v>207977.35</v>
      </c>
      <c r="AH748" s="19">
        <f t="shared" si="1069"/>
        <v>200704.42</v>
      </c>
      <c r="AI748" s="19">
        <f t="shared" si="1069"/>
        <v>197763.26</v>
      </c>
      <c r="AJ748" s="19">
        <f t="shared" si="1069"/>
        <v>185834.2</v>
      </c>
      <c r="AK748" s="19">
        <f t="shared" si="1069"/>
        <v>185709.43</v>
      </c>
      <c r="AL748" s="19">
        <f t="shared" si="1069"/>
        <v>180149.57</v>
      </c>
      <c r="AM748" s="19">
        <f t="shared" si="1069"/>
        <v>186520.16</v>
      </c>
      <c r="AN748" s="19">
        <f t="shared" si="1069"/>
        <v>195707.07</v>
      </c>
      <c r="AO748" s="19">
        <f t="shared" si="1069"/>
        <v>192083.67</v>
      </c>
      <c r="AP748" s="19">
        <f t="shared" si="1069"/>
        <v>183917.87</v>
      </c>
      <c r="AQ748" s="19">
        <f t="shared" si="1069"/>
        <v>238282.45</v>
      </c>
      <c r="AR748" s="27">
        <f t="shared" si="1001"/>
        <v>2367664.48</v>
      </c>
    </row>
    <row r="749" spans="1:44" ht="13.5" thickBot="1" x14ac:dyDescent="0.25">
      <c r="A749" s="1">
        <f t="shared" si="1000"/>
        <v>741</v>
      </c>
      <c r="B749" s="20" t="s">
        <v>27</v>
      </c>
      <c r="C749" s="21"/>
      <c r="D749" s="21"/>
      <c r="E749" s="68">
        <f t="shared" ref="E749:P749" si="1070">E747-E748</f>
        <v>45373.679999999993</v>
      </c>
      <c r="F749" s="68">
        <f t="shared" si="1070"/>
        <v>8486.359999999986</v>
      </c>
      <c r="G749" s="68">
        <f t="shared" si="1070"/>
        <v>242348.83</v>
      </c>
      <c r="H749" s="68">
        <f t="shared" si="1070"/>
        <v>250015.64</v>
      </c>
      <c r="I749" s="68">
        <f t="shared" si="1070"/>
        <v>261557.3</v>
      </c>
      <c r="J749" s="68">
        <f t="shared" si="1070"/>
        <v>264502.43</v>
      </c>
      <c r="K749" s="68">
        <f t="shared" si="1070"/>
        <v>259816.90999999997</v>
      </c>
      <c r="L749" s="68">
        <f t="shared" si="1070"/>
        <v>249781.79</v>
      </c>
      <c r="M749" s="68">
        <f t="shared" si="1070"/>
        <v>242092.83000000002</v>
      </c>
      <c r="N749" s="68">
        <f t="shared" si="1070"/>
        <v>3929.5199999999895</v>
      </c>
      <c r="O749" s="68">
        <f t="shared" si="1070"/>
        <v>-6744.820000000007</v>
      </c>
      <c r="P749" s="68">
        <f t="shared" si="1070"/>
        <v>-175518.58000000002</v>
      </c>
      <c r="Q749" s="58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59">
        <f t="shared" si="1008"/>
        <v>0</v>
      </c>
      <c r="AR749" s="27">
        <f t="shared" si="1001"/>
        <v>0</v>
      </c>
    </row>
    <row r="750" spans="1:44" s="2" customFormat="1" ht="13.5" thickTop="1" x14ac:dyDescent="0.2">
      <c r="A750" s="1">
        <f t="shared" si="1000"/>
        <v>742</v>
      </c>
      <c r="B750" s="22"/>
      <c r="C750" s="23"/>
      <c r="D750" s="23"/>
      <c r="E750" s="69"/>
      <c r="F750" s="69"/>
      <c r="G750" s="69"/>
      <c r="H750" s="69"/>
      <c r="I750" s="69"/>
      <c r="J750" s="70"/>
      <c r="K750" s="69"/>
      <c r="L750" s="69"/>
      <c r="M750" s="69"/>
      <c r="N750" s="69"/>
      <c r="O750" s="69"/>
      <c r="P750" s="69"/>
      <c r="Q750" s="53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59">
        <f t="shared" si="1008"/>
        <v>0</v>
      </c>
      <c r="AR750" s="27">
        <f t="shared" si="1001"/>
        <v>0</v>
      </c>
    </row>
    <row r="751" spans="1:44" x14ac:dyDescent="0.2">
      <c r="A751" s="1">
        <f t="shared" si="1000"/>
        <v>743</v>
      </c>
      <c r="B751" s="11">
        <v>143200</v>
      </c>
      <c r="C751" s="12"/>
      <c r="D751" s="12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56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59">
        <f t="shared" si="1008"/>
        <v>0</v>
      </c>
      <c r="AR751" s="27">
        <f t="shared" si="1001"/>
        <v>0</v>
      </c>
    </row>
    <row r="752" spans="1:44" s="1" customFormat="1" x14ac:dyDescent="0.2">
      <c r="A752" s="1">
        <f t="shared" si="1000"/>
        <v>744</v>
      </c>
      <c r="B752" s="14" t="s">
        <v>341</v>
      </c>
      <c r="C752" s="5"/>
      <c r="D752" s="5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57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59">
        <f t="shared" si="1008"/>
        <v>0</v>
      </c>
      <c r="AG752" s="16"/>
      <c r="AM752" s="16"/>
      <c r="AR752" s="27">
        <f t="shared" si="1001"/>
        <v>0</v>
      </c>
    </row>
    <row r="753" spans="1:44" x14ac:dyDescent="0.2">
      <c r="A753" s="1">
        <f t="shared" si="1000"/>
        <v>745</v>
      </c>
      <c r="B753" s="14"/>
      <c r="C753" s="2"/>
      <c r="D753" s="2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58"/>
      <c r="AD753" s="59">
        <f t="shared" si="1008"/>
        <v>0</v>
      </c>
      <c r="AR753" s="27">
        <f t="shared" si="1001"/>
        <v>0</v>
      </c>
    </row>
    <row r="754" spans="1:44" x14ac:dyDescent="0.2">
      <c r="A754" s="1">
        <f t="shared" si="1000"/>
        <v>746</v>
      </c>
      <c r="B754" s="18" t="s">
        <v>25</v>
      </c>
      <c r="C754" s="50">
        <v>2019</v>
      </c>
      <c r="D754" s="2"/>
      <c r="E754" s="67">
        <v>60630.67</v>
      </c>
      <c r="F754" s="67">
        <v>64382.34</v>
      </c>
      <c r="G754" s="67">
        <v>11255.01</v>
      </c>
      <c r="H754" s="67">
        <v>15006.68</v>
      </c>
      <c r="I754" s="67">
        <v>18758.349999999999</v>
      </c>
      <c r="J754" s="67">
        <v>22510.02</v>
      </c>
      <c r="K754" s="67">
        <v>26261.69</v>
      </c>
      <c r="L754" s="67">
        <v>30013.360000000001</v>
      </c>
      <c r="M754" s="67">
        <v>33765.03</v>
      </c>
      <c r="N754" s="67">
        <v>37516.699999999997</v>
      </c>
      <c r="O754" s="67">
        <v>41268.370000000003</v>
      </c>
      <c r="P754" s="67">
        <v>44707</v>
      </c>
      <c r="Q754" s="58"/>
      <c r="R754" s="13">
        <f t="shared" ref="R754" si="1071">E754</f>
        <v>60630.67</v>
      </c>
      <c r="S754" s="13">
        <f t="shared" ref="S754" si="1072">F754</f>
        <v>64382.34</v>
      </c>
      <c r="T754" s="13">
        <f t="shared" ref="T754" si="1073">G754</f>
        <v>11255.01</v>
      </c>
      <c r="U754" s="13">
        <f t="shared" ref="U754" si="1074">H754</f>
        <v>15006.68</v>
      </c>
      <c r="V754" s="13">
        <f t="shared" ref="V754" si="1075">I754</f>
        <v>18758.349999999999</v>
      </c>
      <c r="W754" s="13">
        <f t="shared" ref="W754" si="1076">J754</f>
        <v>22510.02</v>
      </c>
      <c r="X754" s="13">
        <f t="shared" ref="X754" si="1077">K754</f>
        <v>26261.69</v>
      </c>
      <c r="Y754" s="13">
        <f t="shared" ref="Y754" si="1078">L754</f>
        <v>30013.360000000001</v>
      </c>
      <c r="Z754" s="13">
        <f t="shared" ref="Z754" si="1079">M754</f>
        <v>33765.03</v>
      </c>
      <c r="AA754" s="13">
        <f t="shared" ref="AA754" si="1080">N754</f>
        <v>37516.699999999997</v>
      </c>
      <c r="AB754" s="13">
        <f t="shared" ref="AB754" si="1081">O754</f>
        <v>41268.370000000003</v>
      </c>
      <c r="AC754" s="13">
        <f t="shared" ref="AC754" si="1082">P754</f>
        <v>44707</v>
      </c>
      <c r="AD754" s="59">
        <f t="shared" si="1008"/>
        <v>406075.22000000003</v>
      </c>
      <c r="AR754" s="27">
        <f t="shared" si="1001"/>
        <v>0</v>
      </c>
    </row>
    <row r="755" spans="1:44" x14ac:dyDescent="0.2">
      <c r="A755" s="1">
        <f t="shared" si="1000"/>
        <v>747</v>
      </c>
      <c r="B755" s="18" t="s">
        <v>26</v>
      </c>
      <c r="C755" s="50">
        <v>2018</v>
      </c>
      <c r="D755" s="2"/>
      <c r="E755" s="67">
        <v>138244</v>
      </c>
      <c r="F755" s="67">
        <v>141417</v>
      </c>
      <c r="G755" s="67">
        <v>9519</v>
      </c>
      <c r="H755" s="67">
        <v>12692</v>
      </c>
      <c r="I755" s="67">
        <v>15865</v>
      </c>
      <c r="J755" s="67">
        <v>19038</v>
      </c>
      <c r="K755" s="67">
        <v>22211</v>
      </c>
      <c r="L755" s="67">
        <v>25384</v>
      </c>
      <c r="M755" s="67">
        <v>14520.95</v>
      </c>
      <c r="N755" s="67">
        <v>22381.64</v>
      </c>
      <c r="O755" s="67">
        <v>30242.33</v>
      </c>
      <c r="P755" s="67">
        <v>56879</v>
      </c>
      <c r="Q755" s="58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59">
        <f t="shared" si="1008"/>
        <v>0</v>
      </c>
      <c r="AF755" s="19">
        <f t="shared" ref="AF755" si="1083">E755</f>
        <v>138244</v>
      </c>
      <c r="AG755" s="19">
        <f t="shared" ref="AG755" si="1084">F755</f>
        <v>141417</v>
      </c>
      <c r="AH755" s="19">
        <f t="shared" ref="AH755" si="1085">G755</f>
        <v>9519</v>
      </c>
      <c r="AI755" s="19">
        <f t="shared" ref="AI755" si="1086">H755</f>
        <v>12692</v>
      </c>
      <c r="AJ755" s="19">
        <f t="shared" ref="AJ755" si="1087">I755</f>
        <v>15865</v>
      </c>
      <c r="AK755" s="19">
        <f t="shared" ref="AK755" si="1088">J755</f>
        <v>19038</v>
      </c>
      <c r="AL755" s="19">
        <f t="shared" ref="AL755" si="1089">K755</f>
        <v>22211</v>
      </c>
      <c r="AM755" s="19">
        <f t="shared" ref="AM755" si="1090">L755</f>
        <v>25384</v>
      </c>
      <c r="AN755" s="19">
        <f t="shared" ref="AN755" si="1091">M755</f>
        <v>14520.95</v>
      </c>
      <c r="AO755" s="19">
        <f t="shared" ref="AO755" si="1092">N755</f>
        <v>22381.64</v>
      </c>
      <c r="AP755" s="19">
        <f t="shared" ref="AP755" si="1093">O755</f>
        <v>30242.33</v>
      </c>
      <c r="AQ755" s="19">
        <f t="shared" ref="AQ755" si="1094">P755</f>
        <v>56879</v>
      </c>
      <c r="AR755" s="27">
        <f t="shared" si="1001"/>
        <v>508393.92000000004</v>
      </c>
    </row>
    <row r="756" spans="1:44" ht="13.5" thickBot="1" x14ac:dyDescent="0.25">
      <c r="A756" s="1">
        <f t="shared" si="1000"/>
        <v>748</v>
      </c>
      <c r="B756" s="20" t="s">
        <v>27</v>
      </c>
      <c r="C756" s="21"/>
      <c r="D756" s="21"/>
      <c r="E756" s="68">
        <f t="shared" ref="E756:P756" si="1095">E754-E755</f>
        <v>-77613.33</v>
      </c>
      <c r="F756" s="68">
        <f t="shared" si="1095"/>
        <v>-77034.66</v>
      </c>
      <c r="G756" s="68">
        <f t="shared" si="1095"/>
        <v>1736.0100000000002</v>
      </c>
      <c r="H756" s="68">
        <f t="shared" si="1095"/>
        <v>2314.6800000000003</v>
      </c>
      <c r="I756" s="68">
        <f t="shared" si="1095"/>
        <v>2893.3499999999985</v>
      </c>
      <c r="J756" s="68">
        <f t="shared" si="1095"/>
        <v>3472.0200000000004</v>
      </c>
      <c r="K756" s="68">
        <f t="shared" si="1095"/>
        <v>4050.6899999999987</v>
      </c>
      <c r="L756" s="68">
        <f t="shared" si="1095"/>
        <v>4629.3600000000006</v>
      </c>
      <c r="M756" s="68">
        <f t="shared" si="1095"/>
        <v>19244.079999999998</v>
      </c>
      <c r="N756" s="68">
        <f t="shared" si="1095"/>
        <v>15135.059999999998</v>
      </c>
      <c r="O756" s="68">
        <f t="shared" si="1095"/>
        <v>11026.04</v>
      </c>
      <c r="P756" s="68">
        <f t="shared" si="1095"/>
        <v>-12172</v>
      </c>
      <c r="Q756" s="58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59">
        <f t="shared" si="1008"/>
        <v>0</v>
      </c>
      <c r="AR756" s="27">
        <f t="shared" si="1001"/>
        <v>0</v>
      </c>
    </row>
    <row r="757" spans="1:44" s="2" customFormat="1" ht="13.5" thickTop="1" x14ac:dyDescent="0.2">
      <c r="A757" s="1">
        <f t="shared" si="1000"/>
        <v>749</v>
      </c>
      <c r="B757" s="22"/>
      <c r="C757" s="23"/>
      <c r="D757" s="23"/>
      <c r="E757" s="69"/>
      <c r="F757" s="69"/>
      <c r="G757" s="69"/>
      <c r="H757" s="69"/>
      <c r="I757" s="69"/>
      <c r="J757" s="70"/>
      <c r="K757" s="69"/>
      <c r="L757" s="69"/>
      <c r="M757" s="69"/>
      <c r="N757" s="69"/>
      <c r="O757" s="69"/>
      <c r="P757" s="69"/>
      <c r="Q757" s="53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59">
        <f t="shared" si="1008"/>
        <v>0</v>
      </c>
      <c r="AR757" s="27">
        <f t="shared" si="1001"/>
        <v>0</v>
      </c>
    </row>
    <row r="758" spans="1:44" x14ac:dyDescent="0.2">
      <c r="A758" s="1">
        <f t="shared" si="1000"/>
        <v>750</v>
      </c>
      <c r="B758" s="11">
        <v>143250</v>
      </c>
      <c r="C758" s="12"/>
      <c r="D758" s="12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56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59">
        <f t="shared" si="1008"/>
        <v>0</v>
      </c>
      <c r="AR758" s="27">
        <f t="shared" si="1001"/>
        <v>0</v>
      </c>
    </row>
    <row r="759" spans="1:44" s="1" customFormat="1" x14ac:dyDescent="0.2">
      <c r="A759" s="1">
        <f t="shared" si="1000"/>
        <v>751</v>
      </c>
      <c r="B759" s="14" t="s">
        <v>513</v>
      </c>
      <c r="C759" s="5"/>
      <c r="D759" s="5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57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59">
        <f t="shared" si="1008"/>
        <v>0</v>
      </c>
      <c r="AG759" s="16"/>
      <c r="AM759" s="16"/>
      <c r="AR759" s="27">
        <f t="shared" si="1001"/>
        <v>0</v>
      </c>
    </row>
    <row r="760" spans="1:44" x14ac:dyDescent="0.2">
      <c r="A760" s="1">
        <f t="shared" si="1000"/>
        <v>752</v>
      </c>
      <c r="B760" s="14"/>
      <c r="C760" s="2"/>
      <c r="D760" s="2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58"/>
      <c r="AD760" s="59">
        <f t="shared" si="1008"/>
        <v>0</v>
      </c>
      <c r="AR760" s="27">
        <f t="shared" si="1001"/>
        <v>0</v>
      </c>
    </row>
    <row r="761" spans="1:44" x14ac:dyDescent="0.2">
      <c r="A761" s="1">
        <f t="shared" si="1000"/>
        <v>753</v>
      </c>
      <c r="B761" s="18" t="s">
        <v>25</v>
      </c>
      <c r="C761" s="50">
        <v>2019</v>
      </c>
      <c r="D761" s="2"/>
      <c r="E761" s="67">
        <v>33028.76</v>
      </c>
      <c r="F761" s="67">
        <v>37229.01</v>
      </c>
      <c r="G761" s="67">
        <v>41429.26</v>
      </c>
      <c r="H761" s="67">
        <v>45629.51</v>
      </c>
      <c r="I761" s="67">
        <v>49829.760000000002</v>
      </c>
      <c r="J761" s="67">
        <v>54030.01</v>
      </c>
      <c r="K761" s="67">
        <v>58230.26</v>
      </c>
      <c r="L761" s="67">
        <v>62430.51</v>
      </c>
      <c r="M761" s="67">
        <v>16801</v>
      </c>
      <c r="N761" s="67">
        <v>21001.25</v>
      </c>
      <c r="O761" s="67">
        <v>25201.5</v>
      </c>
      <c r="P761" s="67">
        <v>27505.47</v>
      </c>
      <c r="Q761" s="58"/>
      <c r="R761" s="13">
        <f t="shared" ref="R761" si="1096">E761</f>
        <v>33028.76</v>
      </c>
      <c r="S761" s="13">
        <f t="shared" ref="S761" si="1097">F761</f>
        <v>37229.01</v>
      </c>
      <c r="T761" s="13">
        <f t="shared" ref="T761" si="1098">G761</f>
        <v>41429.26</v>
      </c>
      <c r="U761" s="13">
        <f t="shared" ref="U761" si="1099">H761</f>
        <v>45629.51</v>
      </c>
      <c r="V761" s="13">
        <f t="shared" ref="V761" si="1100">I761</f>
        <v>49829.760000000002</v>
      </c>
      <c r="W761" s="13">
        <f t="shared" ref="W761" si="1101">J761</f>
        <v>54030.01</v>
      </c>
      <c r="X761" s="13">
        <f t="shared" ref="X761" si="1102">K761</f>
        <v>58230.26</v>
      </c>
      <c r="Y761" s="13">
        <f t="shared" ref="Y761" si="1103">L761</f>
        <v>62430.51</v>
      </c>
      <c r="Z761" s="13">
        <f t="shared" ref="Z761" si="1104">M761</f>
        <v>16801</v>
      </c>
      <c r="AA761" s="13">
        <f t="shared" ref="AA761" si="1105">N761</f>
        <v>21001.25</v>
      </c>
      <c r="AB761" s="13">
        <f t="shared" ref="AB761" si="1106">O761</f>
        <v>25201.5</v>
      </c>
      <c r="AC761" s="13">
        <f t="shared" ref="AC761" si="1107">P761</f>
        <v>27505.47</v>
      </c>
      <c r="AD761" s="59">
        <f t="shared" si="1008"/>
        <v>472346.30000000005</v>
      </c>
      <c r="AR761" s="27">
        <f t="shared" si="1001"/>
        <v>0</v>
      </c>
    </row>
    <row r="762" spans="1:44" x14ac:dyDescent="0.2">
      <c r="A762" s="1">
        <f t="shared" si="1000"/>
        <v>754</v>
      </c>
      <c r="B762" s="18" t="s">
        <v>26</v>
      </c>
      <c r="C762" s="50">
        <v>2018</v>
      </c>
      <c r="D762" s="2"/>
      <c r="E762" s="67">
        <v>33476</v>
      </c>
      <c r="F762" s="67">
        <v>37660.5</v>
      </c>
      <c r="G762" s="67">
        <v>41845</v>
      </c>
      <c r="H762" s="67">
        <v>46029.5</v>
      </c>
      <c r="I762" s="67">
        <v>50214</v>
      </c>
      <c r="J762" s="67">
        <v>54398.5</v>
      </c>
      <c r="K762" s="67">
        <v>58583</v>
      </c>
      <c r="L762" s="67">
        <v>13060.39</v>
      </c>
      <c r="M762" s="67">
        <v>17751.78</v>
      </c>
      <c r="N762" s="67">
        <v>22443.17</v>
      </c>
      <c r="O762" s="67">
        <v>27134.560000000001</v>
      </c>
      <c r="P762" s="67">
        <v>28828.51</v>
      </c>
      <c r="Q762" s="58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59">
        <f t="shared" si="1008"/>
        <v>0</v>
      </c>
      <c r="AF762" s="19">
        <f t="shared" ref="AF762" si="1108">E762</f>
        <v>33476</v>
      </c>
      <c r="AG762" s="19">
        <f t="shared" ref="AG762" si="1109">F762</f>
        <v>37660.5</v>
      </c>
      <c r="AH762" s="19">
        <f t="shared" ref="AH762" si="1110">G762</f>
        <v>41845</v>
      </c>
      <c r="AI762" s="19">
        <f t="shared" ref="AI762" si="1111">H762</f>
        <v>46029.5</v>
      </c>
      <c r="AJ762" s="19">
        <f t="shared" ref="AJ762" si="1112">I762</f>
        <v>50214</v>
      </c>
      <c r="AK762" s="19">
        <f t="shared" ref="AK762" si="1113">J762</f>
        <v>54398.5</v>
      </c>
      <c r="AL762" s="19">
        <f t="shared" ref="AL762" si="1114">K762</f>
        <v>58583</v>
      </c>
      <c r="AM762" s="19">
        <f t="shared" ref="AM762" si="1115">L762</f>
        <v>13060.39</v>
      </c>
      <c r="AN762" s="19">
        <f t="shared" ref="AN762" si="1116">M762</f>
        <v>17751.78</v>
      </c>
      <c r="AO762" s="19">
        <f t="shared" ref="AO762" si="1117">N762</f>
        <v>22443.17</v>
      </c>
      <c r="AP762" s="19">
        <f t="shared" ref="AP762" si="1118">O762</f>
        <v>27134.560000000001</v>
      </c>
      <c r="AQ762" s="19">
        <f t="shared" ref="AQ762" si="1119">P762</f>
        <v>28828.51</v>
      </c>
      <c r="AR762" s="27">
        <f t="shared" si="1001"/>
        <v>431424.91000000003</v>
      </c>
    </row>
    <row r="763" spans="1:44" ht="13.5" thickBot="1" x14ac:dyDescent="0.25">
      <c r="A763" s="1">
        <f t="shared" si="1000"/>
        <v>755</v>
      </c>
      <c r="B763" s="20" t="s">
        <v>27</v>
      </c>
      <c r="C763" s="21"/>
      <c r="D763" s="21"/>
      <c r="E763" s="68">
        <f t="shared" ref="E763:P763" si="1120">E761-E762</f>
        <v>-447.23999999999796</v>
      </c>
      <c r="F763" s="68">
        <f t="shared" si="1120"/>
        <v>-431.48999999999796</v>
      </c>
      <c r="G763" s="68">
        <f t="shared" si="1120"/>
        <v>-415.73999999999796</v>
      </c>
      <c r="H763" s="68">
        <f t="shared" si="1120"/>
        <v>-399.98999999999796</v>
      </c>
      <c r="I763" s="68">
        <f t="shared" si="1120"/>
        <v>-384.23999999999796</v>
      </c>
      <c r="J763" s="68">
        <f t="shared" si="1120"/>
        <v>-368.48999999999796</v>
      </c>
      <c r="K763" s="68">
        <f t="shared" si="1120"/>
        <v>-352.73999999999796</v>
      </c>
      <c r="L763" s="68">
        <f t="shared" si="1120"/>
        <v>49370.12</v>
      </c>
      <c r="M763" s="68">
        <f t="shared" si="1120"/>
        <v>-950.77999999999884</v>
      </c>
      <c r="N763" s="68">
        <f t="shared" si="1120"/>
        <v>-1441.9199999999983</v>
      </c>
      <c r="O763" s="68">
        <f t="shared" si="1120"/>
        <v>-1933.0600000000013</v>
      </c>
      <c r="P763" s="68">
        <f t="shared" si="1120"/>
        <v>-1323.0399999999972</v>
      </c>
      <c r="Q763" s="58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59">
        <f t="shared" si="1008"/>
        <v>0</v>
      </c>
      <c r="AR763" s="27">
        <f t="shared" si="1001"/>
        <v>0</v>
      </c>
    </row>
    <row r="764" spans="1:44" s="2" customFormat="1" ht="13.5" thickTop="1" x14ac:dyDescent="0.2">
      <c r="A764" s="1">
        <f t="shared" si="1000"/>
        <v>756</v>
      </c>
      <c r="B764" s="22"/>
      <c r="C764" s="23"/>
      <c r="D764" s="23"/>
      <c r="E764" s="69"/>
      <c r="F764" s="69"/>
      <c r="G764" s="69"/>
      <c r="H764" s="69"/>
      <c r="I764" s="69"/>
      <c r="J764" s="70"/>
      <c r="K764" s="69"/>
      <c r="L764" s="69"/>
      <c r="M764" s="69"/>
      <c r="N764" s="69"/>
      <c r="O764" s="69"/>
      <c r="P764" s="69"/>
      <c r="Q764" s="53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59">
        <f t="shared" si="1008"/>
        <v>0</v>
      </c>
      <c r="AR764" s="27">
        <f t="shared" si="1001"/>
        <v>0</v>
      </c>
    </row>
    <row r="765" spans="1:44" x14ac:dyDescent="0.2">
      <c r="A765" s="1">
        <f t="shared" si="1000"/>
        <v>757</v>
      </c>
      <c r="B765" s="11">
        <v>143400</v>
      </c>
      <c r="C765" s="12"/>
      <c r="D765" s="12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56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59">
        <f t="shared" si="1008"/>
        <v>0</v>
      </c>
      <c r="AR765" s="27">
        <f t="shared" si="1001"/>
        <v>0</v>
      </c>
    </row>
    <row r="766" spans="1:44" s="1" customFormat="1" x14ac:dyDescent="0.2">
      <c r="A766" s="1">
        <f t="shared" si="1000"/>
        <v>758</v>
      </c>
      <c r="B766" s="14" t="s">
        <v>87</v>
      </c>
      <c r="C766" s="5"/>
      <c r="D766" s="5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57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59">
        <f t="shared" si="1008"/>
        <v>0</v>
      </c>
      <c r="AG766" s="16"/>
      <c r="AM766" s="16"/>
      <c r="AR766" s="27">
        <f t="shared" si="1001"/>
        <v>0</v>
      </c>
    </row>
    <row r="767" spans="1:44" x14ac:dyDescent="0.2">
      <c r="A767" s="1">
        <f t="shared" si="1000"/>
        <v>759</v>
      </c>
      <c r="B767" s="14"/>
      <c r="C767" s="2"/>
      <c r="D767" s="2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58"/>
      <c r="AD767" s="59">
        <f t="shared" si="1008"/>
        <v>0</v>
      </c>
      <c r="AR767" s="27">
        <f t="shared" si="1001"/>
        <v>0</v>
      </c>
    </row>
    <row r="768" spans="1:44" x14ac:dyDescent="0.2">
      <c r="A768" s="1">
        <f t="shared" si="1000"/>
        <v>760</v>
      </c>
      <c r="B768" s="18" t="s">
        <v>25</v>
      </c>
      <c r="C768" s="50">
        <v>2019</v>
      </c>
      <c r="D768" s="2"/>
      <c r="E768" s="67">
        <v>-1452.44</v>
      </c>
      <c r="F768" s="67">
        <v>-1452.44</v>
      </c>
      <c r="G768" s="67">
        <v>-1452.44</v>
      </c>
      <c r="H768" s="67">
        <v>-1452.44</v>
      </c>
      <c r="I768" s="67">
        <v>-1452.44</v>
      </c>
      <c r="J768" s="67">
        <v>-1452.44</v>
      </c>
      <c r="K768" s="67">
        <v>-1352.44</v>
      </c>
      <c r="L768" s="67">
        <v>-1352.44</v>
      </c>
      <c r="M768" s="67">
        <v>-1352.44</v>
      </c>
      <c r="N768" s="67">
        <v>-1352.44</v>
      </c>
      <c r="O768" s="67">
        <v>-1352.44</v>
      </c>
      <c r="P768" s="67">
        <v>-1352.44</v>
      </c>
      <c r="Q768" s="58"/>
      <c r="R768" s="13">
        <f t="shared" ref="R768" si="1121">E768</f>
        <v>-1452.44</v>
      </c>
      <c r="S768" s="13">
        <f t="shared" ref="S768:AC768" si="1122">F768</f>
        <v>-1452.44</v>
      </c>
      <c r="T768" s="13">
        <f t="shared" si="1122"/>
        <v>-1452.44</v>
      </c>
      <c r="U768" s="13">
        <f t="shared" si="1122"/>
        <v>-1452.44</v>
      </c>
      <c r="V768" s="13">
        <f t="shared" si="1122"/>
        <v>-1452.44</v>
      </c>
      <c r="W768" s="13">
        <f t="shared" si="1122"/>
        <v>-1452.44</v>
      </c>
      <c r="X768" s="13">
        <f t="shared" ref="X768" si="1123">K768</f>
        <v>-1352.44</v>
      </c>
      <c r="Y768" s="13">
        <f t="shared" ref="Y768" si="1124">L768</f>
        <v>-1352.44</v>
      </c>
      <c r="Z768" s="13">
        <f t="shared" ref="Z768" si="1125">M768</f>
        <v>-1352.44</v>
      </c>
      <c r="AA768" s="13">
        <f t="shared" si="1122"/>
        <v>-1352.44</v>
      </c>
      <c r="AB768" s="13">
        <f t="shared" si="1122"/>
        <v>-1352.44</v>
      </c>
      <c r="AC768" s="13">
        <f t="shared" si="1122"/>
        <v>-1352.44</v>
      </c>
      <c r="AD768" s="59">
        <f t="shared" si="1008"/>
        <v>-16829.280000000002</v>
      </c>
      <c r="AR768" s="27">
        <f t="shared" si="1001"/>
        <v>0</v>
      </c>
    </row>
    <row r="769" spans="1:44" x14ac:dyDescent="0.2">
      <c r="A769" s="1">
        <f t="shared" si="1000"/>
        <v>761</v>
      </c>
      <c r="B769" s="18" t="s">
        <v>26</v>
      </c>
      <c r="C769" s="50">
        <v>2018</v>
      </c>
      <c r="D769" s="2"/>
      <c r="E769" s="67">
        <v>-2152.44</v>
      </c>
      <c r="F769" s="67">
        <v>-2152.44</v>
      </c>
      <c r="G769" s="67">
        <v>-2052.44</v>
      </c>
      <c r="H769" s="67">
        <v>-2052.44</v>
      </c>
      <c r="I769" s="67">
        <v>-2052.44</v>
      </c>
      <c r="J769" s="67">
        <v>-1852.44</v>
      </c>
      <c r="K769" s="67">
        <v>-1852.44</v>
      </c>
      <c r="L769" s="67">
        <v>-1852.44</v>
      </c>
      <c r="M769" s="67">
        <v>-1752.44</v>
      </c>
      <c r="N769" s="67">
        <v>-1652.44</v>
      </c>
      <c r="O769" s="67">
        <v>-1452.44</v>
      </c>
      <c r="P769" s="67">
        <v>-1452.44</v>
      </c>
      <c r="Q769" s="58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59">
        <f t="shared" si="1008"/>
        <v>0</v>
      </c>
      <c r="AF769" s="19">
        <f t="shared" ref="AF769:AQ769" si="1126">E769</f>
        <v>-2152.44</v>
      </c>
      <c r="AG769" s="19">
        <f t="shared" si="1126"/>
        <v>-2152.44</v>
      </c>
      <c r="AH769" s="19">
        <f t="shared" si="1126"/>
        <v>-2052.44</v>
      </c>
      <c r="AI769" s="19">
        <f t="shared" si="1126"/>
        <v>-2052.44</v>
      </c>
      <c r="AJ769" s="19">
        <f t="shared" si="1126"/>
        <v>-2052.44</v>
      </c>
      <c r="AK769" s="19">
        <f t="shared" si="1126"/>
        <v>-1852.44</v>
      </c>
      <c r="AL769" s="19">
        <f t="shared" si="1126"/>
        <v>-1852.44</v>
      </c>
      <c r="AM769" s="19">
        <f t="shared" si="1126"/>
        <v>-1852.44</v>
      </c>
      <c r="AN769" s="19">
        <f t="shared" si="1126"/>
        <v>-1752.44</v>
      </c>
      <c r="AO769" s="19">
        <f t="shared" si="1126"/>
        <v>-1652.44</v>
      </c>
      <c r="AP769" s="19">
        <f t="shared" si="1126"/>
        <v>-1452.44</v>
      </c>
      <c r="AQ769" s="19">
        <f t="shared" si="1126"/>
        <v>-1452.44</v>
      </c>
      <c r="AR769" s="27">
        <f t="shared" si="1001"/>
        <v>-22329.279999999999</v>
      </c>
    </row>
    <row r="770" spans="1:44" ht="13.5" thickBot="1" x14ac:dyDescent="0.25">
      <c r="A770" s="1">
        <f t="shared" si="1000"/>
        <v>762</v>
      </c>
      <c r="B770" s="20" t="s">
        <v>27</v>
      </c>
      <c r="C770" s="21"/>
      <c r="D770" s="21"/>
      <c r="E770" s="68">
        <f t="shared" ref="E770:P770" si="1127">E768-E769</f>
        <v>700</v>
      </c>
      <c r="F770" s="68">
        <f t="shared" si="1127"/>
        <v>700</v>
      </c>
      <c r="G770" s="68">
        <f t="shared" si="1127"/>
        <v>600</v>
      </c>
      <c r="H770" s="68">
        <f t="shared" si="1127"/>
        <v>600</v>
      </c>
      <c r="I770" s="68">
        <f t="shared" si="1127"/>
        <v>600</v>
      </c>
      <c r="J770" s="68">
        <f t="shared" si="1127"/>
        <v>400</v>
      </c>
      <c r="K770" s="68">
        <f t="shared" si="1127"/>
        <v>500</v>
      </c>
      <c r="L770" s="68">
        <f t="shared" si="1127"/>
        <v>500</v>
      </c>
      <c r="M770" s="68">
        <f t="shared" si="1127"/>
        <v>400</v>
      </c>
      <c r="N770" s="68">
        <f t="shared" si="1127"/>
        <v>300</v>
      </c>
      <c r="O770" s="68">
        <f t="shared" si="1127"/>
        <v>100</v>
      </c>
      <c r="P770" s="68">
        <f t="shared" si="1127"/>
        <v>100</v>
      </c>
      <c r="Q770" s="58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59">
        <f t="shared" si="1008"/>
        <v>0</v>
      </c>
      <c r="AR770" s="27">
        <f t="shared" si="1001"/>
        <v>0</v>
      </c>
    </row>
    <row r="771" spans="1:44" s="2" customFormat="1" ht="13.5" thickTop="1" x14ac:dyDescent="0.2">
      <c r="A771" s="1">
        <f t="shared" si="1000"/>
        <v>763</v>
      </c>
      <c r="B771" s="22"/>
      <c r="C771" s="23"/>
      <c r="D771" s="23"/>
      <c r="E771" s="69"/>
      <c r="F771" s="69"/>
      <c r="G771" s="69"/>
      <c r="H771" s="69"/>
      <c r="I771" s="69"/>
      <c r="J771" s="70"/>
      <c r="K771" s="69"/>
      <c r="L771" s="69"/>
      <c r="M771" s="69"/>
      <c r="N771" s="69"/>
      <c r="O771" s="69"/>
      <c r="P771" s="69"/>
      <c r="Q771" s="53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59">
        <f t="shared" si="1008"/>
        <v>0</v>
      </c>
      <c r="AR771" s="27">
        <f t="shared" si="1001"/>
        <v>0</v>
      </c>
    </row>
    <row r="772" spans="1:44" x14ac:dyDescent="0.2">
      <c r="A772" s="1">
        <f t="shared" si="1000"/>
        <v>764</v>
      </c>
      <c r="B772" s="11">
        <v>143600</v>
      </c>
      <c r="C772" s="12"/>
      <c r="D772" s="12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56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59">
        <f t="shared" si="1008"/>
        <v>0</v>
      </c>
      <c r="AR772" s="27">
        <f t="shared" ref="AR772:AR837" si="1128">SUM(AF772:AQ772)</f>
        <v>0</v>
      </c>
    </row>
    <row r="773" spans="1:44" s="1" customFormat="1" x14ac:dyDescent="0.2">
      <c r="A773" s="1">
        <f t="shared" si="1000"/>
        <v>765</v>
      </c>
      <c r="B773" s="14" t="s">
        <v>88</v>
      </c>
      <c r="C773" s="5"/>
      <c r="D773" s="5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57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59">
        <f t="shared" ref="AD773:AD843" si="1129">SUM(R773:AC773)</f>
        <v>0</v>
      </c>
      <c r="AG773" s="16"/>
      <c r="AM773" s="16"/>
      <c r="AR773" s="27">
        <f t="shared" si="1128"/>
        <v>0</v>
      </c>
    </row>
    <row r="774" spans="1:44" x14ac:dyDescent="0.2">
      <c r="A774" s="1">
        <f t="shared" si="1000"/>
        <v>766</v>
      </c>
      <c r="B774" s="14"/>
      <c r="C774" s="2"/>
      <c r="D774" s="2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58"/>
      <c r="AD774" s="59">
        <f t="shared" si="1129"/>
        <v>0</v>
      </c>
      <c r="AR774" s="27">
        <f t="shared" si="1128"/>
        <v>0</v>
      </c>
    </row>
    <row r="775" spans="1:44" x14ac:dyDescent="0.2">
      <c r="A775" s="1">
        <f t="shared" si="1000"/>
        <v>767</v>
      </c>
      <c r="B775" s="18" t="s">
        <v>25</v>
      </c>
      <c r="C775" s="50">
        <v>2019</v>
      </c>
      <c r="D775" s="2"/>
      <c r="E775" s="67">
        <v>55581.64</v>
      </c>
      <c r="F775" s="67">
        <v>0</v>
      </c>
      <c r="G775" s="67">
        <v>0</v>
      </c>
      <c r="H775" s="67">
        <v>0</v>
      </c>
      <c r="I775" s="67">
        <v>0</v>
      </c>
      <c r="J775" s="67">
        <v>15914.66</v>
      </c>
      <c r="K775" s="67">
        <v>88.19</v>
      </c>
      <c r="L775" s="67">
        <v>0</v>
      </c>
      <c r="M775" s="67">
        <v>40188.75</v>
      </c>
      <c r="N775" s="67">
        <v>40188.75</v>
      </c>
      <c r="O775" s="67">
        <v>0</v>
      </c>
      <c r="P775" s="67">
        <v>0</v>
      </c>
      <c r="Q775" s="58"/>
      <c r="R775" s="13">
        <f t="shared" ref="R775:AC775" si="1130">E775</f>
        <v>55581.64</v>
      </c>
      <c r="S775" s="13">
        <f t="shared" si="1130"/>
        <v>0</v>
      </c>
      <c r="T775" s="13">
        <f t="shared" si="1130"/>
        <v>0</v>
      </c>
      <c r="U775" s="13">
        <f t="shared" si="1130"/>
        <v>0</v>
      </c>
      <c r="V775" s="13">
        <f t="shared" si="1130"/>
        <v>0</v>
      </c>
      <c r="W775" s="13">
        <f t="shared" si="1130"/>
        <v>15914.66</v>
      </c>
      <c r="X775" s="13">
        <f t="shared" ref="X775" si="1131">K775</f>
        <v>88.19</v>
      </c>
      <c r="Y775" s="13">
        <f t="shared" ref="Y775" si="1132">L775</f>
        <v>0</v>
      </c>
      <c r="Z775" s="13">
        <f t="shared" ref="Z775" si="1133">M775</f>
        <v>40188.75</v>
      </c>
      <c r="AA775" s="13">
        <f t="shared" si="1130"/>
        <v>40188.75</v>
      </c>
      <c r="AB775" s="13">
        <f t="shared" si="1130"/>
        <v>0</v>
      </c>
      <c r="AC775" s="13">
        <f t="shared" si="1130"/>
        <v>0</v>
      </c>
      <c r="AD775" s="59">
        <f t="shared" si="1129"/>
        <v>151961.99</v>
      </c>
      <c r="AR775" s="27">
        <f t="shared" si="1128"/>
        <v>0</v>
      </c>
    </row>
    <row r="776" spans="1:44" x14ac:dyDescent="0.2">
      <c r="A776" s="1">
        <f t="shared" si="1000"/>
        <v>768</v>
      </c>
      <c r="B776" s="18" t="s">
        <v>26</v>
      </c>
      <c r="C776" s="50">
        <v>2018</v>
      </c>
      <c r="D776" s="2"/>
      <c r="E776" s="67">
        <v>0</v>
      </c>
      <c r="F776" s="67">
        <v>0</v>
      </c>
      <c r="G776" s="67">
        <v>0</v>
      </c>
      <c r="H776" s="67">
        <v>0</v>
      </c>
      <c r="I776" s="67">
        <v>0</v>
      </c>
      <c r="J776" s="67">
        <v>4062.01</v>
      </c>
      <c r="K776" s="67">
        <v>14073.62</v>
      </c>
      <c r="L776" s="67">
        <v>0</v>
      </c>
      <c r="M776" s="67">
        <v>17640.61</v>
      </c>
      <c r="N776" s="67">
        <v>204870.47</v>
      </c>
      <c r="O776" s="67">
        <v>271548.08</v>
      </c>
      <c r="P776" s="67">
        <v>271943.39</v>
      </c>
      <c r="Q776" s="58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59">
        <f t="shared" si="1129"/>
        <v>0</v>
      </c>
      <c r="AF776" s="19">
        <f t="shared" ref="AF776:AQ776" si="1134">E776</f>
        <v>0</v>
      </c>
      <c r="AG776" s="19">
        <f t="shared" si="1134"/>
        <v>0</v>
      </c>
      <c r="AH776" s="19">
        <f t="shared" si="1134"/>
        <v>0</v>
      </c>
      <c r="AI776" s="19">
        <f t="shared" si="1134"/>
        <v>0</v>
      </c>
      <c r="AJ776" s="19">
        <f t="shared" si="1134"/>
        <v>0</v>
      </c>
      <c r="AK776" s="19">
        <f t="shared" si="1134"/>
        <v>4062.01</v>
      </c>
      <c r="AL776" s="19">
        <f t="shared" si="1134"/>
        <v>14073.62</v>
      </c>
      <c r="AM776" s="19">
        <f t="shared" si="1134"/>
        <v>0</v>
      </c>
      <c r="AN776" s="19">
        <f t="shared" si="1134"/>
        <v>17640.61</v>
      </c>
      <c r="AO776" s="19">
        <f t="shared" si="1134"/>
        <v>204870.47</v>
      </c>
      <c r="AP776" s="19">
        <f t="shared" si="1134"/>
        <v>271548.08</v>
      </c>
      <c r="AQ776" s="19">
        <f t="shared" si="1134"/>
        <v>271943.39</v>
      </c>
      <c r="AR776" s="27">
        <f t="shared" si="1128"/>
        <v>784138.18</v>
      </c>
    </row>
    <row r="777" spans="1:44" ht="13.5" thickBot="1" x14ac:dyDescent="0.25">
      <c r="A777" s="1">
        <f t="shared" si="1000"/>
        <v>769</v>
      </c>
      <c r="B777" s="20" t="s">
        <v>27</v>
      </c>
      <c r="C777" s="21"/>
      <c r="D777" s="21"/>
      <c r="E777" s="68">
        <f t="shared" ref="E777:P777" si="1135">E775-E776</f>
        <v>55581.64</v>
      </c>
      <c r="F777" s="68">
        <f t="shared" si="1135"/>
        <v>0</v>
      </c>
      <c r="G777" s="68">
        <f t="shared" si="1135"/>
        <v>0</v>
      </c>
      <c r="H777" s="68">
        <f t="shared" si="1135"/>
        <v>0</v>
      </c>
      <c r="I777" s="68">
        <f t="shared" si="1135"/>
        <v>0</v>
      </c>
      <c r="J777" s="68">
        <f t="shared" si="1135"/>
        <v>11852.65</v>
      </c>
      <c r="K777" s="68">
        <f t="shared" si="1135"/>
        <v>-13985.43</v>
      </c>
      <c r="L777" s="68">
        <f t="shared" si="1135"/>
        <v>0</v>
      </c>
      <c r="M777" s="68">
        <f t="shared" si="1135"/>
        <v>22548.14</v>
      </c>
      <c r="N777" s="68">
        <f t="shared" si="1135"/>
        <v>-164681.72</v>
      </c>
      <c r="O777" s="68">
        <f t="shared" si="1135"/>
        <v>-271548.08</v>
      </c>
      <c r="P777" s="68">
        <f t="shared" si="1135"/>
        <v>-271943.39</v>
      </c>
      <c r="Q777" s="58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59">
        <f t="shared" si="1129"/>
        <v>0</v>
      </c>
      <c r="AR777" s="27">
        <f t="shared" si="1128"/>
        <v>0</v>
      </c>
    </row>
    <row r="778" spans="1:44" s="2" customFormat="1" ht="13.5" thickTop="1" x14ac:dyDescent="0.2">
      <c r="A778" s="1">
        <f t="shared" si="1000"/>
        <v>770</v>
      </c>
      <c r="B778" s="22"/>
      <c r="C778" s="23"/>
      <c r="D778" s="23"/>
      <c r="E778" s="69"/>
      <c r="F778" s="69"/>
      <c r="G778" s="69"/>
      <c r="H778" s="69"/>
      <c r="I778" s="69"/>
      <c r="J778" s="70"/>
      <c r="K778" s="69"/>
      <c r="L778" s="69"/>
      <c r="M778" s="69"/>
      <c r="N778" s="69"/>
      <c r="O778" s="69"/>
      <c r="P778" s="69"/>
      <c r="Q778" s="53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59">
        <f t="shared" si="1129"/>
        <v>0</v>
      </c>
      <c r="AR778" s="27">
        <f t="shared" si="1128"/>
        <v>0</v>
      </c>
    </row>
    <row r="779" spans="1:44" x14ac:dyDescent="0.2">
      <c r="A779" s="1">
        <f t="shared" ref="A779:A842" si="1136">+A778+1</f>
        <v>771</v>
      </c>
      <c r="B779" s="11">
        <v>143700</v>
      </c>
      <c r="C779" s="12"/>
      <c r="D779" s="12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56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59">
        <f t="shared" si="1129"/>
        <v>0</v>
      </c>
      <c r="AR779" s="27">
        <f t="shared" ref="AR779:AR785" si="1137">SUM(AF779:AQ779)</f>
        <v>0</v>
      </c>
    </row>
    <row r="780" spans="1:44" s="1" customFormat="1" x14ac:dyDescent="0.2">
      <c r="A780" s="1">
        <f t="shared" si="1136"/>
        <v>772</v>
      </c>
      <c r="B780" s="14" t="s">
        <v>543</v>
      </c>
      <c r="C780" s="5"/>
      <c r="D780" s="5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57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59">
        <f t="shared" ref="AD780:AD785" si="1138">SUM(R780:AC780)</f>
        <v>0</v>
      </c>
      <c r="AG780" s="16"/>
      <c r="AM780" s="16"/>
      <c r="AR780" s="27">
        <f t="shared" si="1137"/>
        <v>0</v>
      </c>
    </row>
    <row r="781" spans="1:44" x14ac:dyDescent="0.2">
      <c r="A781" s="1">
        <f t="shared" si="1136"/>
        <v>773</v>
      </c>
      <c r="B781" s="14"/>
      <c r="C781" s="2"/>
      <c r="D781" s="2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58"/>
      <c r="AD781" s="59">
        <f t="shared" si="1138"/>
        <v>0</v>
      </c>
      <c r="AR781" s="27">
        <f t="shared" si="1137"/>
        <v>0</v>
      </c>
    </row>
    <row r="782" spans="1:44" x14ac:dyDescent="0.2">
      <c r="A782" s="1">
        <f t="shared" si="1136"/>
        <v>774</v>
      </c>
      <c r="B782" s="18" t="s">
        <v>25</v>
      </c>
      <c r="C782" s="50">
        <v>2019</v>
      </c>
      <c r="D782" s="2"/>
      <c r="E782" s="67">
        <v>0</v>
      </c>
      <c r="F782" s="67">
        <v>0</v>
      </c>
      <c r="G782" s="67">
        <v>0</v>
      </c>
      <c r="H782" s="67">
        <v>0</v>
      </c>
      <c r="I782" s="67">
        <v>0</v>
      </c>
      <c r="J782" s="67">
        <v>0</v>
      </c>
      <c r="K782" s="67">
        <v>0</v>
      </c>
      <c r="L782" s="67">
        <v>0</v>
      </c>
      <c r="M782" s="67">
        <v>0</v>
      </c>
      <c r="N782" s="67">
        <v>0</v>
      </c>
      <c r="O782" s="67">
        <v>0</v>
      </c>
      <c r="P782" s="67">
        <v>0</v>
      </c>
      <c r="Q782" s="58"/>
      <c r="R782" s="13">
        <f t="shared" ref="R782" si="1139">E782</f>
        <v>0</v>
      </c>
      <c r="S782" s="13">
        <f t="shared" ref="S782" si="1140">F782</f>
        <v>0</v>
      </c>
      <c r="T782" s="13">
        <f t="shared" ref="T782" si="1141">G782</f>
        <v>0</v>
      </c>
      <c r="U782" s="13">
        <f t="shared" ref="U782" si="1142">H782</f>
        <v>0</v>
      </c>
      <c r="V782" s="13">
        <f t="shared" ref="V782" si="1143">I782</f>
        <v>0</v>
      </c>
      <c r="W782" s="13">
        <f t="shared" ref="W782" si="1144">J782</f>
        <v>0</v>
      </c>
      <c r="X782" s="13">
        <f t="shared" ref="X782" si="1145">K782</f>
        <v>0</v>
      </c>
      <c r="Y782" s="13">
        <f t="shared" ref="Y782" si="1146">L782</f>
        <v>0</v>
      </c>
      <c r="Z782" s="13">
        <f t="shared" ref="Z782" si="1147">M782</f>
        <v>0</v>
      </c>
      <c r="AA782" s="13">
        <f t="shared" ref="AA782" si="1148">N782</f>
        <v>0</v>
      </c>
      <c r="AB782" s="13">
        <f t="shared" ref="AB782" si="1149">O782</f>
        <v>0</v>
      </c>
      <c r="AC782" s="13">
        <f t="shared" ref="AC782" si="1150">P782</f>
        <v>0</v>
      </c>
      <c r="AD782" s="59">
        <f t="shared" si="1138"/>
        <v>0</v>
      </c>
      <c r="AR782" s="27">
        <f t="shared" si="1137"/>
        <v>0</v>
      </c>
    </row>
    <row r="783" spans="1:44" x14ac:dyDescent="0.2">
      <c r="A783" s="1">
        <f t="shared" si="1136"/>
        <v>775</v>
      </c>
      <c r="B783" s="18" t="s">
        <v>26</v>
      </c>
      <c r="C783" s="50">
        <v>2018</v>
      </c>
      <c r="D783" s="2"/>
      <c r="E783" s="67">
        <v>0</v>
      </c>
      <c r="F783" s="67">
        <v>0</v>
      </c>
      <c r="G783" s="67">
        <v>3184.98</v>
      </c>
      <c r="H783" s="67">
        <v>12.9</v>
      </c>
      <c r="I783" s="67">
        <v>12.9</v>
      </c>
      <c r="J783" s="67">
        <v>12.9</v>
      </c>
      <c r="K783" s="67">
        <v>0</v>
      </c>
      <c r="L783" s="67">
        <v>0</v>
      </c>
      <c r="M783" s="67">
        <v>0</v>
      </c>
      <c r="N783" s="67">
        <v>0</v>
      </c>
      <c r="O783" s="67">
        <v>0</v>
      </c>
      <c r="P783" s="67">
        <v>0</v>
      </c>
      <c r="Q783" s="58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59">
        <f t="shared" si="1138"/>
        <v>0</v>
      </c>
      <c r="AF783" s="19">
        <f t="shared" ref="AF783" si="1151">E783</f>
        <v>0</v>
      </c>
      <c r="AG783" s="19">
        <f t="shared" ref="AG783" si="1152">F783</f>
        <v>0</v>
      </c>
      <c r="AH783" s="19">
        <f t="shared" ref="AH783" si="1153">G783</f>
        <v>3184.98</v>
      </c>
      <c r="AI783" s="19">
        <f t="shared" ref="AI783" si="1154">H783</f>
        <v>12.9</v>
      </c>
      <c r="AJ783" s="19">
        <f t="shared" ref="AJ783" si="1155">I783</f>
        <v>12.9</v>
      </c>
      <c r="AK783" s="19">
        <f t="shared" ref="AK783" si="1156">J783</f>
        <v>12.9</v>
      </c>
      <c r="AL783" s="19">
        <f t="shared" ref="AL783" si="1157">K783</f>
        <v>0</v>
      </c>
      <c r="AM783" s="19">
        <f t="shared" ref="AM783" si="1158">L783</f>
        <v>0</v>
      </c>
      <c r="AN783" s="19">
        <f t="shared" ref="AN783" si="1159">M783</f>
        <v>0</v>
      </c>
      <c r="AO783" s="19">
        <f t="shared" ref="AO783" si="1160">N783</f>
        <v>0</v>
      </c>
      <c r="AP783" s="19">
        <f t="shared" ref="AP783" si="1161">O783</f>
        <v>0</v>
      </c>
      <c r="AQ783" s="19">
        <f t="shared" ref="AQ783" si="1162">P783</f>
        <v>0</v>
      </c>
      <c r="AR783" s="27">
        <f t="shared" si="1137"/>
        <v>3223.6800000000003</v>
      </c>
    </row>
    <row r="784" spans="1:44" ht="13.5" thickBot="1" x14ac:dyDescent="0.25">
      <c r="A784" s="1">
        <f t="shared" si="1136"/>
        <v>776</v>
      </c>
      <c r="B784" s="20" t="s">
        <v>27</v>
      </c>
      <c r="C784" s="21"/>
      <c r="D784" s="21"/>
      <c r="E784" s="68">
        <f t="shared" ref="E784:P784" si="1163">E782-E783</f>
        <v>0</v>
      </c>
      <c r="F784" s="68">
        <f t="shared" si="1163"/>
        <v>0</v>
      </c>
      <c r="G784" s="68">
        <f t="shared" si="1163"/>
        <v>-3184.98</v>
      </c>
      <c r="H784" s="68">
        <f t="shared" si="1163"/>
        <v>-12.9</v>
      </c>
      <c r="I784" s="68">
        <f t="shared" si="1163"/>
        <v>-12.9</v>
      </c>
      <c r="J784" s="68">
        <f t="shared" si="1163"/>
        <v>-12.9</v>
      </c>
      <c r="K784" s="68">
        <f t="shared" si="1163"/>
        <v>0</v>
      </c>
      <c r="L784" s="68">
        <f t="shared" si="1163"/>
        <v>0</v>
      </c>
      <c r="M784" s="68">
        <f t="shared" si="1163"/>
        <v>0</v>
      </c>
      <c r="N784" s="68">
        <f t="shared" si="1163"/>
        <v>0</v>
      </c>
      <c r="O784" s="68">
        <f t="shared" si="1163"/>
        <v>0</v>
      </c>
      <c r="P784" s="68">
        <f t="shared" si="1163"/>
        <v>0</v>
      </c>
      <c r="Q784" s="58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59">
        <f t="shared" si="1138"/>
        <v>0</v>
      </c>
      <c r="AR784" s="27">
        <f t="shared" si="1137"/>
        <v>0</v>
      </c>
    </row>
    <row r="785" spans="1:44" s="2" customFormat="1" ht="13.5" thickTop="1" x14ac:dyDescent="0.2">
      <c r="A785" s="1">
        <f t="shared" si="1136"/>
        <v>777</v>
      </c>
      <c r="B785" s="22"/>
      <c r="C785" s="23"/>
      <c r="D785" s="23"/>
      <c r="E785" s="69"/>
      <c r="F785" s="69"/>
      <c r="G785" s="69"/>
      <c r="H785" s="69"/>
      <c r="I785" s="69"/>
      <c r="J785" s="70"/>
      <c r="K785" s="69"/>
      <c r="L785" s="69"/>
      <c r="M785" s="69"/>
      <c r="N785" s="69"/>
      <c r="O785" s="69"/>
      <c r="P785" s="69"/>
      <c r="Q785" s="53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59">
        <f t="shared" si="1138"/>
        <v>0</v>
      </c>
      <c r="AR785" s="27">
        <f t="shared" si="1137"/>
        <v>0</v>
      </c>
    </row>
    <row r="786" spans="1:44" x14ac:dyDescent="0.2">
      <c r="A786" s="1">
        <f t="shared" si="1136"/>
        <v>778</v>
      </c>
      <c r="B786" s="11">
        <v>144100</v>
      </c>
      <c r="C786" s="12"/>
      <c r="D786" s="12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56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59">
        <f t="shared" si="1129"/>
        <v>0</v>
      </c>
      <c r="AR786" s="27">
        <f t="shared" si="1128"/>
        <v>0</v>
      </c>
    </row>
    <row r="787" spans="1:44" s="1" customFormat="1" x14ac:dyDescent="0.2">
      <c r="A787" s="1">
        <f t="shared" si="1136"/>
        <v>779</v>
      </c>
      <c r="B787" s="14" t="s">
        <v>89</v>
      </c>
      <c r="C787" s="5"/>
      <c r="D787" s="5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57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59">
        <f t="shared" si="1129"/>
        <v>0</v>
      </c>
      <c r="AG787" s="16"/>
      <c r="AM787" s="16"/>
      <c r="AR787" s="27">
        <f t="shared" si="1128"/>
        <v>0</v>
      </c>
    </row>
    <row r="788" spans="1:44" x14ac:dyDescent="0.2">
      <c r="A788" s="1">
        <f t="shared" si="1136"/>
        <v>780</v>
      </c>
      <c r="B788" s="14"/>
      <c r="C788" s="2"/>
      <c r="D788" s="2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58"/>
      <c r="AD788" s="59">
        <f t="shared" si="1129"/>
        <v>0</v>
      </c>
      <c r="AR788" s="27">
        <f t="shared" si="1128"/>
        <v>0</v>
      </c>
    </row>
    <row r="789" spans="1:44" x14ac:dyDescent="0.2">
      <c r="A789" s="1">
        <f t="shared" si="1136"/>
        <v>781</v>
      </c>
      <c r="B789" s="18" t="s">
        <v>25</v>
      </c>
      <c r="C789" s="50">
        <v>2019</v>
      </c>
      <c r="D789" s="2"/>
      <c r="E789" s="67">
        <v>-4912941.68</v>
      </c>
      <c r="F789" s="67">
        <v>-4927941.68</v>
      </c>
      <c r="G789" s="67">
        <v>-4942941.68</v>
      </c>
      <c r="H789" s="67">
        <v>-4957941.68</v>
      </c>
      <c r="I789" s="67">
        <v>-4972941.68</v>
      </c>
      <c r="J789" s="67">
        <v>-4987941.68</v>
      </c>
      <c r="K789" s="67">
        <v>-4987941.68</v>
      </c>
      <c r="L789" s="67">
        <v>-4987941.68</v>
      </c>
      <c r="M789" s="67">
        <v>-4987941.68</v>
      </c>
      <c r="N789" s="67">
        <v>-4987941.68</v>
      </c>
      <c r="O789" s="67">
        <v>-4987941.68</v>
      </c>
      <c r="P789" s="67">
        <v>-4961487.68</v>
      </c>
      <c r="Q789" s="58"/>
      <c r="R789" s="13">
        <f t="shared" ref="R789:AC789" si="1164">E789</f>
        <v>-4912941.68</v>
      </c>
      <c r="S789" s="13">
        <f t="shared" si="1164"/>
        <v>-4927941.68</v>
      </c>
      <c r="T789" s="13">
        <f t="shared" si="1164"/>
        <v>-4942941.68</v>
      </c>
      <c r="U789" s="13">
        <f t="shared" si="1164"/>
        <v>-4957941.68</v>
      </c>
      <c r="V789" s="13">
        <f t="shared" si="1164"/>
        <v>-4972941.68</v>
      </c>
      <c r="W789" s="13">
        <f t="shared" si="1164"/>
        <v>-4987941.68</v>
      </c>
      <c r="X789" s="13">
        <f t="shared" ref="X789" si="1165">K789</f>
        <v>-4987941.68</v>
      </c>
      <c r="Y789" s="13">
        <f t="shared" ref="Y789" si="1166">L789</f>
        <v>-4987941.68</v>
      </c>
      <c r="Z789" s="13">
        <f t="shared" ref="Z789" si="1167">M789</f>
        <v>-4987941.68</v>
      </c>
      <c r="AA789" s="13">
        <f t="shared" si="1164"/>
        <v>-4987941.68</v>
      </c>
      <c r="AB789" s="13">
        <f t="shared" si="1164"/>
        <v>-4987941.68</v>
      </c>
      <c r="AC789" s="13">
        <f t="shared" si="1164"/>
        <v>-4961487.68</v>
      </c>
      <c r="AD789" s="59">
        <f t="shared" si="1129"/>
        <v>-59603846.159999996</v>
      </c>
      <c r="AR789" s="27">
        <f t="shared" si="1128"/>
        <v>0</v>
      </c>
    </row>
    <row r="790" spans="1:44" x14ac:dyDescent="0.2">
      <c r="A790" s="1">
        <f t="shared" si="1136"/>
        <v>782</v>
      </c>
      <c r="B790" s="18" t="s">
        <v>26</v>
      </c>
      <c r="C790" s="50">
        <v>2018</v>
      </c>
      <c r="D790" s="2"/>
      <c r="E790" s="67">
        <v>-4791819.68</v>
      </c>
      <c r="F790" s="67">
        <v>-4808242.68</v>
      </c>
      <c r="G790" s="67">
        <v>-4824665.68</v>
      </c>
      <c r="H790" s="67">
        <v>-4841088.68</v>
      </c>
      <c r="I790" s="67">
        <v>-4857511.68</v>
      </c>
      <c r="J790" s="67">
        <v>-4873934.68</v>
      </c>
      <c r="K790" s="67">
        <v>-4890357.68</v>
      </c>
      <c r="L790" s="67">
        <v>-4906780.68</v>
      </c>
      <c r="M790" s="67">
        <v>-4923203.68</v>
      </c>
      <c r="N790" s="67">
        <v>-4939626.68</v>
      </c>
      <c r="O790" s="67">
        <v>-4956049.68</v>
      </c>
      <c r="P790" s="67">
        <v>-4897941.68</v>
      </c>
      <c r="Q790" s="58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59">
        <f t="shared" si="1129"/>
        <v>0</v>
      </c>
      <c r="AF790" s="19">
        <f t="shared" ref="AF790:AQ790" si="1168">E790</f>
        <v>-4791819.68</v>
      </c>
      <c r="AG790" s="19">
        <f t="shared" si="1168"/>
        <v>-4808242.68</v>
      </c>
      <c r="AH790" s="19">
        <f t="shared" si="1168"/>
        <v>-4824665.68</v>
      </c>
      <c r="AI790" s="19">
        <f t="shared" si="1168"/>
        <v>-4841088.68</v>
      </c>
      <c r="AJ790" s="19">
        <f t="shared" si="1168"/>
        <v>-4857511.68</v>
      </c>
      <c r="AK790" s="19">
        <f t="shared" si="1168"/>
        <v>-4873934.68</v>
      </c>
      <c r="AL790" s="19">
        <f t="shared" si="1168"/>
        <v>-4890357.68</v>
      </c>
      <c r="AM790" s="19">
        <f t="shared" si="1168"/>
        <v>-4906780.68</v>
      </c>
      <c r="AN790" s="19">
        <f t="shared" si="1168"/>
        <v>-4923203.68</v>
      </c>
      <c r="AO790" s="19">
        <f t="shared" si="1168"/>
        <v>-4939626.68</v>
      </c>
      <c r="AP790" s="19">
        <f t="shared" si="1168"/>
        <v>-4956049.68</v>
      </c>
      <c r="AQ790" s="19">
        <f t="shared" si="1168"/>
        <v>-4897941.68</v>
      </c>
      <c r="AR790" s="27">
        <f t="shared" si="1128"/>
        <v>-58511223.159999996</v>
      </c>
    </row>
    <row r="791" spans="1:44" ht="13.5" thickBot="1" x14ac:dyDescent="0.25">
      <c r="A791" s="1">
        <f t="shared" si="1136"/>
        <v>783</v>
      </c>
      <c r="B791" s="20" t="s">
        <v>27</v>
      </c>
      <c r="C791" s="21"/>
      <c r="D791" s="21"/>
      <c r="E791" s="68">
        <f t="shared" ref="E791:P791" si="1169">E789-E790</f>
        <v>-121122</v>
      </c>
      <c r="F791" s="68">
        <f t="shared" si="1169"/>
        <v>-119699</v>
      </c>
      <c r="G791" s="68">
        <f t="shared" si="1169"/>
        <v>-118276</v>
      </c>
      <c r="H791" s="68">
        <f t="shared" si="1169"/>
        <v>-116853</v>
      </c>
      <c r="I791" s="68">
        <f t="shared" si="1169"/>
        <v>-115430</v>
      </c>
      <c r="J791" s="68">
        <f t="shared" si="1169"/>
        <v>-114007</v>
      </c>
      <c r="K791" s="68">
        <f t="shared" si="1169"/>
        <v>-97584</v>
      </c>
      <c r="L791" s="68">
        <f t="shared" si="1169"/>
        <v>-81161</v>
      </c>
      <c r="M791" s="68">
        <f t="shared" si="1169"/>
        <v>-64738</v>
      </c>
      <c r="N791" s="68">
        <f t="shared" si="1169"/>
        <v>-48315</v>
      </c>
      <c r="O791" s="68">
        <f t="shared" si="1169"/>
        <v>-31892</v>
      </c>
      <c r="P791" s="68">
        <f t="shared" si="1169"/>
        <v>-63546</v>
      </c>
      <c r="Q791" s="58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59">
        <f t="shared" si="1129"/>
        <v>0</v>
      </c>
      <c r="AR791" s="27">
        <f t="shared" si="1128"/>
        <v>0</v>
      </c>
    </row>
    <row r="792" spans="1:44" s="2" customFormat="1" ht="13.5" thickTop="1" x14ac:dyDescent="0.2">
      <c r="A792" s="1">
        <f t="shared" si="1136"/>
        <v>784</v>
      </c>
      <c r="B792" s="22"/>
      <c r="C792" s="23"/>
      <c r="D792" s="23"/>
      <c r="E792" s="69"/>
      <c r="F792" s="69"/>
      <c r="G792" s="69"/>
      <c r="H792" s="69"/>
      <c r="I792" s="69"/>
      <c r="J792" s="70"/>
      <c r="K792" s="69"/>
      <c r="L792" s="69"/>
      <c r="M792" s="69"/>
      <c r="N792" s="69"/>
      <c r="O792" s="69"/>
      <c r="P792" s="69"/>
      <c r="Q792" s="53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59">
        <f t="shared" si="1129"/>
        <v>0</v>
      </c>
      <c r="AR792" s="27">
        <f t="shared" si="1128"/>
        <v>0</v>
      </c>
    </row>
    <row r="793" spans="1:44" x14ac:dyDescent="0.2">
      <c r="A793" s="1">
        <f t="shared" si="1136"/>
        <v>785</v>
      </c>
      <c r="B793" s="11">
        <v>144101</v>
      </c>
      <c r="C793" s="12"/>
      <c r="D793" s="12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56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59">
        <f t="shared" si="1129"/>
        <v>0</v>
      </c>
      <c r="AR793" s="27">
        <f t="shared" si="1128"/>
        <v>0</v>
      </c>
    </row>
    <row r="794" spans="1:44" s="1" customFormat="1" x14ac:dyDescent="0.2">
      <c r="A794" s="1">
        <f t="shared" si="1136"/>
        <v>786</v>
      </c>
      <c r="B794" s="14" t="s">
        <v>90</v>
      </c>
      <c r="C794" s="5"/>
      <c r="D794" s="5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57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59">
        <f t="shared" si="1129"/>
        <v>0</v>
      </c>
      <c r="AG794" s="16"/>
      <c r="AM794" s="16"/>
      <c r="AR794" s="27">
        <f t="shared" si="1128"/>
        <v>0</v>
      </c>
    </row>
    <row r="795" spans="1:44" x14ac:dyDescent="0.2">
      <c r="A795" s="1">
        <f t="shared" si="1136"/>
        <v>787</v>
      </c>
      <c r="B795" s="14"/>
      <c r="C795" s="2"/>
      <c r="D795" s="2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58"/>
      <c r="AD795" s="59">
        <f t="shared" si="1129"/>
        <v>0</v>
      </c>
      <c r="AR795" s="27">
        <f t="shared" si="1128"/>
        <v>0</v>
      </c>
    </row>
    <row r="796" spans="1:44" x14ac:dyDescent="0.2">
      <c r="A796" s="1">
        <f t="shared" si="1136"/>
        <v>788</v>
      </c>
      <c r="B796" s="18" t="s">
        <v>25</v>
      </c>
      <c r="C796" s="50">
        <v>2019</v>
      </c>
      <c r="D796" s="2"/>
      <c r="E796" s="67">
        <v>-5353.68</v>
      </c>
      <c r="F796" s="67">
        <v>-5353.68</v>
      </c>
      <c r="G796" s="67">
        <v>-5353.68</v>
      </c>
      <c r="H796" s="67">
        <v>-5353.68</v>
      </c>
      <c r="I796" s="67">
        <v>-5353.68</v>
      </c>
      <c r="J796" s="67">
        <v>-5353.68</v>
      </c>
      <c r="K796" s="67">
        <v>-5353.68</v>
      </c>
      <c r="L796" s="67">
        <v>-5353.68</v>
      </c>
      <c r="M796" s="67">
        <v>-5353.68</v>
      </c>
      <c r="N796" s="67">
        <v>-5353.68</v>
      </c>
      <c r="O796" s="67">
        <v>-5353.68</v>
      </c>
      <c r="P796" s="67">
        <v>-5353.68</v>
      </c>
      <c r="Q796" s="58"/>
      <c r="R796" s="13">
        <f t="shared" ref="R796:AC796" si="1170">E796</f>
        <v>-5353.68</v>
      </c>
      <c r="S796" s="13">
        <f t="shared" si="1170"/>
        <v>-5353.68</v>
      </c>
      <c r="T796" s="13">
        <f t="shared" si="1170"/>
        <v>-5353.68</v>
      </c>
      <c r="U796" s="13">
        <f t="shared" si="1170"/>
        <v>-5353.68</v>
      </c>
      <c r="V796" s="13">
        <f t="shared" si="1170"/>
        <v>-5353.68</v>
      </c>
      <c r="W796" s="13">
        <f t="shared" si="1170"/>
        <v>-5353.68</v>
      </c>
      <c r="X796" s="13">
        <f t="shared" ref="X796" si="1171">K796</f>
        <v>-5353.68</v>
      </c>
      <c r="Y796" s="13">
        <f t="shared" ref="Y796" si="1172">L796</f>
        <v>-5353.68</v>
      </c>
      <c r="Z796" s="13">
        <f t="shared" ref="Z796" si="1173">M796</f>
        <v>-5353.68</v>
      </c>
      <c r="AA796" s="13">
        <f t="shared" si="1170"/>
        <v>-5353.68</v>
      </c>
      <c r="AB796" s="13">
        <f t="shared" si="1170"/>
        <v>-5353.68</v>
      </c>
      <c r="AC796" s="13">
        <f t="shared" si="1170"/>
        <v>-5353.68</v>
      </c>
      <c r="AD796" s="59">
        <f t="shared" si="1129"/>
        <v>-64244.160000000003</v>
      </c>
      <c r="AR796" s="27">
        <f t="shared" si="1128"/>
        <v>0</v>
      </c>
    </row>
    <row r="797" spans="1:44" x14ac:dyDescent="0.2">
      <c r="A797" s="1">
        <f t="shared" si="1136"/>
        <v>789</v>
      </c>
      <c r="B797" s="18" t="s">
        <v>26</v>
      </c>
      <c r="C797" s="50">
        <v>2018</v>
      </c>
      <c r="D797" s="2"/>
      <c r="E797" s="67">
        <v>-5353.68</v>
      </c>
      <c r="F797" s="67">
        <v>-5353.68</v>
      </c>
      <c r="G797" s="67">
        <v>-5353.68</v>
      </c>
      <c r="H797" s="67">
        <v>-5353.68</v>
      </c>
      <c r="I797" s="67">
        <v>-5353.68</v>
      </c>
      <c r="J797" s="67">
        <v>-5353.68</v>
      </c>
      <c r="K797" s="67">
        <v>-5353.68</v>
      </c>
      <c r="L797" s="67">
        <v>-5353.68</v>
      </c>
      <c r="M797" s="67">
        <v>-5353.68</v>
      </c>
      <c r="N797" s="67">
        <v>-5353.68</v>
      </c>
      <c r="O797" s="67">
        <v>-5353.68</v>
      </c>
      <c r="P797" s="67">
        <v>-5353.68</v>
      </c>
      <c r="Q797" s="58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59">
        <f t="shared" si="1129"/>
        <v>0</v>
      </c>
      <c r="AF797" s="19">
        <f t="shared" ref="AF797:AQ797" si="1174">E797</f>
        <v>-5353.68</v>
      </c>
      <c r="AG797" s="19">
        <f t="shared" si="1174"/>
        <v>-5353.68</v>
      </c>
      <c r="AH797" s="19">
        <f t="shared" si="1174"/>
        <v>-5353.68</v>
      </c>
      <c r="AI797" s="19">
        <f t="shared" si="1174"/>
        <v>-5353.68</v>
      </c>
      <c r="AJ797" s="19">
        <f t="shared" si="1174"/>
        <v>-5353.68</v>
      </c>
      <c r="AK797" s="19">
        <f t="shared" si="1174"/>
        <v>-5353.68</v>
      </c>
      <c r="AL797" s="19">
        <f t="shared" si="1174"/>
        <v>-5353.68</v>
      </c>
      <c r="AM797" s="19">
        <f t="shared" si="1174"/>
        <v>-5353.68</v>
      </c>
      <c r="AN797" s="19">
        <f t="shared" si="1174"/>
        <v>-5353.68</v>
      </c>
      <c r="AO797" s="19">
        <f t="shared" si="1174"/>
        <v>-5353.68</v>
      </c>
      <c r="AP797" s="19">
        <f t="shared" si="1174"/>
        <v>-5353.68</v>
      </c>
      <c r="AQ797" s="19">
        <f t="shared" si="1174"/>
        <v>-5353.68</v>
      </c>
      <c r="AR797" s="27">
        <f t="shared" si="1128"/>
        <v>-64244.160000000003</v>
      </c>
    </row>
    <row r="798" spans="1:44" ht="13.5" thickBot="1" x14ac:dyDescent="0.25">
      <c r="A798" s="1">
        <f t="shared" si="1136"/>
        <v>790</v>
      </c>
      <c r="B798" s="20" t="s">
        <v>27</v>
      </c>
      <c r="C798" s="21"/>
      <c r="D798" s="21"/>
      <c r="E798" s="68">
        <f t="shared" ref="E798:P798" si="1175">E796-E797</f>
        <v>0</v>
      </c>
      <c r="F798" s="68">
        <f t="shared" si="1175"/>
        <v>0</v>
      </c>
      <c r="G798" s="68">
        <f t="shared" si="1175"/>
        <v>0</v>
      </c>
      <c r="H798" s="68">
        <f t="shared" si="1175"/>
        <v>0</v>
      </c>
      <c r="I798" s="68">
        <f t="shared" si="1175"/>
        <v>0</v>
      </c>
      <c r="J798" s="68">
        <f t="shared" si="1175"/>
        <v>0</v>
      </c>
      <c r="K798" s="68">
        <f t="shared" si="1175"/>
        <v>0</v>
      </c>
      <c r="L798" s="68">
        <f t="shared" si="1175"/>
        <v>0</v>
      </c>
      <c r="M798" s="68">
        <f t="shared" si="1175"/>
        <v>0</v>
      </c>
      <c r="N798" s="68">
        <f t="shared" si="1175"/>
        <v>0</v>
      </c>
      <c r="O798" s="68">
        <f t="shared" si="1175"/>
        <v>0</v>
      </c>
      <c r="P798" s="68">
        <f t="shared" si="1175"/>
        <v>0</v>
      </c>
      <c r="Q798" s="58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59">
        <f t="shared" si="1129"/>
        <v>0</v>
      </c>
      <c r="AR798" s="27">
        <f t="shared" si="1128"/>
        <v>0</v>
      </c>
    </row>
    <row r="799" spans="1:44" s="2" customFormat="1" ht="13.5" thickTop="1" x14ac:dyDescent="0.2">
      <c r="A799" s="1">
        <f t="shared" si="1136"/>
        <v>791</v>
      </c>
      <c r="B799" s="22"/>
      <c r="C799" s="23"/>
      <c r="D799" s="23"/>
      <c r="E799" s="69"/>
      <c r="F799" s="69"/>
      <c r="G799" s="69"/>
      <c r="H799" s="69"/>
      <c r="I799" s="69"/>
      <c r="J799" s="70"/>
      <c r="K799" s="69"/>
      <c r="L799" s="69"/>
      <c r="M799" s="69"/>
      <c r="N799" s="69"/>
      <c r="O799" s="69"/>
      <c r="P799" s="69"/>
      <c r="Q799" s="53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59">
        <f t="shared" si="1129"/>
        <v>0</v>
      </c>
      <c r="AR799" s="27">
        <f t="shared" si="1128"/>
        <v>0</v>
      </c>
    </row>
    <row r="800" spans="1:44" x14ac:dyDescent="0.2">
      <c r="A800" s="1">
        <f t="shared" si="1136"/>
        <v>792</v>
      </c>
      <c r="B800" s="11">
        <v>144102</v>
      </c>
      <c r="C800" s="12"/>
      <c r="D800" s="12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56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59">
        <f t="shared" si="1129"/>
        <v>0</v>
      </c>
      <c r="AR800" s="27">
        <f t="shared" si="1128"/>
        <v>0</v>
      </c>
    </row>
    <row r="801" spans="1:44" s="1" customFormat="1" x14ac:dyDescent="0.2">
      <c r="A801" s="1">
        <f t="shared" si="1136"/>
        <v>793</v>
      </c>
      <c r="B801" s="14" t="s">
        <v>91</v>
      </c>
      <c r="C801" s="5"/>
      <c r="D801" s="5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57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59">
        <f t="shared" si="1129"/>
        <v>0</v>
      </c>
      <c r="AG801" s="16"/>
      <c r="AM801" s="16"/>
      <c r="AR801" s="27">
        <f t="shared" si="1128"/>
        <v>0</v>
      </c>
    </row>
    <row r="802" spans="1:44" x14ac:dyDescent="0.2">
      <c r="A802" s="1">
        <f t="shared" si="1136"/>
        <v>794</v>
      </c>
      <c r="B802" s="14"/>
      <c r="C802" s="2"/>
      <c r="D802" s="2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58"/>
      <c r="AD802" s="59">
        <f t="shared" si="1129"/>
        <v>0</v>
      </c>
      <c r="AR802" s="27">
        <f t="shared" si="1128"/>
        <v>0</v>
      </c>
    </row>
    <row r="803" spans="1:44" x14ac:dyDescent="0.2">
      <c r="A803" s="1">
        <f t="shared" si="1136"/>
        <v>795</v>
      </c>
      <c r="B803" s="18" t="s">
        <v>25</v>
      </c>
      <c r="C803" s="50">
        <v>2019</v>
      </c>
      <c r="D803" s="2"/>
      <c r="E803" s="67">
        <v>-72018.16</v>
      </c>
      <c r="F803" s="67">
        <v>-72018.16</v>
      </c>
      <c r="G803" s="67">
        <v>-72458.73</v>
      </c>
      <c r="H803" s="67">
        <v>-72458.73</v>
      </c>
      <c r="I803" s="67">
        <v>-73419.17</v>
      </c>
      <c r="J803" s="67">
        <v>-73729.94</v>
      </c>
      <c r="K803" s="67">
        <v>-74216.990000000005</v>
      </c>
      <c r="L803" s="67">
        <v>-74605.67</v>
      </c>
      <c r="M803" s="67">
        <v>-74605.67</v>
      </c>
      <c r="N803" s="67">
        <v>-74888.89</v>
      </c>
      <c r="O803" s="67">
        <v>-75387.460000000006</v>
      </c>
      <c r="P803" s="67">
        <v>-77499.42</v>
      </c>
      <c r="Q803" s="58"/>
      <c r="R803" s="13">
        <f t="shared" ref="R803:AC803" si="1176">E803</f>
        <v>-72018.16</v>
      </c>
      <c r="S803" s="13">
        <f t="shared" si="1176"/>
        <v>-72018.16</v>
      </c>
      <c r="T803" s="13">
        <f t="shared" si="1176"/>
        <v>-72458.73</v>
      </c>
      <c r="U803" s="13">
        <f t="shared" si="1176"/>
        <v>-72458.73</v>
      </c>
      <c r="V803" s="13">
        <f t="shared" si="1176"/>
        <v>-73419.17</v>
      </c>
      <c r="W803" s="13">
        <f t="shared" si="1176"/>
        <v>-73729.94</v>
      </c>
      <c r="X803" s="13">
        <f t="shared" ref="X803" si="1177">K803</f>
        <v>-74216.990000000005</v>
      </c>
      <c r="Y803" s="13">
        <f t="shared" ref="Y803" si="1178">L803</f>
        <v>-74605.67</v>
      </c>
      <c r="Z803" s="13">
        <f t="shared" ref="Z803" si="1179">M803</f>
        <v>-74605.67</v>
      </c>
      <c r="AA803" s="13">
        <f t="shared" si="1176"/>
        <v>-74888.89</v>
      </c>
      <c r="AB803" s="13">
        <f t="shared" si="1176"/>
        <v>-75387.460000000006</v>
      </c>
      <c r="AC803" s="13">
        <f t="shared" si="1176"/>
        <v>-77499.42</v>
      </c>
      <c r="AD803" s="59">
        <f t="shared" si="1129"/>
        <v>-887306.99</v>
      </c>
      <c r="AR803" s="27">
        <f t="shared" si="1128"/>
        <v>0</v>
      </c>
    </row>
    <row r="804" spans="1:44" x14ac:dyDescent="0.2">
      <c r="A804" s="1">
        <f t="shared" si="1136"/>
        <v>796</v>
      </c>
      <c r="B804" s="18" t="s">
        <v>26</v>
      </c>
      <c r="C804" s="50">
        <v>2018</v>
      </c>
      <c r="D804" s="2"/>
      <c r="E804" s="67">
        <v>-68613.69</v>
      </c>
      <c r="F804" s="67">
        <v>-68717.83</v>
      </c>
      <c r="G804" s="67">
        <v>-69193.72</v>
      </c>
      <c r="H804" s="67">
        <v>-69784.429999999993</v>
      </c>
      <c r="I804" s="67">
        <v>-70739.89</v>
      </c>
      <c r="J804" s="67">
        <v>-70776.800000000003</v>
      </c>
      <c r="K804" s="67">
        <v>-70679.460000000006</v>
      </c>
      <c r="L804" s="67">
        <v>-71006.11</v>
      </c>
      <c r="M804" s="67">
        <v>-71505.009999999995</v>
      </c>
      <c r="N804" s="67">
        <v>-71505.009999999995</v>
      </c>
      <c r="O804" s="67">
        <v>-71921.67</v>
      </c>
      <c r="P804" s="67">
        <v>-71921.67</v>
      </c>
      <c r="Q804" s="58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59">
        <f t="shared" si="1129"/>
        <v>0</v>
      </c>
      <c r="AF804" s="19">
        <f t="shared" ref="AF804:AQ804" si="1180">E804</f>
        <v>-68613.69</v>
      </c>
      <c r="AG804" s="19">
        <f t="shared" si="1180"/>
        <v>-68717.83</v>
      </c>
      <c r="AH804" s="19">
        <f t="shared" si="1180"/>
        <v>-69193.72</v>
      </c>
      <c r="AI804" s="19">
        <f t="shared" si="1180"/>
        <v>-69784.429999999993</v>
      </c>
      <c r="AJ804" s="19">
        <f t="shared" si="1180"/>
        <v>-70739.89</v>
      </c>
      <c r="AK804" s="19">
        <f t="shared" si="1180"/>
        <v>-70776.800000000003</v>
      </c>
      <c r="AL804" s="19">
        <f t="shared" si="1180"/>
        <v>-70679.460000000006</v>
      </c>
      <c r="AM804" s="19">
        <f t="shared" si="1180"/>
        <v>-71006.11</v>
      </c>
      <c r="AN804" s="19">
        <f t="shared" si="1180"/>
        <v>-71505.009999999995</v>
      </c>
      <c r="AO804" s="19">
        <f t="shared" si="1180"/>
        <v>-71505.009999999995</v>
      </c>
      <c r="AP804" s="19">
        <f t="shared" si="1180"/>
        <v>-71921.67</v>
      </c>
      <c r="AQ804" s="19">
        <f t="shared" si="1180"/>
        <v>-71921.67</v>
      </c>
      <c r="AR804" s="27">
        <f t="shared" si="1128"/>
        <v>-846365.29000000015</v>
      </c>
    </row>
    <row r="805" spans="1:44" ht="13.5" thickBot="1" x14ac:dyDescent="0.25">
      <c r="A805" s="1">
        <f t="shared" si="1136"/>
        <v>797</v>
      </c>
      <c r="B805" s="20" t="s">
        <v>27</v>
      </c>
      <c r="C805" s="21"/>
      <c r="D805" s="21"/>
      <c r="E805" s="68">
        <f t="shared" ref="E805:P805" si="1181">E803-E804</f>
        <v>-3404.4700000000012</v>
      </c>
      <c r="F805" s="68">
        <f t="shared" si="1181"/>
        <v>-3300.3300000000017</v>
      </c>
      <c r="G805" s="68">
        <f t="shared" si="1181"/>
        <v>-3265.0099999999948</v>
      </c>
      <c r="H805" s="68">
        <f t="shared" si="1181"/>
        <v>-2674.3000000000029</v>
      </c>
      <c r="I805" s="68">
        <f t="shared" si="1181"/>
        <v>-2679.2799999999988</v>
      </c>
      <c r="J805" s="68">
        <f t="shared" si="1181"/>
        <v>-2953.1399999999994</v>
      </c>
      <c r="K805" s="68">
        <f t="shared" si="1181"/>
        <v>-3537.5299999999988</v>
      </c>
      <c r="L805" s="68">
        <f t="shared" si="1181"/>
        <v>-3599.5599999999977</v>
      </c>
      <c r="M805" s="68">
        <f t="shared" si="1181"/>
        <v>-3100.6600000000035</v>
      </c>
      <c r="N805" s="68">
        <f t="shared" si="1181"/>
        <v>-3383.8800000000047</v>
      </c>
      <c r="O805" s="68">
        <f t="shared" si="1181"/>
        <v>-3465.7900000000081</v>
      </c>
      <c r="P805" s="68">
        <f t="shared" si="1181"/>
        <v>-5577.75</v>
      </c>
      <c r="Q805" s="58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59">
        <f t="shared" si="1129"/>
        <v>0</v>
      </c>
      <c r="AR805" s="27">
        <f t="shared" si="1128"/>
        <v>0</v>
      </c>
    </row>
    <row r="806" spans="1:44" s="2" customFormat="1" ht="13.5" thickTop="1" x14ac:dyDescent="0.2">
      <c r="A806" s="1">
        <f t="shared" si="1136"/>
        <v>798</v>
      </c>
      <c r="B806" s="22"/>
      <c r="C806" s="23"/>
      <c r="D806" s="23"/>
      <c r="E806" s="69"/>
      <c r="F806" s="69"/>
      <c r="G806" s="69"/>
      <c r="H806" s="69"/>
      <c r="I806" s="69"/>
      <c r="J806" s="70"/>
      <c r="K806" s="69"/>
      <c r="L806" s="69"/>
      <c r="M806" s="69"/>
      <c r="N806" s="69"/>
      <c r="O806" s="69"/>
      <c r="P806" s="69"/>
      <c r="Q806" s="53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59">
        <f t="shared" si="1129"/>
        <v>0</v>
      </c>
      <c r="AR806" s="27">
        <f t="shared" si="1128"/>
        <v>0</v>
      </c>
    </row>
    <row r="807" spans="1:44" x14ac:dyDescent="0.2">
      <c r="A807" s="1">
        <f t="shared" si="1136"/>
        <v>799</v>
      </c>
      <c r="B807" s="11">
        <v>144110</v>
      </c>
      <c r="C807" s="12"/>
      <c r="D807" s="12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56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59">
        <f t="shared" si="1129"/>
        <v>0</v>
      </c>
      <c r="AR807" s="27">
        <f t="shared" si="1128"/>
        <v>0</v>
      </c>
    </row>
    <row r="808" spans="1:44" s="1" customFormat="1" x14ac:dyDescent="0.2">
      <c r="A808" s="1">
        <f t="shared" si="1136"/>
        <v>800</v>
      </c>
      <c r="B808" s="14" t="s">
        <v>92</v>
      </c>
      <c r="C808" s="5"/>
      <c r="D808" s="5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57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59">
        <f t="shared" si="1129"/>
        <v>0</v>
      </c>
      <c r="AG808" s="16"/>
      <c r="AM808" s="16"/>
      <c r="AR808" s="27">
        <f t="shared" si="1128"/>
        <v>0</v>
      </c>
    </row>
    <row r="809" spans="1:44" x14ac:dyDescent="0.2">
      <c r="A809" s="1">
        <f t="shared" si="1136"/>
        <v>801</v>
      </c>
      <c r="B809" s="14"/>
      <c r="C809" s="2"/>
      <c r="D809" s="2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58"/>
      <c r="AD809" s="59">
        <f t="shared" si="1129"/>
        <v>0</v>
      </c>
      <c r="AR809" s="27">
        <f t="shared" si="1128"/>
        <v>0</v>
      </c>
    </row>
    <row r="810" spans="1:44" x14ac:dyDescent="0.2">
      <c r="A810" s="1">
        <f t="shared" si="1136"/>
        <v>802</v>
      </c>
      <c r="B810" s="18" t="s">
        <v>25</v>
      </c>
      <c r="C810" s="50">
        <v>2019</v>
      </c>
      <c r="D810" s="2"/>
      <c r="E810" s="67">
        <v>4576651.1900000004</v>
      </c>
      <c r="F810" s="67">
        <v>4570661.53</v>
      </c>
      <c r="G810" s="67">
        <v>4556545.97</v>
      </c>
      <c r="H810" s="67">
        <v>4546728.5599999996</v>
      </c>
      <c r="I810" s="67">
        <v>4542723.66</v>
      </c>
      <c r="J810" s="67">
        <v>4540083.3099999996</v>
      </c>
      <c r="K810" s="67">
        <v>4478548.84</v>
      </c>
      <c r="L810" s="67">
        <v>4473242.03</v>
      </c>
      <c r="M810" s="67">
        <v>4468647.43</v>
      </c>
      <c r="N810" s="67">
        <v>4691521.33</v>
      </c>
      <c r="O810" s="67">
        <v>4684797.3600000003</v>
      </c>
      <c r="P810" s="67">
        <v>4678047.38</v>
      </c>
      <c r="Q810" s="58"/>
      <c r="R810" s="13">
        <f t="shared" ref="R810:AC810" si="1182">E810</f>
        <v>4576651.1900000004</v>
      </c>
      <c r="S810" s="13">
        <f t="shared" si="1182"/>
        <v>4570661.53</v>
      </c>
      <c r="T810" s="13">
        <f t="shared" si="1182"/>
        <v>4556545.97</v>
      </c>
      <c r="U810" s="13">
        <f t="shared" si="1182"/>
        <v>4546728.5599999996</v>
      </c>
      <c r="V810" s="13">
        <f t="shared" si="1182"/>
        <v>4542723.66</v>
      </c>
      <c r="W810" s="13">
        <f t="shared" si="1182"/>
        <v>4540083.3099999996</v>
      </c>
      <c r="X810" s="13">
        <f t="shared" ref="X810" si="1183">K810</f>
        <v>4478548.84</v>
      </c>
      <c r="Y810" s="13">
        <f t="shared" ref="Y810" si="1184">L810</f>
        <v>4473242.03</v>
      </c>
      <c r="Z810" s="13">
        <f t="shared" ref="Z810" si="1185">M810</f>
        <v>4468647.43</v>
      </c>
      <c r="AA810" s="13">
        <f t="shared" si="1182"/>
        <v>4691521.33</v>
      </c>
      <c r="AB810" s="13">
        <f t="shared" si="1182"/>
        <v>4684797.3600000003</v>
      </c>
      <c r="AC810" s="13">
        <f t="shared" si="1182"/>
        <v>4678047.38</v>
      </c>
      <c r="AD810" s="59">
        <f t="shared" si="1129"/>
        <v>54808198.589999996</v>
      </c>
      <c r="AR810" s="27">
        <f t="shared" si="1128"/>
        <v>0</v>
      </c>
    </row>
    <row r="811" spans="1:44" x14ac:dyDescent="0.2">
      <c r="A811" s="1">
        <f t="shared" si="1136"/>
        <v>803</v>
      </c>
      <c r="B811" s="18" t="s">
        <v>26</v>
      </c>
      <c r="C811" s="50">
        <v>2018</v>
      </c>
      <c r="D811" s="2"/>
      <c r="E811" s="67">
        <v>4431918.9800000004</v>
      </c>
      <c r="F811" s="67">
        <v>4425483.88</v>
      </c>
      <c r="G811" s="67">
        <v>4419962.74</v>
      </c>
      <c r="H811" s="67">
        <v>4411201.4000000004</v>
      </c>
      <c r="I811" s="67">
        <v>4407955.45</v>
      </c>
      <c r="J811" s="67">
        <v>4401154.75</v>
      </c>
      <c r="K811" s="67">
        <v>4339451.82</v>
      </c>
      <c r="L811" s="67">
        <v>4337211.8099999996</v>
      </c>
      <c r="M811" s="67">
        <v>4332280.2</v>
      </c>
      <c r="N811" s="67">
        <v>4595045.87</v>
      </c>
      <c r="O811" s="67">
        <v>4588067.12</v>
      </c>
      <c r="P811" s="67">
        <v>4581344.21</v>
      </c>
      <c r="Q811" s="58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59">
        <f t="shared" si="1129"/>
        <v>0</v>
      </c>
      <c r="AF811" s="19">
        <f t="shared" ref="AF811:AQ811" si="1186">E811</f>
        <v>4431918.9800000004</v>
      </c>
      <c r="AG811" s="19">
        <f t="shared" si="1186"/>
        <v>4425483.88</v>
      </c>
      <c r="AH811" s="19">
        <f t="shared" si="1186"/>
        <v>4419962.74</v>
      </c>
      <c r="AI811" s="19">
        <f t="shared" si="1186"/>
        <v>4411201.4000000004</v>
      </c>
      <c r="AJ811" s="19">
        <f t="shared" si="1186"/>
        <v>4407955.45</v>
      </c>
      <c r="AK811" s="19">
        <f t="shared" si="1186"/>
        <v>4401154.75</v>
      </c>
      <c r="AL811" s="19">
        <f t="shared" si="1186"/>
        <v>4339451.82</v>
      </c>
      <c r="AM811" s="19">
        <f t="shared" si="1186"/>
        <v>4337211.8099999996</v>
      </c>
      <c r="AN811" s="19">
        <f t="shared" si="1186"/>
        <v>4332280.2</v>
      </c>
      <c r="AO811" s="19">
        <f t="shared" si="1186"/>
        <v>4595045.87</v>
      </c>
      <c r="AP811" s="19">
        <f t="shared" si="1186"/>
        <v>4588067.12</v>
      </c>
      <c r="AQ811" s="19">
        <f t="shared" si="1186"/>
        <v>4581344.21</v>
      </c>
      <c r="AR811" s="27">
        <f t="shared" si="1128"/>
        <v>53271078.229999997</v>
      </c>
    </row>
    <row r="812" spans="1:44" ht="13.5" thickBot="1" x14ac:dyDescent="0.25">
      <c r="A812" s="1">
        <f t="shared" si="1136"/>
        <v>804</v>
      </c>
      <c r="B812" s="20" t="s">
        <v>27</v>
      </c>
      <c r="C812" s="21"/>
      <c r="D812" s="21"/>
      <c r="E812" s="68">
        <f t="shared" ref="E812:P812" si="1187">E810-E811</f>
        <v>144732.20999999996</v>
      </c>
      <c r="F812" s="68">
        <f t="shared" si="1187"/>
        <v>145177.65000000037</v>
      </c>
      <c r="G812" s="68">
        <f t="shared" si="1187"/>
        <v>136583.22999999952</v>
      </c>
      <c r="H812" s="68">
        <f t="shared" si="1187"/>
        <v>135527.15999999922</v>
      </c>
      <c r="I812" s="68">
        <f t="shared" si="1187"/>
        <v>134768.20999999996</v>
      </c>
      <c r="J812" s="68">
        <f t="shared" si="1187"/>
        <v>138928.55999999959</v>
      </c>
      <c r="K812" s="68">
        <f t="shared" si="1187"/>
        <v>139097.01999999955</v>
      </c>
      <c r="L812" s="68">
        <f t="shared" si="1187"/>
        <v>136030.22000000067</v>
      </c>
      <c r="M812" s="68">
        <f t="shared" si="1187"/>
        <v>136367.22999999952</v>
      </c>
      <c r="N812" s="68">
        <f t="shared" si="1187"/>
        <v>96475.459999999963</v>
      </c>
      <c r="O812" s="68">
        <f t="shared" si="1187"/>
        <v>96730.240000000224</v>
      </c>
      <c r="P812" s="68">
        <f t="shared" si="1187"/>
        <v>96703.169999999925</v>
      </c>
      <c r="Q812" s="58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59">
        <f t="shared" si="1129"/>
        <v>0</v>
      </c>
      <c r="AR812" s="27">
        <f t="shared" si="1128"/>
        <v>0</v>
      </c>
    </row>
    <row r="813" spans="1:44" s="2" customFormat="1" ht="13.5" thickTop="1" x14ac:dyDescent="0.2">
      <c r="A813" s="1">
        <f t="shared" si="1136"/>
        <v>805</v>
      </c>
      <c r="B813" s="22"/>
      <c r="C813" s="23"/>
      <c r="D813" s="23"/>
      <c r="E813" s="69"/>
      <c r="F813" s="69"/>
      <c r="G813" s="69"/>
      <c r="H813" s="69"/>
      <c r="I813" s="69"/>
      <c r="J813" s="70"/>
      <c r="K813" s="69"/>
      <c r="L813" s="69"/>
      <c r="M813" s="69"/>
      <c r="N813" s="69"/>
      <c r="O813" s="69"/>
      <c r="P813" s="69"/>
      <c r="Q813" s="53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59">
        <f t="shared" si="1129"/>
        <v>0</v>
      </c>
      <c r="AR813" s="27">
        <f t="shared" si="1128"/>
        <v>0</v>
      </c>
    </row>
    <row r="814" spans="1:44" x14ac:dyDescent="0.2">
      <c r="A814" s="1">
        <f t="shared" si="1136"/>
        <v>806</v>
      </c>
      <c r="B814" s="11">
        <v>144111</v>
      </c>
      <c r="C814" s="12"/>
      <c r="D814" s="12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56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59">
        <f t="shared" si="1129"/>
        <v>0</v>
      </c>
      <c r="AR814" s="27">
        <f t="shared" si="1128"/>
        <v>0</v>
      </c>
    </row>
    <row r="815" spans="1:44" s="1" customFormat="1" x14ac:dyDescent="0.2">
      <c r="A815" s="1">
        <f t="shared" si="1136"/>
        <v>807</v>
      </c>
      <c r="B815" s="14" t="s">
        <v>93</v>
      </c>
      <c r="C815" s="5"/>
      <c r="D815" s="5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57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59">
        <f t="shared" si="1129"/>
        <v>0</v>
      </c>
      <c r="AG815" s="16"/>
      <c r="AM815" s="16"/>
      <c r="AR815" s="27">
        <f t="shared" si="1128"/>
        <v>0</v>
      </c>
    </row>
    <row r="816" spans="1:44" x14ac:dyDescent="0.2">
      <c r="A816" s="1">
        <f t="shared" si="1136"/>
        <v>808</v>
      </c>
      <c r="B816" s="14"/>
      <c r="C816" s="2"/>
      <c r="D816" s="2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58"/>
      <c r="AD816" s="59">
        <f t="shared" si="1129"/>
        <v>0</v>
      </c>
      <c r="AR816" s="27">
        <f t="shared" si="1128"/>
        <v>0</v>
      </c>
    </row>
    <row r="817" spans="1:44" x14ac:dyDescent="0.2">
      <c r="A817" s="1">
        <f t="shared" si="1136"/>
        <v>809</v>
      </c>
      <c r="B817" s="18" t="s">
        <v>25</v>
      </c>
      <c r="C817" s="50">
        <v>2019</v>
      </c>
      <c r="D817" s="2"/>
      <c r="E817" s="67">
        <v>50048.639999999999</v>
      </c>
      <c r="F817" s="67">
        <v>50048.639999999999</v>
      </c>
      <c r="G817" s="67">
        <v>50048.639999999999</v>
      </c>
      <c r="H817" s="67">
        <v>50048.639999999999</v>
      </c>
      <c r="I817" s="67">
        <v>50048.639999999999</v>
      </c>
      <c r="J817" s="67">
        <v>50048.639999999999</v>
      </c>
      <c r="K817" s="67">
        <v>50048.639999999999</v>
      </c>
      <c r="L817" s="67">
        <v>50048.639999999999</v>
      </c>
      <c r="M817" s="67">
        <v>50048.639999999999</v>
      </c>
      <c r="N817" s="67">
        <v>50048.639999999999</v>
      </c>
      <c r="O817" s="67">
        <v>50048.639999999999</v>
      </c>
      <c r="P817" s="67">
        <v>50048.639999999999</v>
      </c>
      <c r="Q817" s="58"/>
      <c r="R817" s="13">
        <f t="shared" ref="R817:AC817" si="1188">E817</f>
        <v>50048.639999999999</v>
      </c>
      <c r="S817" s="13">
        <f t="shared" si="1188"/>
        <v>50048.639999999999</v>
      </c>
      <c r="T817" s="13">
        <f t="shared" si="1188"/>
        <v>50048.639999999999</v>
      </c>
      <c r="U817" s="13">
        <f t="shared" si="1188"/>
        <v>50048.639999999999</v>
      </c>
      <c r="V817" s="13">
        <f t="shared" si="1188"/>
        <v>50048.639999999999</v>
      </c>
      <c r="W817" s="13">
        <f t="shared" si="1188"/>
        <v>50048.639999999999</v>
      </c>
      <c r="X817" s="13">
        <f t="shared" ref="X817" si="1189">K817</f>
        <v>50048.639999999999</v>
      </c>
      <c r="Y817" s="13">
        <f t="shared" ref="Y817" si="1190">L817</f>
        <v>50048.639999999999</v>
      </c>
      <c r="Z817" s="13">
        <f t="shared" ref="Z817" si="1191">M817</f>
        <v>50048.639999999999</v>
      </c>
      <c r="AA817" s="13">
        <f t="shared" si="1188"/>
        <v>50048.639999999999</v>
      </c>
      <c r="AB817" s="13">
        <f t="shared" si="1188"/>
        <v>50048.639999999999</v>
      </c>
      <c r="AC817" s="13">
        <f t="shared" si="1188"/>
        <v>50048.639999999999</v>
      </c>
      <c r="AD817" s="59">
        <f t="shared" si="1129"/>
        <v>600583.68000000005</v>
      </c>
      <c r="AR817" s="27">
        <f t="shared" si="1128"/>
        <v>0</v>
      </c>
    </row>
    <row r="818" spans="1:44" x14ac:dyDescent="0.2">
      <c r="A818" s="1">
        <f t="shared" si="1136"/>
        <v>810</v>
      </c>
      <c r="B818" s="18" t="s">
        <v>26</v>
      </c>
      <c r="C818" s="50">
        <v>2018</v>
      </c>
      <c r="D818" s="2"/>
      <c r="E818" s="67">
        <v>50048.639999999999</v>
      </c>
      <c r="F818" s="67">
        <v>50048.639999999999</v>
      </c>
      <c r="G818" s="67">
        <v>50048.639999999999</v>
      </c>
      <c r="H818" s="67">
        <v>50048.639999999999</v>
      </c>
      <c r="I818" s="67">
        <v>50048.639999999999</v>
      </c>
      <c r="J818" s="67">
        <v>50048.639999999999</v>
      </c>
      <c r="K818" s="67">
        <v>50048.639999999999</v>
      </c>
      <c r="L818" s="67">
        <v>50048.639999999999</v>
      </c>
      <c r="M818" s="67">
        <v>50048.639999999999</v>
      </c>
      <c r="N818" s="67">
        <v>50048.639999999999</v>
      </c>
      <c r="O818" s="67">
        <v>50048.639999999999</v>
      </c>
      <c r="P818" s="67">
        <v>50048.639999999999</v>
      </c>
      <c r="Q818" s="58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59">
        <f t="shared" si="1129"/>
        <v>0</v>
      </c>
      <c r="AF818" s="19">
        <f t="shared" ref="AF818:AQ818" si="1192">E818</f>
        <v>50048.639999999999</v>
      </c>
      <c r="AG818" s="19">
        <f t="shared" si="1192"/>
        <v>50048.639999999999</v>
      </c>
      <c r="AH818" s="19">
        <f t="shared" si="1192"/>
        <v>50048.639999999999</v>
      </c>
      <c r="AI818" s="19">
        <f t="shared" si="1192"/>
        <v>50048.639999999999</v>
      </c>
      <c r="AJ818" s="19">
        <f t="shared" si="1192"/>
        <v>50048.639999999999</v>
      </c>
      <c r="AK818" s="19">
        <f t="shared" si="1192"/>
        <v>50048.639999999999</v>
      </c>
      <c r="AL818" s="19">
        <f t="shared" si="1192"/>
        <v>50048.639999999999</v>
      </c>
      <c r="AM818" s="19">
        <f t="shared" si="1192"/>
        <v>50048.639999999999</v>
      </c>
      <c r="AN818" s="19">
        <f t="shared" si="1192"/>
        <v>50048.639999999999</v>
      </c>
      <c r="AO818" s="19">
        <f t="shared" si="1192"/>
        <v>50048.639999999999</v>
      </c>
      <c r="AP818" s="19">
        <f t="shared" si="1192"/>
        <v>50048.639999999999</v>
      </c>
      <c r="AQ818" s="19">
        <f t="shared" si="1192"/>
        <v>50048.639999999999</v>
      </c>
      <c r="AR818" s="27">
        <f t="shared" si="1128"/>
        <v>600583.68000000005</v>
      </c>
    </row>
    <row r="819" spans="1:44" ht="13.5" thickBot="1" x14ac:dyDescent="0.25">
      <c r="A819" s="1">
        <f t="shared" si="1136"/>
        <v>811</v>
      </c>
      <c r="B819" s="20" t="s">
        <v>27</v>
      </c>
      <c r="C819" s="21"/>
      <c r="D819" s="21"/>
      <c r="E819" s="68">
        <f t="shared" ref="E819:P819" si="1193">E817-E818</f>
        <v>0</v>
      </c>
      <c r="F819" s="68">
        <f t="shared" si="1193"/>
        <v>0</v>
      </c>
      <c r="G819" s="68">
        <f t="shared" si="1193"/>
        <v>0</v>
      </c>
      <c r="H819" s="68">
        <f t="shared" si="1193"/>
        <v>0</v>
      </c>
      <c r="I819" s="68">
        <f t="shared" si="1193"/>
        <v>0</v>
      </c>
      <c r="J819" s="68">
        <f t="shared" si="1193"/>
        <v>0</v>
      </c>
      <c r="K819" s="68">
        <f t="shared" si="1193"/>
        <v>0</v>
      </c>
      <c r="L819" s="68">
        <f t="shared" si="1193"/>
        <v>0</v>
      </c>
      <c r="M819" s="68">
        <f t="shared" si="1193"/>
        <v>0</v>
      </c>
      <c r="N819" s="68">
        <f t="shared" si="1193"/>
        <v>0</v>
      </c>
      <c r="O819" s="68">
        <f t="shared" si="1193"/>
        <v>0</v>
      </c>
      <c r="P819" s="68">
        <f t="shared" si="1193"/>
        <v>0</v>
      </c>
      <c r="Q819" s="58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59">
        <f t="shared" si="1129"/>
        <v>0</v>
      </c>
      <c r="AR819" s="27">
        <f t="shared" si="1128"/>
        <v>0</v>
      </c>
    </row>
    <row r="820" spans="1:44" s="2" customFormat="1" ht="13.5" thickTop="1" x14ac:dyDescent="0.2">
      <c r="A820" s="1">
        <f t="shared" si="1136"/>
        <v>812</v>
      </c>
      <c r="B820" s="22"/>
      <c r="C820" s="23"/>
      <c r="D820" s="23"/>
      <c r="E820" s="69"/>
      <c r="F820" s="69"/>
      <c r="G820" s="69"/>
      <c r="H820" s="69"/>
      <c r="I820" s="69"/>
      <c r="J820" s="70"/>
      <c r="K820" s="69"/>
      <c r="L820" s="69"/>
      <c r="M820" s="69"/>
      <c r="N820" s="69"/>
      <c r="O820" s="69"/>
      <c r="P820" s="69"/>
      <c r="Q820" s="53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59">
        <f t="shared" si="1129"/>
        <v>0</v>
      </c>
      <c r="AR820" s="27">
        <f t="shared" si="1128"/>
        <v>0</v>
      </c>
    </row>
    <row r="821" spans="1:44" x14ac:dyDescent="0.2">
      <c r="A821" s="1">
        <f t="shared" si="1136"/>
        <v>813</v>
      </c>
      <c r="B821" s="11">
        <v>146000</v>
      </c>
      <c r="C821" s="12"/>
      <c r="D821" s="12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56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59">
        <f t="shared" si="1129"/>
        <v>0</v>
      </c>
      <c r="AR821" s="27">
        <f t="shared" si="1128"/>
        <v>0</v>
      </c>
    </row>
    <row r="822" spans="1:44" s="1" customFormat="1" x14ac:dyDescent="0.2">
      <c r="A822" s="1">
        <f t="shared" si="1136"/>
        <v>814</v>
      </c>
      <c r="B822" s="14" t="s">
        <v>94</v>
      </c>
      <c r="C822" s="5"/>
      <c r="D822" s="5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57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59">
        <f t="shared" si="1129"/>
        <v>0</v>
      </c>
      <c r="AG822" s="16"/>
      <c r="AM822" s="16"/>
      <c r="AR822" s="27">
        <f t="shared" si="1128"/>
        <v>0</v>
      </c>
    </row>
    <row r="823" spans="1:44" x14ac:dyDescent="0.2">
      <c r="A823" s="1">
        <f t="shared" si="1136"/>
        <v>815</v>
      </c>
      <c r="B823" s="14"/>
      <c r="C823" s="2"/>
      <c r="D823" s="2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58"/>
      <c r="AD823" s="59">
        <f t="shared" si="1129"/>
        <v>0</v>
      </c>
      <c r="AR823" s="27">
        <f t="shared" si="1128"/>
        <v>0</v>
      </c>
    </row>
    <row r="824" spans="1:44" x14ac:dyDescent="0.2">
      <c r="A824" s="1">
        <f t="shared" si="1136"/>
        <v>816</v>
      </c>
      <c r="B824" s="18" t="s">
        <v>25</v>
      </c>
      <c r="C824" s="50">
        <v>2019</v>
      </c>
      <c r="D824" s="2"/>
      <c r="E824" s="67">
        <v>0</v>
      </c>
      <c r="F824" s="67">
        <v>49614.400000000001</v>
      </c>
      <c r="G824" s="67">
        <v>58721.38</v>
      </c>
      <c r="H824" s="67">
        <v>2141.48</v>
      </c>
      <c r="I824" s="67">
        <v>3729.99</v>
      </c>
      <c r="J824" s="67">
        <v>59684.18</v>
      </c>
      <c r="K824" s="67">
        <v>0</v>
      </c>
      <c r="L824" s="67">
        <v>0</v>
      </c>
      <c r="M824" s="67">
        <v>59889.25</v>
      </c>
      <c r="N824" s="67">
        <v>0</v>
      </c>
      <c r="O824" s="67">
        <v>67980.039999999994</v>
      </c>
      <c r="P824" s="67">
        <v>82447.149999999994</v>
      </c>
      <c r="Q824" s="58"/>
      <c r="R824" s="13">
        <f t="shared" ref="R824:AC824" si="1194">E824</f>
        <v>0</v>
      </c>
      <c r="S824" s="13">
        <f t="shared" si="1194"/>
        <v>49614.400000000001</v>
      </c>
      <c r="T824" s="13">
        <f t="shared" si="1194"/>
        <v>58721.38</v>
      </c>
      <c r="U824" s="13">
        <f t="shared" si="1194"/>
        <v>2141.48</v>
      </c>
      <c r="V824" s="13">
        <f t="shared" si="1194"/>
        <v>3729.99</v>
      </c>
      <c r="W824" s="13">
        <f t="shared" si="1194"/>
        <v>59684.18</v>
      </c>
      <c r="X824" s="13">
        <f t="shared" ref="X824" si="1195">K824</f>
        <v>0</v>
      </c>
      <c r="Y824" s="13">
        <f t="shared" ref="Y824" si="1196">L824</f>
        <v>0</v>
      </c>
      <c r="Z824" s="13">
        <f t="shared" ref="Z824" si="1197">M824</f>
        <v>59889.25</v>
      </c>
      <c r="AA824" s="13">
        <f t="shared" si="1194"/>
        <v>0</v>
      </c>
      <c r="AB824" s="13">
        <f t="shared" si="1194"/>
        <v>67980.039999999994</v>
      </c>
      <c r="AC824" s="13">
        <f t="shared" si="1194"/>
        <v>82447.149999999994</v>
      </c>
      <c r="AD824" s="59">
        <f t="shared" si="1129"/>
        <v>384207.87</v>
      </c>
      <c r="AR824" s="27">
        <f t="shared" si="1128"/>
        <v>0</v>
      </c>
    </row>
    <row r="825" spans="1:44" x14ac:dyDescent="0.2">
      <c r="A825" s="1">
        <f t="shared" si="1136"/>
        <v>817</v>
      </c>
      <c r="B825" s="18" t="s">
        <v>26</v>
      </c>
      <c r="C825" s="50">
        <v>2018</v>
      </c>
      <c r="D825" s="2"/>
      <c r="E825" s="67">
        <v>95344.92</v>
      </c>
      <c r="F825" s="67">
        <v>57237.22</v>
      </c>
      <c r="G825" s="67">
        <v>92608.08</v>
      </c>
      <c r="H825" s="67">
        <v>2567.2800000000002</v>
      </c>
      <c r="I825" s="67">
        <v>66219.37</v>
      </c>
      <c r="J825" s="67">
        <v>73044.44</v>
      </c>
      <c r="K825" s="67">
        <v>61499.14</v>
      </c>
      <c r="L825" s="67">
        <v>128352.54</v>
      </c>
      <c r="M825" s="67">
        <v>119179.67</v>
      </c>
      <c r="N825" s="67">
        <v>74451.710000000006</v>
      </c>
      <c r="O825" s="67">
        <v>0</v>
      </c>
      <c r="P825" s="67">
        <v>58963.02</v>
      </c>
      <c r="Q825" s="58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59">
        <f t="shared" si="1129"/>
        <v>0</v>
      </c>
      <c r="AF825" s="19">
        <f t="shared" ref="AF825:AQ825" si="1198">E825</f>
        <v>95344.92</v>
      </c>
      <c r="AG825" s="19">
        <f t="shared" si="1198"/>
        <v>57237.22</v>
      </c>
      <c r="AH825" s="19">
        <f t="shared" si="1198"/>
        <v>92608.08</v>
      </c>
      <c r="AI825" s="19">
        <f t="shared" si="1198"/>
        <v>2567.2800000000002</v>
      </c>
      <c r="AJ825" s="19">
        <f t="shared" si="1198"/>
        <v>66219.37</v>
      </c>
      <c r="AK825" s="19">
        <f t="shared" si="1198"/>
        <v>73044.44</v>
      </c>
      <c r="AL825" s="19">
        <f t="shared" si="1198"/>
        <v>61499.14</v>
      </c>
      <c r="AM825" s="19">
        <f t="shared" si="1198"/>
        <v>128352.54</v>
      </c>
      <c r="AN825" s="19">
        <f t="shared" si="1198"/>
        <v>119179.67</v>
      </c>
      <c r="AO825" s="19">
        <f t="shared" si="1198"/>
        <v>74451.710000000006</v>
      </c>
      <c r="AP825" s="19">
        <f t="shared" si="1198"/>
        <v>0</v>
      </c>
      <c r="AQ825" s="19">
        <f t="shared" si="1198"/>
        <v>58963.02</v>
      </c>
      <c r="AR825" s="27">
        <f t="shared" si="1128"/>
        <v>829467.39</v>
      </c>
    </row>
    <row r="826" spans="1:44" ht="13.5" thickBot="1" x14ac:dyDescent="0.25">
      <c r="A826" s="1">
        <f t="shared" si="1136"/>
        <v>818</v>
      </c>
      <c r="B826" s="20" t="s">
        <v>27</v>
      </c>
      <c r="C826" s="21"/>
      <c r="D826" s="21"/>
      <c r="E826" s="68">
        <f t="shared" ref="E826:P826" si="1199">E824-E825</f>
        <v>-95344.92</v>
      </c>
      <c r="F826" s="68">
        <f t="shared" si="1199"/>
        <v>-7622.82</v>
      </c>
      <c r="G826" s="68">
        <f t="shared" si="1199"/>
        <v>-33886.700000000004</v>
      </c>
      <c r="H826" s="68">
        <f t="shared" si="1199"/>
        <v>-425.80000000000018</v>
      </c>
      <c r="I826" s="68">
        <f t="shared" si="1199"/>
        <v>-62489.38</v>
      </c>
      <c r="J826" s="68">
        <f t="shared" si="1199"/>
        <v>-13360.260000000002</v>
      </c>
      <c r="K826" s="68">
        <f t="shared" si="1199"/>
        <v>-61499.14</v>
      </c>
      <c r="L826" s="68">
        <f t="shared" si="1199"/>
        <v>-128352.54</v>
      </c>
      <c r="M826" s="68">
        <f t="shared" si="1199"/>
        <v>-59290.42</v>
      </c>
      <c r="N826" s="68">
        <f t="shared" si="1199"/>
        <v>-74451.710000000006</v>
      </c>
      <c r="O826" s="68">
        <f t="shared" si="1199"/>
        <v>67980.039999999994</v>
      </c>
      <c r="P826" s="68">
        <f t="shared" si="1199"/>
        <v>23484.129999999997</v>
      </c>
      <c r="Q826" s="58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59">
        <f t="shared" si="1129"/>
        <v>0</v>
      </c>
      <c r="AR826" s="27">
        <f t="shared" si="1128"/>
        <v>0</v>
      </c>
    </row>
    <row r="827" spans="1:44" s="2" customFormat="1" ht="13.5" thickTop="1" x14ac:dyDescent="0.2">
      <c r="A827" s="1">
        <f t="shared" si="1136"/>
        <v>819</v>
      </c>
      <c r="B827" s="22"/>
      <c r="C827" s="23"/>
      <c r="D827" s="23"/>
      <c r="E827" s="69"/>
      <c r="F827" s="69"/>
      <c r="G827" s="69"/>
      <c r="H827" s="69"/>
      <c r="I827" s="69"/>
      <c r="J827" s="70"/>
      <c r="K827" s="69"/>
      <c r="L827" s="69"/>
      <c r="M827" s="69"/>
      <c r="N827" s="69"/>
      <c r="O827" s="69"/>
      <c r="P827" s="69"/>
      <c r="Q827" s="53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59">
        <f t="shared" si="1129"/>
        <v>0</v>
      </c>
      <c r="AR827" s="27">
        <f t="shared" si="1128"/>
        <v>0</v>
      </c>
    </row>
    <row r="828" spans="1:44" x14ac:dyDescent="0.2">
      <c r="A828" s="1">
        <f t="shared" si="1136"/>
        <v>820</v>
      </c>
      <c r="B828" s="11">
        <v>146098</v>
      </c>
      <c r="C828" s="12"/>
      <c r="D828" s="12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56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59">
        <f t="shared" si="1129"/>
        <v>0</v>
      </c>
      <c r="AR828" s="27">
        <f t="shared" si="1128"/>
        <v>0</v>
      </c>
    </row>
    <row r="829" spans="1:44" s="1" customFormat="1" x14ac:dyDescent="0.2">
      <c r="A829" s="1">
        <f t="shared" si="1136"/>
        <v>821</v>
      </c>
      <c r="B829" s="14" t="s">
        <v>342</v>
      </c>
      <c r="C829" s="5"/>
      <c r="D829" s="5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57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59">
        <f t="shared" si="1129"/>
        <v>0</v>
      </c>
      <c r="AG829" s="16"/>
      <c r="AM829" s="16"/>
      <c r="AR829" s="27">
        <f t="shared" si="1128"/>
        <v>0</v>
      </c>
    </row>
    <row r="830" spans="1:44" x14ac:dyDescent="0.2">
      <c r="A830" s="1">
        <f t="shared" si="1136"/>
        <v>822</v>
      </c>
      <c r="B830" s="14"/>
      <c r="C830" s="2"/>
      <c r="D830" s="2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58"/>
      <c r="AD830" s="59">
        <f t="shared" si="1129"/>
        <v>0</v>
      </c>
      <c r="AR830" s="27">
        <f t="shared" si="1128"/>
        <v>0</v>
      </c>
    </row>
    <row r="831" spans="1:44" x14ac:dyDescent="0.2">
      <c r="A831" s="1">
        <f t="shared" si="1136"/>
        <v>823</v>
      </c>
      <c r="B831" s="18" t="s">
        <v>25</v>
      </c>
      <c r="C831" s="50">
        <v>2019</v>
      </c>
      <c r="D831" s="2"/>
      <c r="E831" s="67">
        <v>79</v>
      </c>
      <c r="F831" s="67">
        <v>0</v>
      </c>
      <c r="G831" s="67">
        <v>0</v>
      </c>
      <c r="H831" s="67">
        <v>8258.2099999999991</v>
      </c>
      <c r="I831" s="67">
        <v>0</v>
      </c>
      <c r="J831" s="67">
        <v>852.96</v>
      </c>
      <c r="K831" s="67">
        <v>0</v>
      </c>
      <c r="L831" s="67">
        <v>0</v>
      </c>
      <c r="M831" s="67">
        <v>50078.22</v>
      </c>
      <c r="N831" s="67">
        <v>0</v>
      </c>
      <c r="O831" s="67">
        <v>2913.24</v>
      </c>
      <c r="P831" s="67">
        <v>0</v>
      </c>
      <c r="Q831" s="58"/>
      <c r="R831" s="13">
        <f t="shared" ref="R831" si="1200">E831</f>
        <v>79</v>
      </c>
      <c r="S831" s="13">
        <f t="shared" ref="S831" si="1201">F831</f>
        <v>0</v>
      </c>
      <c r="T831" s="13">
        <f t="shared" ref="T831" si="1202">G831</f>
        <v>0</v>
      </c>
      <c r="U831" s="13">
        <f t="shared" ref="U831" si="1203">H831</f>
        <v>8258.2099999999991</v>
      </c>
      <c r="V831" s="13">
        <f t="shared" ref="V831" si="1204">I831</f>
        <v>0</v>
      </c>
      <c r="W831" s="13">
        <f t="shared" ref="W831" si="1205">J831</f>
        <v>852.96</v>
      </c>
      <c r="X831" s="13">
        <f t="shared" ref="X831" si="1206">K831</f>
        <v>0</v>
      </c>
      <c r="Y831" s="13">
        <f t="shared" ref="Y831" si="1207">L831</f>
        <v>0</v>
      </c>
      <c r="Z831" s="13">
        <f t="shared" ref="Z831" si="1208">M831</f>
        <v>50078.22</v>
      </c>
      <c r="AA831" s="13">
        <f t="shared" ref="AA831" si="1209">N831</f>
        <v>0</v>
      </c>
      <c r="AB831" s="13">
        <f t="shared" ref="AB831" si="1210">O831</f>
        <v>2913.24</v>
      </c>
      <c r="AC831" s="13">
        <f t="shared" ref="AC831" si="1211">P831</f>
        <v>0</v>
      </c>
      <c r="AD831" s="59">
        <f t="shared" si="1129"/>
        <v>62181.63</v>
      </c>
      <c r="AR831" s="27">
        <f t="shared" si="1128"/>
        <v>0</v>
      </c>
    </row>
    <row r="832" spans="1:44" x14ac:dyDescent="0.2">
      <c r="A832" s="1">
        <f t="shared" si="1136"/>
        <v>824</v>
      </c>
      <c r="B832" s="18" t="s">
        <v>26</v>
      </c>
      <c r="C832" s="50">
        <v>2018</v>
      </c>
      <c r="D832" s="2"/>
      <c r="E832" s="67">
        <v>-695.03</v>
      </c>
      <c r="F832" s="67">
        <v>29810.99</v>
      </c>
      <c r="G832" s="67">
        <v>0</v>
      </c>
      <c r="H832" s="67">
        <v>0</v>
      </c>
      <c r="I832" s="67">
        <v>0</v>
      </c>
      <c r="J832" s="67">
        <v>0</v>
      </c>
      <c r="K832" s="67">
        <v>0</v>
      </c>
      <c r="L832" s="67">
        <v>0</v>
      </c>
      <c r="M832" s="67">
        <v>0</v>
      </c>
      <c r="N832" s="67">
        <v>2330.94</v>
      </c>
      <c r="O832" s="67">
        <v>265</v>
      </c>
      <c r="P832" s="67">
        <v>17692.5</v>
      </c>
      <c r="Q832" s="58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59">
        <f t="shared" si="1129"/>
        <v>0</v>
      </c>
      <c r="AF832" s="19">
        <f t="shared" ref="AF832" si="1212">E832</f>
        <v>-695.03</v>
      </c>
      <c r="AG832" s="19">
        <f t="shared" ref="AG832" si="1213">F832</f>
        <v>29810.99</v>
      </c>
      <c r="AH832" s="19">
        <f t="shared" ref="AH832" si="1214">G832</f>
        <v>0</v>
      </c>
      <c r="AI832" s="19">
        <f t="shared" ref="AI832" si="1215">H832</f>
        <v>0</v>
      </c>
      <c r="AJ832" s="19">
        <f t="shared" ref="AJ832" si="1216">I832</f>
        <v>0</v>
      </c>
      <c r="AK832" s="19">
        <f t="shared" ref="AK832" si="1217">J832</f>
        <v>0</v>
      </c>
      <c r="AL832" s="19">
        <f t="shared" ref="AL832" si="1218">K832</f>
        <v>0</v>
      </c>
      <c r="AM832" s="19">
        <f t="shared" ref="AM832" si="1219">L832</f>
        <v>0</v>
      </c>
      <c r="AN832" s="19">
        <f t="shared" ref="AN832" si="1220">M832</f>
        <v>0</v>
      </c>
      <c r="AO832" s="19">
        <f t="shared" ref="AO832" si="1221">N832</f>
        <v>2330.94</v>
      </c>
      <c r="AP832" s="19">
        <f t="shared" ref="AP832" si="1222">O832</f>
        <v>265</v>
      </c>
      <c r="AQ832" s="19">
        <f t="shared" ref="AQ832" si="1223">P832</f>
        <v>17692.5</v>
      </c>
      <c r="AR832" s="27">
        <f t="shared" si="1128"/>
        <v>49404.4</v>
      </c>
    </row>
    <row r="833" spans="1:44" ht="13.5" thickBot="1" x14ac:dyDescent="0.25">
      <c r="A833" s="1">
        <f t="shared" si="1136"/>
        <v>825</v>
      </c>
      <c r="B833" s="20" t="s">
        <v>27</v>
      </c>
      <c r="C833" s="21"/>
      <c r="D833" s="21"/>
      <c r="E833" s="68">
        <f t="shared" ref="E833:P833" si="1224">E831-E832</f>
        <v>774.03</v>
      </c>
      <c r="F833" s="68">
        <f t="shared" si="1224"/>
        <v>-29810.99</v>
      </c>
      <c r="G833" s="68">
        <f t="shared" si="1224"/>
        <v>0</v>
      </c>
      <c r="H833" s="68">
        <f t="shared" si="1224"/>
        <v>8258.2099999999991</v>
      </c>
      <c r="I833" s="68">
        <f t="shared" si="1224"/>
        <v>0</v>
      </c>
      <c r="J833" s="68">
        <f t="shared" si="1224"/>
        <v>852.96</v>
      </c>
      <c r="K833" s="68">
        <f t="shared" si="1224"/>
        <v>0</v>
      </c>
      <c r="L833" s="68">
        <f t="shared" si="1224"/>
        <v>0</v>
      </c>
      <c r="M833" s="68">
        <f t="shared" si="1224"/>
        <v>50078.22</v>
      </c>
      <c r="N833" s="68">
        <f t="shared" si="1224"/>
        <v>-2330.94</v>
      </c>
      <c r="O833" s="68">
        <f t="shared" si="1224"/>
        <v>2648.24</v>
      </c>
      <c r="P833" s="68">
        <f t="shared" si="1224"/>
        <v>-17692.5</v>
      </c>
      <c r="Q833" s="58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59">
        <f t="shared" si="1129"/>
        <v>0</v>
      </c>
      <c r="AR833" s="27">
        <f t="shared" si="1128"/>
        <v>0</v>
      </c>
    </row>
    <row r="834" spans="1:44" s="2" customFormat="1" ht="13.5" thickTop="1" x14ac:dyDescent="0.2">
      <c r="A834" s="1">
        <f t="shared" si="1136"/>
        <v>826</v>
      </c>
      <c r="B834" s="22"/>
      <c r="C834" s="23"/>
      <c r="D834" s="23"/>
      <c r="E834" s="69"/>
      <c r="F834" s="69"/>
      <c r="G834" s="69"/>
      <c r="H834" s="69"/>
      <c r="I834" s="69"/>
      <c r="J834" s="70"/>
      <c r="K834" s="69"/>
      <c r="L834" s="69"/>
      <c r="M834" s="69"/>
      <c r="N834" s="69"/>
      <c r="O834" s="69"/>
      <c r="P834" s="69"/>
      <c r="Q834" s="53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59">
        <f t="shared" si="1129"/>
        <v>0</v>
      </c>
      <c r="AG834" s="2" t="s">
        <v>24</v>
      </c>
      <c r="AR834" s="27">
        <f t="shared" si="1128"/>
        <v>0</v>
      </c>
    </row>
    <row r="835" spans="1:44" x14ac:dyDescent="0.2">
      <c r="A835" s="1">
        <f t="shared" si="1136"/>
        <v>827</v>
      </c>
      <c r="B835" s="11">
        <v>146099</v>
      </c>
      <c r="C835" s="12"/>
      <c r="D835" s="12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56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59">
        <f t="shared" si="1129"/>
        <v>0</v>
      </c>
      <c r="AR835" s="27">
        <f t="shared" si="1128"/>
        <v>0</v>
      </c>
    </row>
    <row r="836" spans="1:44" s="1" customFormat="1" x14ac:dyDescent="0.2">
      <c r="A836" s="1">
        <f t="shared" si="1136"/>
        <v>828</v>
      </c>
      <c r="B836" s="14" t="s">
        <v>343</v>
      </c>
      <c r="C836" s="5"/>
      <c r="D836" s="5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57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59">
        <f t="shared" si="1129"/>
        <v>0</v>
      </c>
      <c r="AG836" s="16"/>
      <c r="AM836" s="16"/>
      <c r="AR836" s="27">
        <f t="shared" si="1128"/>
        <v>0</v>
      </c>
    </row>
    <row r="837" spans="1:44" x14ac:dyDescent="0.2">
      <c r="A837" s="1">
        <f t="shared" si="1136"/>
        <v>829</v>
      </c>
      <c r="B837" s="14"/>
      <c r="C837" s="2"/>
      <c r="D837" s="2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58"/>
      <c r="AD837" s="59">
        <f t="shared" si="1129"/>
        <v>0</v>
      </c>
      <c r="AR837" s="27">
        <f t="shared" si="1128"/>
        <v>0</v>
      </c>
    </row>
    <row r="838" spans="1:44" x14ac:dyDescent="0.2">
      <c r="A838" s="1">
        <f t="shared" si="1136"/>
        <v>830</v>
      </c>
      <c r="B838" s="18" t="s">
        <v>25</v>
      </c>
      <c r="C838" s="50">
        <v>2019</v>
      </c>
      <c r="D838" s="2"/>
      <c r="E838" s="67">
        <v>0</v>
      </c>
      <c r="F838" s="67">
        <v>0</v>
      </c>
      <c r="G838" s="67">
        <v>0</v>
      </c>
      <c r="H838" s="67">
        <v>0</v>
      </c>
      <c r="I838" s="67">
        <v>0</v>
      </c>
      <c r="J838" s="67">
        <v>0</v>
      </c>
      <c r="K838" s="67">
        <v>0</v>
      </c>
      <c r="L838" s="67">
        <v>0</v>
      </c>
      <c r="M838" s="67">
        <v>0</v>
      </c>
      <c r="N838" s="67">
        <v>0</v>
      </c>
      <c r="O838" s="67">
        <v>0</v>
      </c>
      <c r="P838" s="67">
        <v>0</v>
      </c>
      <c r="Q838" s="58"/>
      <c r="R838" s="13">
        <f t="shared" ref="R838" si="1225">E838</f>
        <v>0</v>
      </c>
      <c r="S838" s="13">
        <f t="shared" ref="S838" si="1226">F838</f>
        <v>0</v>
      </c>
      <c r="T838" s="13">
        <f t="shared" ref="T838" si="1227">G838</f>
        <v>0</v>
      </c>
      <c r="U838" s="13">
        <f t="shared" ref="U838" si="1228">H838</f>
        <v>0</v>
      </c>
      <c r="V838" s="13">
        <f t="shared" ref="V838" si="1229">I838</f>
        <v>0</v>
      </c>
      <c r="W838" s="13">
        <f t="shared" ref="W838" si="1230">J838</f>
        <v>0</v>
      </c>
      <c r="X838" s="13">
        <f t="shared" ref="X838" si="1231">K838</f>
        <v>0</v>
      </c>
      <c r="Y838" s="13">
        <f t="shared" ref="Y838" si="1232">L838</f>
        <v>0</v>
      </c>
      <c r="Z838" s="13">
        <f t="shared" ref="Z838" si="1233">M838</f>
        <v>0</v>
      </c>
      <c r="AA838" s="13">
        <f t="shared" ref="AA838" si="1234">N838</f>
        <v>0</v>
      </c>
      <c r="AB838" s="13">
        <f t="shared" ref="AB838" si="1235">O838</f>
        <v>0</v>
      </c>
      <c r="AC838" s="13">
        <f t="shared" ref="AC838" si="1236">P838</f>
        <v>0</v>
      </c>
      <c r="AD838" s="59">
        <f t="shared" si="1129"/>
        <v>0</v>
      </c>
      <c r="AR838" s="27">
        <f t="shared" ref="AR838:AR883" si="1237">SUM(AF838:AQ838)</f>
        <v>0</v>
      </c>
    </row>
    <row r="839" spans="1:44" x14ac:dyDescent="0.2">
      <c r="A839" s="1">
        <f t="shared" si="1136"/>
        <v>831</v>
      </c>
      <c r="B839" s="18" t="s">
        <v>26</v>
      </c>
      <c r="C839" s="50">
        <v>2018</v>
      </c>
      <c r="D839" s="2"/>
      <c r="E839" s="67">
        <v>0</v>
      </c>
      <c r="F839" s="67">
        <v>0</v>
      </c>
      <c r="G839" s="67">
        <v>1575</v>
      </c>
      <c r="H839" s="67">
        <v>350</v>
      </c>
      <c r="I839" s="67">
        <v>170681.2</v>
      </c>
      <c r="J839" s="67">
        <v>269.81</v>
      </c>
      <c r="K839" s="67">
        <v>0</v>
      </c>
      <c r="L839" s="67">
        <v>0</v>
      </c>
      <c r="M839" s="67">
        <v>-20</v>
      </c>
      <c r="N839" s="67">
        <v>-20</v>
      </c>
      <c r="O839" s="67">
        <v>-125</v>
      </c>
      <c r="P839" s="67">
        <v>0</v>
      </c>
      <c r="Q839" s="58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59">
        <f t="shared" si="1129"/>
        <v>0</v>
      </c>
      <c r="AF839" s="19">
        <f t="shared" ref="AF839" si="1238">E839</f>
        <v>0</v>
      </c>
      <c r="AG839" s="19">
        <f t="shared" ref="AG839" si="1239">F839</f>
        <v>0</v>
      </c>
      <c r="AH839" s="19">
        <f t="shared" ref="AH839" si="1240">G839</f>
        <v>1575</v>
      </c>
      <c r="AI839" s="19">
        <f t="shared" ref="AI839" si="1241">H839</f>
        <v>350</v>
      </c>
      <c r="AJ839" s="19">
        <f t="shared" ref="AJ839" si="1242">I839</f>
        <v>170681.2</v>
      </c>
      <c r="AK839" s="19">
        <f t="shared" ref="AK839" si="1243">J839</f>
        <v>269.81</v>
      </c>
      <c r="AL839" s="19">
        <f t="shared" ref="AL839" si="1244">K839</f>
        <v>0</v>
      </c>
      <c r="AM839" s="19">
        <f t="shared" ref="AM839" si="1245">L839</f>
        <v>0</v>
      </c>
      <c r="AN839" s="19">
        <f t="shared" ref="AN839" si="1246">M839</f>
        <v>-20</v>
      </c>
      <c r="AO839" s="19">
        <f t="shared" ref="AO839" si="1247">N839</f>
        <v>-20</v>
      </c>
      <c r="AP839" s="19">
        <f t="shared" ref="AP839" si="1248">O839</f>
        <v>-125</v>
      </c>
      <c r="AQ839" s="19">
        <f t="shared" ref="AQ839" si="1249">P839</f>
        <v>0</v>
      </c>
      <c r="AR839" s="27">
        <f t="shared" si="1237"/>
        <v>172711.01</v>
      </c>
    </row>
    <row r="840" spans="1:44" ht="13.5" thickBot="1" x14ac:dyDescent="0.25">
      <c r="A840" s="1">
        <f t="shared" si="1136"/>
        <v>832</v>
      </c>
      <c r="B840" s="20" t="s">
        <v>27</v>
      </c>
      <c r="C840" s="21"/>
      <c r="D840" s="21"/>
      <c r="E840" s="68">
        <f t="shared" ref="E840:P840" si="1250">E838-E839</f>
        <v>0</v>
      </c>
      <c r="F840" s="68">
        <f t="shared" si="1250"/>
        <v>0</v>
      </c>
      <c r="G840" s="68">
        <f t="shared" si="1250"/>
        <v>-1575</v>
      </c>
      <c r="H840" s="68">
        <f t="shared" si="1250"/>
        <v>-350</v>
      </c>
      <c r="I840" s="68">
        <f t="shared" si="1250"/>
        <v>-170681.2</v>
      </c>
      <c r="J840" s="68">
        <f t="shared" si="1250"/>
        <v>-269.81</v>
      </c>
      <c r="K840" s="68">
        <f t="shared" si="1250"/>
        <v>0</v>
      </c>
      <c r="L840" s="68">
        <f t="shared" si="1250"/>
        <v>0</v>
      </c>
      <c r="M840" s="68">
        <f t="shared" si="1250"/>
        <v>20</v>
      </c>
      <c r="N840" s="68">
        <f t="shared" si="1250"/>
        <v>20</v>
      </c>
      <c r="O840" s="68">
        <f t="shared" si="1250"/>
        <v>125</v>
      </c>
      <c r="P840" s="68">
        <f t="shared" si="1250"/>
        <v>0</v>
      </c>
      <c r="Q840" s="58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59">
        <f t="shared" si="1129"/>
        <v>0</v>
      </c>
      <c r="AR840" s="27">
        <f t="shared" si="1237"/>
        <v>0</v>
      </c>
    </row>
    <row r="841" spans="1:44" s="2" customFormat="1" ht="13.5" thickTop="1" x14ac:dyDescent="0.2">
      <c r="A841" s="1">
        <f t="shared" si="1136"/>
        <v>833</v>
      </c>
      <c r="B841" s="22"/>
      <c r="C841" s="23"/>
      <c r="D841" s="23"/>
      <c r="E841" s="69"/>
      <c r="F841" s="69"/>
      <c r="G841" s="69"/>
      <c r="H841" s="69"/>
      <c r="I841" s="69"/>
      <c r="J841" s="70"/>
      <c r="K841" s="69"/>
      <c r="L841" s="69"/>
      <c r="M841" s="69"/>
      <c r="N841" s="69"/>
      <c r="O841" s="69"/>
      <c r="P841" s="69"/>
      <c r="Q841" s="53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59">
        <f t="shared" si="1129"/>
        <v>0</v>
      </c>
      <c r="AR841" s="27">
        <f t="shared" si="1237"/>
        <v>0</v>
      </c>
    </row>
    <row r="842" spans="1:44" x14ac:dyDescent="0.2">
      <c r="A842" s="1">
        <f t="shared" si="1136"/>
        <v>834</v>
      </c>
      <c r="B842" s="11">
        <v>146100</v>
      </c>
      <c r="C842" s="12"/>
      <c r="D842" s="12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56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59">
        <f t="shared" si="1129"/>
        <v>0</v>
      </c>
      <c r="AR842" s="27">
        <f t="shared" si="1237"/>
        <v>0</v>
      </c>
    </row>
    <row r="843" spans="1:44" s="1" customFormat="1" x14ac:dyDescent="0.2">
      <c r="A843" s="1">
        <f t="shared" ref="A843:A906" si="1251">+A842+1</f>
        <v>835</v>
      </c>
      <c r="B843" s="14" t="s">
        <v>344</v>
      </c>
      <c r="C843" s="5"/>
      <c r="D843" s="5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57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59">
        <f t="shared" si="1129"/>
        <v>0</v>
      </c>
      <c r="AG843" s="16"/>
      <c r="AM843" s="16"/>
      <c r="AR843" s="27">
        <f t="shared" si="1237"/>
        <v>0</v>
      </c>
    </row>
    <row r="844" spans="1:44" x14ac:dyDescent="0.2">
      <c r="A844" s="1">
        <f t="shared" si="1251"/>
        <v>836</v>
      </c>
      <c r="B844" s="14"/>
      <c r="C844" s="2"/>
      <c r="D844" s="2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58"/>
      <c r="AD844" s="59">
        <f t="shared" ref="AD844:AD883" si="1252">SUM(R844:AC844)</f>
        <v>0</v>
      </c>
      <c r="AR844" s="27">
        <f t="shared" si="1237"/>
        <v>0</v>
      </c>
    </row>
    <row r="845" spans="1:44" x14ac:dyDescent="0.2">
      <c r="A845" s="1">
        <f t="shared" si="1251"/>
        <v>837</v>
      </c>
      <c r="B845" s="18" t="s">
        <v>25</v>
      </c>
      <c r="C845" s="50">
        <v>2019</v>
      </c>
      <c r="D845" s="2"/>
      <c r="E845" s="67">
        <v>0</v>
      </c>
      <c r="F845" s="67">
        <v>0</v>
      </c>
      <c r="G845" s="67">
        <v>0</v>
      </c>
      <c r="H845" s="67">
        <v>0</v>
      </c>
      <c r="I845" s="67">
        <v>0</v>
      </c>
      <c r="J845" s="67">
        <v>0</v>
      </c>
      <c r="K845" s="67">
        <v>0</v>
      </c>
      <c r="L845" s="67">
        <v>0</v>
      </c>
      <c r="M845" s="67">
        <v>0</v>
      </c>
      <c r="N845" s="67">
        <v>0</v>
      </c>
      <c r="O845" s="67">
        <v>0</v>
      </c>
      <c r="P845" s="67">
        <v>0</v>
      </c>
      <c r="Q845" s="58"/>
      <c r="R845" s="13">
        <f t="shared" ref="R845" si="1253">E845</f>
        <v>0</v>
      </c>
      <c r="S845" s="13">
        <f t="shared" ref="S845" si="1254">F845</f>
        <v>0</v>
      </c>
      <c r="T845" s="13">
        <f t="shared" ref="T845" si="1255">G845</f>
        <v>0</v>
      </c>
      <c r="U845" s="13">
        <f t="shared" ref="U845" si="1256">H845</f>
        <v>0</v>
      </c>
      <c r="V845" s="13">
        <f t="shared" ref="V845" si="1257">I845</f>
        <v>0</v>
      </c>
      <c r="W845" s="13">
        <f t="shared" ref="W845" si="1258">J845</f>
        <v>0</v>
      </c>
      <c r="X845" s="13">
        <f t="shared" ref="X845" si="1259">K845</f>
        <v>0</v>
      </c>
      <c r="Y845" s="13">
        <f t="shared" ref="Y845" si="1260">L845</f>
        <v>0</v>
      </c>
      <c r="Z845" s="13">
        <f t="shared" ref="Z845" si="1261">M845</f>
        <v>0</v>
      </c>
      <c r="AA845" s="13">
        <f t="shared" ref="AA845" si="1262">N845</f>
        <v>0</v>
      </c>
      <c r="AB845" s="13">
        <f t="shared" ref="AB845" si="1263">O845</f>
        <v>0</v>
      </c>
      <c r="AC845" s="13">
        <f t="shared" ref="AC845" si="1264">P845</f>
        <v>0</v>
      </c>
      <c r="AD845" s="59">
        <f t="shared" si="1252"/>
        <v>0</v>
      </c>
      <c r="AR845" s="27">
        <f t="shared" si="1237"/>
        <v>0</v>
      </c>
    </row>
    <row r="846" spans="1:44" x14ac:dyDescent="0.2">
      <c r="A846" s="1">
        <f t="shared" si="1251"/>
        <v>838</v>
      </c>
      <c r="B846" s="18" t="s">
        <v>26</v>
      </c>
      <c r="C846" s="50">
        <v>2018</v>
      </c>
      <c r="D846" s="2"/>
      <c r="E846" s="67">
        <v>15597.27</v>
      </c>
      <c r="F846" s="67">
        <v>19115.060000000001</v>
      </c>
      <c r="G846" s="67">
        <v>88561.91</v>
      </c>
      <c r="H846" s="67">
        <v>34987.61</v>
      </c>
      <c r="I846" s="67">
        <v>42649.15</v>
      </c>
      <c r="J846" s="67">
        <v>324102.53999999998</v>
      </c>
      <c r="K846" s="67">
        <v>254643.39</v>
      </c>
      <c r="L846" s="67">
        <v>0</v>
      </c>
      <c r="M846" s="67">
        <v>0</v>
      </c>
      <c r="N846" s="67">
        <v>0</v>
      </c>
      <c r="O846" s="67">
        <v>0</v>
      </c>
      <c r="P846" s="67">
        <v>0</v>
      </c>
      <c r="Q846" s="58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59">
        <f t="shared" si="1252"/>
        <v>0</v>
      </c>
      <c r="AF846" s="19">
        <f t="shared" ref="AF846" si="1265">E846</f>
        <v>15597.27</v>
      </c>
      <c r="AG846" s="19">
        <f t="shared" ref="AG846" si="1266">F846</f>
        <v>19115.060000000001</v>
      </c>
      <c r="AH846" s="19">
        <f t="shared" ref="AH846" si="1267">G846</f>
        <v>88561.91</v>
      </c>
      <c r="AI846" s="19">
        <f t="shared" ref="AI846" si="1268">H846</f>
        <v>34987.61</v>
      </c>
      <c r="AJ846" s="19">
        <f t="shared" ref="AJ846" si="1269">I846</f>
        <v>42649.15</v>
      </c>
      <c r="AK846" s="19">
        <f t="shared" ref="AK846" si="1270">J846</f>
        <v>324102.53999999998</v>
      </c>
      <c r="AL846" s="19">
        <f t="shared" ref="AL846" si="1271">K846</f>
        <v>254643.39</v>
      </c>
      <c r="AM846" s="19">
        <f t="shared" ref="AM846" si="1272">L846</f>
        <v>0</v>
      </c>
      <c r="AN846" s="19">
        <f t="shared" ref="AN846" si="1273">M846</f>
        <v>0</v>
      </c>
      <c r="AO846" s="19">
        <f t="shared" ref="AO846" si="1274">N846</f>
        <v>0</v>
      </c>
      <c r="AP846" s="19">
        <f t="shared" ref="AP846" si="1275">O846</f>
        <v>0</v>
      </c>
      <c r="AQ846" s="19">
        <f t="shared" ref="AQ846" si="1276">P846</f>
        <v>0</v>
      </c>
      <c r="AR846" s="27">
        <f t="shared" si="1237"/>
        <v>779656.93</v>
      </c>
    </row>
    <row r="847" spans="1:44" ht="13.5" thickBot="1" x14ac:dyDescent="0.25">
      <c r="A847" s="1">
        <f t="shared" si="1251"/>
        <v>839</v>
      </c>
      <c r="B847" s="20" t="s">
        <v>27</v>
      </c>
      <c r="C847" s="21"/>
      <c r="D847" s="21"/>
      <c r="E847" s="68">
        <f t="shared" ref="E847:P847" si="1277">E845-E846</f>
        <v>-15597.27</v>
      </c>
      <c r="F847" s="68">
        <f t="shared" si="1277"/>
        <v>-19115.060000000001</v>
      </c>
      <c r="G847" s="68">
        <f t="shared" si="1277"/>
        <v>-88561.91</v>
      </c>
      <c r="H847" s="68">
        <f t="shared" si="1277"/>
        <v>-34987.61</v>
      </c>
      <c r="I847" s="68">
        <f t="shared" si="1277"/>
        <v>-42649.15</v>
      </c>
      <c r="J847" s="68">
        <f t="shared" si="1277"/>
        <v>-324102.53999999998</v>
      </c>
      <c r="K847" s="68">
        <f t="shared" si="1277"/>
        <v>-254643.39</v>
      </c>
      <c r="L847" s="68">
        <f t="shared" si="1277"/>
        <v>0</v>
      </c>
      <c r="M847" s="68">
        <f t="shared" si="1277"/>
        <v>0</v>
      </c>
      <c r="N847" s="68">
        <f t="shared" si="1277"/>
        <v>0</v>
      </c>
      <c r="O847" s="68">
        <f t="shared" si="1277"/>
        <v>0</v>
      </c>
      <c r="P847" s="68">
        <f t="shared" si="1277"/>
        <v>0</v>
      </c>
      <c r="Q847" s="58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59">
        <f t="shared" si="1252"/>
        <v>0</v>
      </c>
      <c r="AR847" s="27">
        <f t="shared" si="1237"/>
        <v>0</v>
      </c>
    </row>
    <row r="848" spans="1:44" s="2" customFormat="1" ht="13.5" thickTop="1" x14ac:dyDescent="0.2">
      <c r="A848" s="1">
        <f t="shared" si="1251"/>
        <v>840</v>
      </c>
      <c r="B848" s="22"/>
      <c r="C848" s="23"/>
      <c r="D848" s="23"/>
      <c r="E848" s="69"/>
      <c r="F848" s="69"/>
      <c r="G848" s="69"/>
      <c r="H848" s="69"/>
      <c r="I848" s="69"/>
      <c r="J848" s="70"/>
      <c r="K848" s="69"/>
      <c r="L848" s="69"/>
      <c r="M848" s="69"/>
      <c r="N848" s="69"/>
      <c r="O848" s="69"/>
      <c r="P848" s="69"/>
      <c r="Q848" s="53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59">
        <f t="shared" si="1252"/>
        <v>0</v>
      </c>
      <c r="AR848" s="27">
        <f t="shared" si="1237"/>
        <v>0</v>
      </c>
    </row>
    <row r="849" spans="1:44" x14ac:dyDescent="0.2">
      <c r="A849" s="1">
        <f t="shared" si="1251"/>
        <v>841</v>
      </c>
      <c r="B849" s="11">
        <v>154000</v>
      </c>
      <c r="C849" s="12"/>
      <c r="D849" s="12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56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59">
        <f t="shared" si="1252"/>
        <v>0</v>
      </c>
      <c r="AR849" s="27">
        <f t="shared" si="1237"/>
        <v>0</v>
      </c>
    </row>
    <row r="850" spans="1:44" s="1" customFormat="1" x14ac:dyDescent="0.2">
      <c r="A850" s="1">
        <f t="shared" si="1251"/>
        <v>842</v>
      </c>
      <c r="B850" s="14" t="s">
        <v>95</v>
      </c>
      <c r="C850" s="5"/>
      <c r="D850" s="5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57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59">
        <f t="shared" si="1252"/>
        <v>0</v>
      </c>
      <c r="AG850" s="16"/>
      <c r="AM850" s="16"/>
      <c r="AR850" s="27">
        <f t="shared" si="1237"/>
        <v>0</v>
      </c>
    </row>
    <row r="851" spans="1:44" x14ac:dyDescent="0.2">
      <c r="A851" s="1">
        <f t="shared" si="1251"/>
        <v>843</v>
      </c>
      <c r="B851" s="14"/>
      <c r="C851" s="2"/>
      <c r="D851" s="2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58"/>
      <c r="AD851" s="59">
        <f t="shared" si="1252"/>
        <v>0</v>
      </c>
      <c r="AR851" s="27">
        <f t="shared" si="1237"/>
        <v>0</v>
      </c>
    </row>
    <row r="852" spans="1:44" x14ac:dyDescent="0.2">
      <c r="A852" s="1">
        <f t="shared" si="1251"/>
        <v>844</v>
      </c>
      <c r="B852" s="18" t="s">
        <v>25</v>
      </c>
      <c r="C852" s="50">
        <v>2019</v>
      </c>
      <c r="D852" s="2"/>
      <c r="E852" s="67">
        <v>1278012.3400000001</v>
      </c>
      <c r="F852" s="67">
        <v>1326147.98</v>
      </c>
      <c r="G852" s="67">
        <v>1323080.74</v>
      </c>
      <c r="H852" s="67">
        <v>1253591.71</v>
      </c>
      <c r="I852" s="67">
        <v>1391619.82</v>
      </c>
      <c r="J852" s="67">
        <v>1353758.59</v>
      </c>
      <c r="K852" s="67">
        <v>1290436.3999999999</v>
      </c>
      <c r="L852" s="67">
        <v>1289452.73</v>
      </c>
      <c r="M852" s="67">
        <v>1322619.06</v>
      </c>
      <c r="N852" s="67">
        <v>1418399.78</v>
      </c>
      <c r="O852" s="67">
        <v>1374907.52</v>
      </c>
      <c r="P852" s="67">
        <v>1376205.66</v>
      </c>
      <c r="Q852" s="58"/>
      <c r="R852" s="13">
        <f t="shared" ref="R852:AC852" si="1278">E852</f>
        <v>1278012.3400000001</v>
      </c>
      <c r="S852" s="13">
        <f t="shared" si="1278"/>
        <v>1326147.98</v>
      </c>
      <c r="T852" s="13">
        <f t="shared" si="1278"/>
        <v>1323080.74</v>
      </c>
      <c r="U852" s="13">
        <f t="shared" si="1278"/>
        <v>1253591.71</v>
      </c>
      <c r="V852" s="13">
        <f t="shared" si="1278"/>
        <v>1391619.82</v>
      </c>
      <c r="W852" s="13">
        <f t="shared" si="1278"/>
        <v>1353758.59</v>
      </c>
      <c r="X852" s="13">
        <f t="shared" ref="X852" si="1279">K852</f>
        <v>1290436.3999999999</v>
      </c>
      <c r="Y852" s="13">
        <f t="shared" ref="Y852" si="1280">L852</f>
        <v>1289452.73</v>
      </c>
      <c r="Z852" s="13">
        <f t="shared" ref="Z852" si="1281">M852</f>
        <v>1322619.06</v>
      </c>
      <c r="AA852" s="13">
        <f t="shared" si="1278"/>
        <v>1418399.78</v>
      </c>
      <c r="AB852" s="13">
        <f t="shared" si="1278"/>
        <v>1374907.52</v>
      </c>
      <c r="AC852" s="13">
        <f t="shared" si="1278"/>
        <v>1376205.66</v>
      </c>
      <c r="AD852" s="59">
        <f t="shared" si="1252"/>
        <v>15998232.33</v>
      </c>
      <c r="AR852" s="27">
        <f t="shared" si="1237"/>
        <v>0</v>
      </c>
    </row>
    <row r="853" spans="1:44" x14ac:dyDescent="0.2">
      <c r="A853" s="1">
        <f t="shared" si="1251"/>
        <v>845</v>
      </c>
      <c r="B853" s="18" t="s">
        <v>26</v>
      </c>
      <c r="C853" s="50">
        <v>2018</v>
      </c>
      <c r="D853" s="2"/>
      <c r="E853" s="67">
        <v>1300800.3700000001</v>
      </c>
      <c r="F853" s="67">
        <v>1287533.46</v>
      </c>
      <c r="G853" s="67">
        <v>1273773.75</v>
      </c>
      <c r="H853" s="67">
        <v>1219981.27</v>
      </c>
      <c r="I853" s="67">
        <v>1201382.8500000001</v>
      </c>
      <c r="J853" s="67">
        <v>1234448.42</v>
      </c>
      <c r="K853" s="67">
        <v>1242747.5</v>
      </c>
      <c r="L853" s="67">
        <v>1305304.26</v>
      </c>
      <c r="M853" s="67">
        <v>1297101.26</v>
      </c>
      <c r="N853" s="67">
        <v>1285504.3400000001</v>
      </c>
      <c r="O853" s="67">
        <v>1272474.79</v>
      </c>
      <c r="P853" s="67">
        <v>1319856.5</v>
      </c>
      <c r="Q853" s="58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59">
        <f t="shared" si="1252"/>
        <v>0</v>
      </c>
      <c r="AF853" s="19">
        <f t="shared" ref="AF853:AQ853" si="1282">E853</f>
        <v>1300800.3700000001</v>
      </c>
      <c r="AG853" s="19">
        <f t="shared" si="1282"/>
        <v>1287533.46</v>
      </c>
      <c r="AH853" s="19">
        <f t="shared" si="1282"/>
        <v>1273773.75</v>
      </c>
      <c r="AI853" s="19">
        <f t="shared" si="1282"/>
        <v>1219981.27</v>
      </c>
      <c r="AJ853" s="19">
        <f t="shared" si="1282"/>
        <v>1201382.8500000001</v>
      </c>
      <c r="AK853" s="19">
        <f t="shared" si="1282"/>
        <v>1234448.42</v>
      </c>
      <c r="AL853" s="19">
        <f t="shared" si="1282"/>
        <v>1242747.5</v>
      </c>
      <c r="AM853" s="19">
        <f t="shared" si="1282"/>
        <v>1305304.26</v>
      </c>
      <c r="AN853" s="19">
        <f t="shared" si="1282"/>
        <v>1297101.26</v>
      </c>
      <c r="AO853" s="19">
        <f t="shared" si="1282"/>
        <v>1285504.3400000001</v>
      </c>
      <c r="AP853" s="19">
        <f t="shared" si="1282"/>
        <v>1272474.79</v>
      </c>
      <c r="AQ853" s="19">
        <f t="shared" si="1282"/>
        <v>1319856.5</v>
      </c>
      <c r="AR853" s="27">
        <f t="shared" si="1237"/>
        <v>15240908.77</v>
      </c>
    </row>
    <row r="854" spans="1:44" ht="13.5" thickBot="1" x14ac:dyDescent="0.25">
      <c r="A854" s="1">
        <f t="shared" si="1251"/>
        <v>846</v>
      </c>
      <c r="B854" s="20" t="s">
        <v>27</v>
      </c>
      <c r="C854" s="21"/>
      <c r="D854" s="21"/>
      <c r="E854" s="68">
        <f t="shared" ref="E854:P854" si="1283">E852-E853</f>
        <v>-22788.030000000028</v>
      </c>
      <c r="F854" s="68">
        <f t="shared" si="1283"/>
        <v>38614.520000000019</v>
      </c>
      <c r="G854" s="68">
        <f t="shared" si="1283"/>
        <v>49306.989999999991</v>
      </c>
      <c r="H854" s="68">
        <f t="shared" si="1283"/>
        <v>33610.439999999944</v>
      </c>
      <c r="I854" s="68">
        <f t="shared" si="1283"/>
        <v>190236.96999999997</v>
      </c>
      <c r="J854" s="68">
        <f t="shared" si="1283"/>
        <v>119310.17000000016</v>
      </c>
      <c r="K854" s="68">
        <f t="shared" si="1283"/>
        <v>47688.899999999907</v>
      </c>
      <c r="L854" s="68">
        <f t="shared" si="1283"/>
        <v>-15851.530000000028</v>
      </c>
      <c r="M854" s="68">
        <f t="shared" si="1283"/>
        <v>25517.800000000047</v>
      </c>
      <c r="N854" s="68">
        <f t="shared" si="1283"/>
        <v>132895.43999999994</v>
      </c>
      <c r="O854" s="68">
        <f t="shared" si="1283"/>
        <v>102432.72999999998</v>
      </c>
      <c r="P854" s="68">
        <f t="shared" si="1283"/>
        <v>56349.159999999916</v>
      </c>
      <c r="Q854" s="58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59">
        <f t="shared" si="1252"/>
        <v>0</v>
      </c>
      <c r="AR854" s="27">
        <f t="shared" si="1237"/>
        <v>0</v>
      </c>
    </row>
    <row r="855" spans="1:44" s="2" customFormat="1" ht="13.5" thickTop="1" x14ac:dyDescent="0.2">
      <c r="A855" s="1">
        <f t="shared" si="1251"/>
        <v>847</v>
      </c>
      <c r="B855" s="22"/>
      <c r="C855" s="23"/>
      <c r="D855" s="23"/>
      <c r="E855" s="69"/>
      <c r="F855" s="69"/>
      <c r="G855" s="69"/>
      <c r="H855" s="69"/>
      <c r="I855" s="69"/>
      <c r="J855" s="70"/>
      <c r="K855" s="69"/>
      <c r="L855" s="69"/>
      <c r="M855" s="69"/>
      <c r="N855" s="69"/>
      <c r="O855" s="69"/>
      <c r="P855" s="69"/>
      <c r="Q855" s="53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59">
        <f t="shared" si="1252"/>
        <v>0</v>
      </c>
      <c r="AG855" s="2" t="s">
        <v>24</v>
      </c>
      <c r="AR855" s="27">
        <f t="shared" si="1237"/>
        <v>0</v>
      </c>
    </row>
    <row r="856" spans="1:44" x14ac:dyDescent="0.2">
      <c r="A856" s="1">
        <f t="shared" si="1251"/>
        <v>848</v>
      </c>
      <c r="B856" s="11">
        <v>154010</v>
      </c>
      <c r="C856" s="12"/>
      <c r="D856" s="12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56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59">
        <f t="shared" si="1252"/>
        <v>0</v>
      </c>
      <c r="AR856" s="27">
        <f t="shared" si="1237"/>
        <v>0</v>
      </c>
    </row>
    <row r="857" spans="1:44" s="1" customFormat="1" x14ac:dyDescent="0.2">
      <c r="A857" s="1">
        <f t="shared" si="1251"/>
        <v>849</v>
      </c>
      <c r="B857" s="14" t="s">
        <v>345</v>
      </c>
      <c r="C857" s="5"/>
      <c r="D857" s="5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57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59">
        <f t="shared" si="1252"/>
        <v>0</v>
      </c>
      <c r="AG857" s="16"/>
      <c r="AM857" s="16"/>
      <c r="AR857" s="27">
        <f t="shared" si="1237"/>
        <v>0</v>
      </c>
    </row>
    <row r="858" spans="1:44" x14ac:dyDescent="0.2">
      <c r="A858" s="1">
        <f t="shared" si="1251"/>
        <v>850</v>
      </c>
      <c r="B858" s="14"/>
      <c r="C858" s="2"/>
      <c r="D858" s="2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58"/>
      <c r="AD858" s="59">
        <f t="shared" si="1252"/>
        <v>0</v>
      </c>
      <c r="AR858" s="27">
        <f t="shared" si="1237"/>
        <v>0</v>
      </c>
    </row>
    <row r="859" spans="1:44" x14ac:dyDescent="0.2">
      <c r="A859" s="1">
        <f t="shared" si="1251"/>
        <v>851</v>
      </c>
      <c r="B859" s="18" t="s">
        <v>25</v>
      </c>
      <c r="C859" s="50">
        <v>2019</v>
      </c>
      <c r="D859" s="2"/>
      <c r="E859" s="67">
        <v>9329.27</v>
      </c>
      <c r="F859" s="67">
        <v>10029.629999999999</v>
      </c>
      <c r="G859" s="67">
        <v>10101.120000000001</v>
      </c>
      <c r="H859" s="67">
        <v>11120.46</v>
      </c>
      <c r="I859" s="67">
        <v>11120.46</v>
      </c>
      <c r="J859" s="67">
        <v>11155.13</v>
      </c>
      <c r="K859" s="67">
        <v>11295.53</v>
      </c>
      <c r="L859" s="67">
        <v>13396.73</v>
      </c>
      <c r="M859" s="67">
        <v>18675.21</v>
      </c>
      <c r="N859" s="67">
        <v>20950.830000000002</v>
      </c>
      <c r="O859" s="67">
        <v>21473.81</v>
      </c>
      <c r="P859" s="67">
        <v>21543.01</v>
      </c>
      <c r="Q859" s="58"/>
      <c r="R859" s="13">
        <f t="shared" ref="R859" si="1284">E859</f>
        <v>9329.27</v>
      </c>
      <c r="S859" s="13">
        <f t="shared" ref="S859" si="1285">F859</f>
        <v>10029.629999999999</v>
      </c>
      <c r="T859" s="13">
        <f t="shared" ref="T859" si="1286">G859</f>
        <v>10101.120000000001</v>
      </c>
      <c r="U859" s="13">
        <f t="shared" ref="U859" si="1287">H859</f>
        <v>11120.46</v>
      </c>
      <c r="V859" s="13">
        <f t="shared" ref="V859" si="1288">I859</f>
        <v>11120.46</v>
      </c>
      <c r="W859" s="13">
        <f t="shared" ref="W859" si="1289">J859</f>
        <v>11155.13</v>
      </c>
      <c r="X859" s="13">
        <f t="shared" ref="X859" si="1290">K859</f>
        <v>11295.53</v>
      </c>
      <c r="Y859" s="13">
        <f t="shared" ref="Y859" si="1291">L859</f>
        <v>13396.73</v>
      </c>
      <c r="Z859" s="13">
        <f t="shared" ref="Z859" si="1292">M859</f>
        <v>18675.21</v>
      </c>
      <c r="AA859" s="13">
        <f t="shared" ref="AA859" si="1293">N859</f>
        <v>20950.830000000002</v>
      </c>
      <c r="AB859" s="13">
        <f t="shared" ref="AB859" si="1294">O859</f>
        <v>21473.81</v>
      </c>
      <c r="AC859" s="13">
        <f t="shared" ref="AC859" si="1295">P859</f>
        <v>21543.01</v>
      </c>
      <c r="AD859" s="59">
        <f t="shared" si="1252"/>
        <v>170191.19000000003</v>
      </c>
      <c r="AR859" s="27">
        <f t="shared" si="1237"/>
        <v>0</v>
      </c>
    </row>
    <row r="860" spans="1:44" x14ac:dyDescent="0.2">
      <c r="A860" s="1">
        <f t="shared" si="1251"/>
        <v>852</v>
      </c>
      <c r="B860" s="18" t="s">
        <v>26</v>
      </c>
      <c r="C860" s="50">
        <v>2018</v>
      </c>
      <c r="D860" s="2"/>
      <c r="E860" s="67">
        <v>18246.189999999999</v>
      </c>
      <c r="F860" s="67">
        <v>18453.39</v>
      </c>
      <c r="G860" s="67">
        <v>9018.42</v>
      </c>
      <c r="H860" s="67">
        <v>9539.93</v>
      </c>
      <c r="I860" s="67">
        <v>10009.709999999999</v>
      </c>
      <c r="J860" s="67">
        <v>10009.709999999999</v>
      </c>
      <c r="K860" s="67">
        <v>10730.9</v>
      </c>
      <c r="L860" s="67">
        <v>11070.9</v>
      </c>
      <c r="M860" s="67">
        <v>11298.03</v>
      </c>
      <c r="N860" s="67">
        <v>11397.47</v>
      </c>
      <c r="O860" s="67">
        <v>11529.59</v>
      </c>
      <c r="P860" s="67">
        <v>11529.59</v>
      </c>
      <c r="Q860" s="58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59">
        <f t="shared" si="1252"/>
        <v>0</v>
      </c>
      <c r="AF860" s="19">
        <f t="shared" ref="AF860" si="1296">E860</f>
        <v>18246.189999999999</v>
      </c>
      <c r="AG860" s="19">
        <f t="shared" ref="AG860" si="1297">F860</f>
        <v>18453.39</v>
      </c>
      <c r="AH860" s="19">
        <f t="shared" ref="AH860" si="1298">G860</f>
        <v>9018.42</v>
      </c>
      <c r="AI860" s="19">
        <f t="shared" ref="AI860" si="1299">H860</f>
        <v>9539.93</v>
      </c>
      <c r="AJ860" s="19">
        <f t="shared" ref="AJ860" si="1300">I860</f>
        <v>10009.709999999999</v>
      </c>
      <c r="AK860" s="19">
        <f t="shared" ref="AK860" si="1301">J860</f>
        <v>10009.709999999999</v>
      </c>
      <c r="AL860" s="19">
        <f t="shared" ref="AL860" si="1302">K860</f>
        <v>10730.9</v>
      </c>
      <c r="AM860" s="19">
        <f t="shared" ref="AM860" si="1303">L860</f>
        <v>11070.9</v>
      </c>
      <c r="AN860" s="19">
        <f t="shared" ref="AN860" si="1304">M860</f>
        <v>11298.03</v>
      </c>
      <c r="AO860" s="19">
        <f t="shared" ref="AO860" si="1305">N860</f>
        <v>11397.47</v>
      </c>
      <c r="AP860" s="19">
        <f t="shared" ref="AP860" si="1306">O860</f>
        <v>11529.59</v>
      </c>
      <c r="AQ860" s="19">
        <f t="shared" ref="AQ860" si="1307">P860</f>
        <v>11529.59</v>
      </c>
      <c r="AR860" s="27">
        <f t="shared" si="1237"/>
        <v>142833.82999999999</v>
      </c>
    </row>
    <row r="861" spans="1:44" ht="13.5" thickBot="1" x14ac:dyDescent="0.25">
      <c r="A861" s="1">
        <f t="shared" si="1251"/>
        <v>853</v>
      </c>
      <c r="B861" s="20" t="s">
        <v>27</v>
      </c>
      <c r="C861" s="21"/>
      <c r="D861" s="21"/>
      <c r="E861" s="68">
        <f t="shared" ref="E861:P861" si="1308">E859-E860</f>
        <v>-8916.9199999999983</v>
      </c>
      <c r="F861" s="68">
        <f t="shared" si="1308"/>
        <v>-8423.76</v>
      </c>
      <c r="G861" s="68">
        <f t="shared" si="1308"/>
        <v>1082.7000000000007</v>
      </c>
      <c r="H861" s="68">
        <f t="shared" si="1308"/>
        <v>1580.5299999999988</v>
      </c>
      <c r="I861" s="68">
        <f t="shared" si="1308"/>
        <v>1110.75</v>
      </c>
      <c r="J861" s="68">
        <f t="shared" si="1308"/>
        <v>1145.42</v>
      </c>
      <c r="K861" s="68">
        <f t="shared" si="1308"/>
        <v>564.63000000000102</v>
      </c>
      <c r="L861" s="68">
        <f t="shared" si="1308"/>
        <v>2325.83</v>
      </c>
      <c r="M861" s="68">
        <f t="shared" si="1308"/>
        <v>7377.1799999999985</v>
      </c>
      <c r="N861" s="68">
        <f t="shared" si="1308"/>
        <v>9553.3600000000024</v>
      </c>
      <c r="O861" s="68">
        <f t="shared" si="1308"/>
        <v>9944.2200000000012</v>
      </c>
      <c r="P861" s="68">
        <f t="shared" si="1308"/>
        <v>10013.419999999998</v>
      </c>
      <c r="Q861" s="58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59">
        <f t="shared" si="1252"/>
        <v>0</v>
      </c>
      <c r="AR861" s="27">
        <f t="shared" si="1237"/>
        <v>0</v>
      </c>
    </row>
    <row r="862" spans="1:44" s="2" customFormat="1" ht="13.5" thickTop="1" x14ac:dyDescent="0.2">
      <c r="A862" s="1">
        <f t="shared" si="1251"/>
        <v>854</v>
      </c>
      <c r="B862" s="22"/>
      <c r="C862" s="23"/>
      <c r="D862" s="23"/>
      <c r="E862" s="69"/>
      <c r="F862" s="69"/>
      <c r="G862" s="69"/>
      <c r="H862" s="69"/>
      <c r="I862" s="69"/>
      <c r="J862" s="70"/>
      <c r="K862" s="69"/>
      <c r="L862" s="69"/>
      <c r="M862" s="69"/>
      <c r="N862" s="69"/>
      <c r="O862" s="69"/>
      <c r="P862" s="69"/>
      <c r="Q862" s="53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59">
        <f t="shared" si="1252"/>
        <v>0</v>
      </c>
      <c r="AR862" s="27">
        <f t="shared" si="1237"/>
        <v>0</v>
      </c>
    </row>
    <row r="863" spans="1:44" x14ac:dyDescent="0.2">
      <c r="A863" s="1">
        <f t="shared" si="1251"/>
        <v>855</v>
      </c>
      <c r="B863" s="11">
        <v>154100</v>
      </c>
      <c r="C863" s="12"/>
      <c r="D863" s="12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56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59">
        <f t="shared" si="1252"/>
        <v>0</v>
      </c>
      <c r="AR863" s="27">
        <f t="shared" si="1237"/>
        <v>0</v>
      </c>
    </row>
    <row r="864" spans="1:44" s="1" customFormat="1" x14ac:dyDescent="0.2">
      <c r="A864" s="1">
        <f t="shared" si="1251"/>
        <v>856</v>
      </c>
      <c r="B864" s="14" t="s">
        <v>96</v>
      </c>
      <c r="C864" s="5"/>
      <c r="D864" s="5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57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59">
        <f t="shared" si="1252"/>
        <v>0</v>
      </c>
      <c r="AG864" s="16"/>
      <c r="AM864" s="16"/>
      <c r="AR864" s="27">
        <f t="shared" si="1237"/>
        <v>0</v>
      </c>
    </row>
    <row r="865" spans="1:44" x14ac:dyDescent="0.2">
      <c r="A865" s="1">
        <f t="shared" si="1251"/>
        <v>857</v>
      </c>
      <c r="B865" s="14"/>
      <c r="C865" s="2"/>
      <c r="D865" s="2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58"/>
      <c r="AD865" s="59">
        <f t="shared" si="1252"/>
        <v>0</v>
      </c>
      <c r="AR865" s="27">
        <f t="shared" si="1237"/>
        <v>0</v>
      </c>
    </row>
    <row r="866" spans="1:44" x14ac:dyDescent="0.2">
      <c r="A866" s="1">
        <f t="shared" si="1251"/>
        <v>858</v>
      </c>
      <c r="B866" s="18" t="s">
        <v>25</v>
      </c>
      <c r="C866" s="50">
        <v>2019</v>
      </c>
      <c r="D866" s="2"/>
      <c r="E866" s="67">
        <v>324364.99</v>
      </c>
      <c r="F866" s="67">
        <v>343627.35</v>
      </c>
      <c r="G866" s="67">
        <v>359527.35</v>
      </c>
      <c r="H866" s="67">
        <v>351003.4</v>
      </c>
      <c r="I866" s="67">
        <v>347346.4</v>
      </c>
      <c r="J866" s="67">
        <v>322094.48</v>
      </c>
      <c r="K866" s="67">
        <v>320268.71000000002</v>
      </c>
      <c r="L866" s="67">
        <v>315097.32</v>
      </c>
      <c r="M866" s="67">
        <v>302502.63</v>
      </c>
      <c r="N866" s="67">
        <v>298527.63</v>
      </c>
      <c r="O866" s="67">
        <v>305360.83</v>
      </c>
      <c r="P866" s="67">
        <v>305360.83</v>
      </c>
      <c r="Q866" s="58"/>
      <c r="R866" s="13">
        <f t="shared" ref="R866:AC866" si="1309">E866</f>
        <v>324364.99</v>
      </c>
      <c r="S866" s="13">
        <f t="shared" si="1309"/>
        <v>343627.35</v>
      </c>
      <c r="T866" s="13">
        <f t="shared" si="1309"/>
        <v>359527.35</v>
      </c>
      <c r="U866" s="13">
        <f t="shared" si="1309"/>
        <v>351003.4</v>
      </c>
      <c r="V866" s="13">
        <f t="shared" si="1309"/>
        <v>347346.4</v>
      </c>
      <c r="W866" s="13">
        <f t="shared" si="1309"/>
        <v>322094.48</v>
      </c>
      <c r="X866" s="13">
        <f t="shared" ref="X866" si="1310">K866</f>
        <v>320268.71000000002</v>
      </c>
      <c r="Y866" s="13">
        <f t="shared" ref="Y866" si="1311">L866</f>
        <v>315097.32</v>
      </c>
      <c r="Z866" s="13">
        <f t="shared" ref="Z866" si="1312">M866</f>
        <v>302502.63</v>
      </c>
      <c r="AA866" s="13">
        <f t="shared" si="1309"/>
        <v>298527.63</v>
      </c>
      <c r="AB866" s="13">
        <f t="shared" si="1309"/>
        <v>305360.83</v>
      </c>
      <c r="AC866" s="13">
        <f t="shared" si="1309"/>
        <v>305360.83</v>
      </c>
      <c r="AD866" s="59">
        <f t="shared" si="1252"/>
        <v>3895081.9199999995</v>
      </c>
      <c r="AR866" s="27">
        <f t="shared" si="1237"/>
        <v>0</v>
      </c>
    </row>
    <row r="867" spans="1:44" x14ac:dyDescent="0.2">
      <c r="A867" s="1">
        <f t="shared" si="1251"/>
        <v>859</v>
      </c>
      <c r="B867" s="18" t="s">
        <v>26</v>
      </c>
      <c r="C867" s="50">
        <v>2018</v>
      </c>
      <c r="D867" s="2"/>
      <c r="E867" s="67">
        <v>305112.75</v>
      </c>
      <c r="F867" s="67">
        <v>338025.75</v>
      </c>
      <c r="G867" s="67">
        <v>296857.51</v>
      </c>
      <c r="H867" s="67">
        <v>310666.46999999997</v>
      </c>
      <c r="I867" s="67">
        <v>321773.84999999998</v>
      </c>
      <c r="J867" s="67">
        <v>327073.02</v>
      </c>
      <c r="K867" s="67">
        <v>319759.02</v>
      </c>
      <c r="L867" s="67">
        <v>317911.53999999998</v>
      </c>
      <c r="M867" s="67">
        <v>314395.58</v>
      </c>
      <c r="N867" s="67">
        <v>324364.99</v>
      </c>
      <c r="O867" s="67">
        <v>324364.99</v>
      </c>
      <c r="P867" s="67">
        <v>324364.99</v>
      </c>
      <c r="Q867" s="58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59">
        <f t="shared" si="1252"/>
        <v>0</v>
      </c>
      <c r="AF867" s="19">
        <f t="shared" ref="AF867:AQ867" si="1313">E867</f>
        <v>305112.75</v>
      </c>
      <c r="AG867" s="19">
        <f t="shared" si="1313"/>
        <v>338025.75</v>
      </c>
      <c r="AH867" s="19">
        <f t="shared" si="1313"/>
        <v>296857.51</v>
      </c>
      <c r="AI867" s="19">
        <f t="shared" si="1313"/>
        <v>310666.46999999997</v>
      </c>
      <c r="AJ867" s="19">
        <f t="shared" si="1313"/>
        <v>321773.84999999998</v>
      </c>
      <c r="AK867" s="19">
        <f t="shared" si="1313"/>
        <v>327073.02</v>
      </c>
      <c r="AL867" s="19">
        <f t="shared" si="1313"/>
        <v>319759.02</v>
      </c>
      <c r="AM867" s="19">
        <f t="shared" si="1313"/>
        <v>317911.53999999998</v>
      </c>
      <c r="AN867" s="19">
        <f t="shared" si="1313"/>
        <v>314395.58</v>
      </c>
      <c r="AO867" s="19">
        <f t="shared" si="1313"/>
        <v>324364.99</v>
      </c>
      <c r="AP867" s="19">
        <f t="shared" si="1313"/>
        <v>324364.99</v>
      </c>
      <c r="AQ867" s="19">
        <f t="shared" si="1313"/>
        <v>324364.99</v>
      </c>
      <c r="AR867" s="27">
        <f t="shared" si="1237"/>
        <v>3824670.4600000009</v>
      </c>
    </row>
    <row r="868" spans="1:44" ht="13.5" thickBot="1" x14ac:dyDescent="0.25">
      <c r="A868" s="1">
        <f t="shared" si="1251"/>
        <v>860</v>
      </c>
      <c r="B868" s="20" t="s">
        <v>27</v>
      </c>
      <c r="C868" s="21"/>
      <c r="D868" s="21"/>
      <c r="E868" s="68">
        <f t="shared" ref="E868:P868" si="1314">E866-E867</f>
        <v>19252.239999999991</v>
      </c>
      <c r="F868" s="68">
        <f t="shared" si="1314"/>
        <v>5601.5999999999767</v>
      </c>
      <c r="G868" s="68">
        <f t="shared" si="1314"/>
        <v>62669.839999999967</v>
      </c>
      <c r="H868" s="68">
        <f t="shared" si="1314"/>
        <v>40336.930000000051</v>
      </c>
      <c r="I868" s="68">
        <f t="shared" si="1314"/>
        <v>25572.550000000047</v>
      </c>
      <c r="J868" s="68">
        <f t="shared" si="1314"/>
        <v>-4978.5400000000373</v>
      </c>
      <c r="K868" s="68">
        <f t="shared" si="1314"/>
        <v>509.69000000000233</v>
      </c>
      <c r="L868" s="68">
        <f t="shared" si="1314"/>
        <v>-2814.2199999999721</v>
      </c>
      <c r="M868" s="68">
        <f t="shared" si="1314"/>
        <v>-11892.950000000012</v>
      </c>
      <c r="N868" s="68">
        <f t="shared" si="1314"/>
        <v>-25837.359999999986</v>
      </c>
      <c r="O868" s="68">
        <f t="shared" si="1314"/>
        <v>-19004.159999999974</v>
      </c>
      <c r="P868" s="68">
        <f t="shared" si="1314"/>
        <v>-19004.159999999974</v>
      </c>
      <c r="Q868" s="58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59">
        <f t="shared" si="1252"/>
        <v>0</v>
      </c>
      <c r="AR868" s="27">
        <f t="shared" si="1237"/>
        <v>0</v>
      </c>
    </row>
    <row r="869" spans="1:44" s="2" customFormat="1" ht="13.5" thickTop="1" x14ac:dyDescent="0.2">
      <c r="A869" s="1">
        <f t="shared" si="1251"/>
        <v>861</v>
      </c>
      <c r="B869" s="22"/>
      <c r="C869" s="23"/>
      <c r="D869" s="23"/>
      <c r="E869" s="69"/>
      <c r="F869" s="69"/>
      <c r="G869" s="69"/>
      <c r="H869" s="69"/>
      <c r="I869" s="69"/>
      <c r="J869" s="70"/>
      <c r="K869" s="69"/>
      <c r="L869" s="69"/>
      <c r="M869" s="69"/>
      <c r="N869" s="69"/>
      <c r="O869" s="69"/>
      <c r="P869" s="69"/>
      <c r="Q869" s="53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59">
        <f t="shared" si="1252"/>
        <v>0</v>
      </c>
      <c r="AR869" s="27">
        <f t="shared" si="1237"/>
        <v>0</v>
      </c>
    </row>
    <row r="870" spans="1:44" x14ac:dyDescent="0.2">
      <c r="A870" s="1">
        <f t="shared" si="1251"/>
        <v>862</v>
      </c>
      <c r="B870" s="11">
        <v>154300</v>
      </c>
      <c r="C870" s="12"/>
      <c r="D870" s="12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56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59">
        <f t="shared" si="1252"/>
        <v>0</v>
      </c>
      <c r="AR870" s="27">
        <f t="shared" si="1237"/>
        <v>0</v>
      </c>
    </row>
    <row r="871" spans="1:44" s="1" customFormat="1" x14ac:dyDescent="0.2">
      <c r="A871" s="1">
        <f t="shared" si="1251"/>
        <v>863</v>
      </c>
      <c r="B871" s="14" t="s">
        <v>514</v>
      </c>
      <c r="C871" s="5"/>
      <c r="D871" s="5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57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59">
        <f t="shared" si="1252"/>
        <v>0</v>
      </c>
      <c r="AG871" s="16"/>
      <c r="AM871" s="16"/>
      <c r="AR871" s="27">
        <f t="shared" si="1237"/>
        <v>0</v>
      </c>
    </row>
    <row r="872" spans="1:44" x14ac:dyDescent="0.2">
      <c r="A872" s="1">
        <f t="shared" si="1251"/>
        <v>864</v>
      </c>
      <c r="B872" s="14"/>
      <c r="C872" s="2"/>
      <c r="D872" s="2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58"/>
      <c r="AD872" s="59">
        <f t="shared" si="1252"/>
        <v>0</v>
      </c>
      <c r="AR872" s="27">
        <f t="shared" si="1237"/>
        <v>0</v>
      </c>
    </row>
    <row r="873" spans="1:44" x14ac:dyDescent="0.2">
      <c r="A873" s="1">
        <f t="shared" si="1251"/>
        <v>865</v>
      </c>
      <c r="B873" s="18" t="s">
        <v>25</v>
      </c>
      <c r="C873" s="50">
        <v>2019</v>
      </c>
      <c r="D873" s="2"/>
      <c r="E873" s="67">
        <v>13927.12</v>
      </c>
      <c r="F873" s="67">
        <v>12327.1</v>
      </c>
      <c r="G873" s="67">
        <v>18232.43</v>
      </c>
      <c r="H873" s="67">
        <v>23657.57</v>
      </c>
      <c r="I873" s="67">
        <v>15715.13</v>
      </c>
      <c r="J873" s="67">
        <v>17396.03</v>
      </c>
      <c r="K873" s="67">
        <v>17180.59</v>
      </c>
      <c r="L873" s="67">
        <v>19209.560000000001</v>
      </c>
      <c r="M873" s="67">
        <v>15057.63</v>
      </c>
      <c r="N873" s="67">
        <v>16537.21</v>
      </c>
      <c r="O873" s="67">
        <v>17952.099999999999</v>
      </c>
      <c r="P873" s="67">
        <v>19390.03</v>
      </c>
      <c r="Q873" s="58"/>
      <c r="R873" s="13">
        <f t="shared" ref="R873" si="1315">E873</f>
        <v>13927.12</v>
      </c>
      <c r="S873" s="13">
        <f t="shared" ref="S873" si="1316">F873</f>
        <v>12327.1</v>
      </c>
      <c r="T873" s="13">
        <f t="shared" ref="T873" si="1317">G873</f>
        <v>18232.43</v>
      </c>
      <c r="U873" s="13">
        <f t="shared" ref="U873" si="1318">H873</f>
        <v>23657.57</v>
      </c>
      <c r="V873" s="13">
        <f t="shared" ref="V873" si="1319">I873</f>
        <v>15715.13</v>
      </c>
      <c r="W873" s="13">
        <f t="shared" ref="W873" si="1320">J873</f>
        <v>17396.03</v>
      </c>
      <c r="X873" s="13">
        <f t="shared" ref="X873" si="1321">K873</f>
        <v>17180.59</v>
      </c>
      <c r="Y873" s="13">
        <f t="shared" ref="Y873" si="1322">L873</f>
        <v>19209.560000000001</v>
      </c>
      <c r="Z873" s="13">
        <f t="shared" ref="Z873" si="1323">M873</f>
        <v>15057.63</v>
      </c>
      <c r="AA873" s="13">
        <f t="shared" ref="AA873" si="1324">N873</f>
        <v>16537.21</v>
      </c>
      <c r="AB873" s="13">
        <f t="shared" ref="AB873" si="1325">O873</f>
        <v>17952.099999999999</v>
      </c>
      <c r="AC873" s="13">
        <f t="shared" ref="AC873" si="1326">P873</f>
        <v>19390.03</v>
      </c>
      <c r="AD873" s="59">
        <f t="shared" si="1252"/>
        <v>206582.5</v>
      </c>
      <c r="AR873" s="27">
        <f t="shared" si="1237"/>
        <v>0</v>
      </c>
    </row>
    <row r="874" spans="1:44" x14ac:dyDescent="0.2">
      <c r="A874" s="1">
        <f t="shared" si="1251"/>
        <v>866</v>
      </c>
      <c r="B874" s="18" t="s">
        <v>26</v>
      </c>
      <c r="C874" s="50">
        <v>2018</v>
      </c>
      <c r="D874" s="2"/>
      <c r="E874" s="67">
        <v>17474.12</v>
      </c>
      <c r="F874" s="67">
        <v>12285.27</v>
      </c>
      <c r="G874" s="67">
        <v>19337.169999999998</v>
      </c>
      <c r="H874" s="67">
        <v>20542.900000000001</v>
      </c>
      <c r="I874" s="67">
        <v>23732.78</v>
      </c>
      <c r="J874" s="67">
        <v>13330.09</v>
      </c>
      <c r="K874" s="67">
        <v>16701.75</v>
      </c>
      <c r="L874" s="67">
        <v>16824.14</v>
      </c>
      <c r="M874" s="67">
        <v>18003.09</v>
      </c>
      <c r="N874" s="67">
        <v>20472.099999999999</v>
      </c>
      <c r="O874" s="67">
        <v>16071.28</v>
      </c>
      <c r="P874" s="67">
        <v>17465.53</v>
      </c>
      <c r="Q874" s="58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59">
        <f t="shared" si="1252"/>
        <v>0</v>
      </c>
      <c r="AF874" s="19">
        <f t="shared" ref="AF874" si="1327">E874</f>
        <v>17474.12</v>
      </c>
      <c r="AG874" s="19">
        <f t="shared" ref="AG874" si="1328">F874</f>
        <v>12285.27</v>
      </c>
      <c r="AH874" s="19">
        <f t="shared" ref="AH874" si="1329">G874</f>
        <v>19337.169999999998</v>
      </c>
      <c r="AI874" s="19">
        <f t="shared" ref="AI874" si="1330">H874</f>
        <v>20542.900000000001</v>
      </c>
      <c r="AJ874" s="19">
        <f t="shared" ref="AJ874" si="1331">I874</f>
        <v>23732.78</v>
      </c>
      <c r="AK874" s="19">
        <f t="shared" ref="AK874" si="1332">J874</f>
        <v>13330.09</v>
      </c>
      <c r="AL874" s="19">
        <f t="shared" ref="AL874" si="1333">K874</f>
        <v>16701.75</v>
      </c>
      <c r="AM874" s="19">
        <f t="shared" ref="AM874" si="1334">L874</f>
        <v>16824.14</v>
      </c>
      <c r="AN874" s="19">
        <f t="shared" ref="AN874" si="1335">M874</f>
        <v>18003.09</v>
      </c>
      <c r="AO874" s="19">
        <f t="shared" ref="AO874" si="1336">N874</f>
        <v>20472.099999999999</v>
      </c>
      <c r="AP874" s="19">
        <f t="shared" ref="AP874" si="1337">O874</f>
        <v>16071.28</v>
      </c>
      <c r="AQ874" s="19">
        <f t="shared" ref="AQ874" si="1338">P874</f>
        <v>17465.53</v>
      </c>
      <c r="AR874" s="27">
        <f t="shared" si="1237"/>
        <v>212240.21999999997</v>
      </c>
    </row>
    <row r="875" spans="1:44" ht="13.5" thickBot="1" x14ac:dyDescent="0.25">
      <c r="A875" s="1">
        <f t="shared" si="1251"/>
        <v>867</v>
      </c>
      <c r="B875" s="20" t="s">
        <v>27</v>
      </c>
      <c r="C875" s="21"/>
      <c r="D875" s="21"/>
      <c r="E875" s="68">
        <f t="shared" ref="E875:P875" si="1339">E873-E874</f>
        <v>-3546.9999999999982</v>
      </c>
      <c r="F875" s="68">
        <f t="shared" si="1339"/>
        <v>41.829999999999927</v>
      </c>
      <c r="G875" s="68">
        <f t="shared" si="1339"/>
        <v>-1104.739999999998</v>
      </c>
      <c r="H875" s="68">
        <f t="shared" si="1339"/>
        <v>3114.6699999999983</v>
      </c>
      <c r="I875" s="68">
        <f t="shared" si="1339"/>
        <v>-8017.65</v>
      </c>
      <c r="J875" s="68">
        <f t="shared" si="1339"/>
        <v>4065.9399999999987</v>
      </c>
      <c r="K875" s="68">
        <f t="shared" si="1339"/>
        <v>478.84000000000015</v>
      </c>
      <c r="L875" s="68">
        <f t="shared" si="1339"/>
        <v>2385.4200000000019</v>
      </c>
      <c r="M875" s="68">
        <f t="shared" si="1339"/>
        <v>-2945.4600000000009</v>
      </c>
      <c r="N875" s="68">
        <f t="shared" si="1339"/>
        <v>-3934.8899999999994</v>
      </c>
      <c r="O875" s="68">
        <f t="shared" si="1339"/>
        <v>1880.8199999999979</v>
      </c>
      <c r="P875" s="68">
        <f t="shared" si="1339"/>
        <v>1924.5</v>
      </c>
      <c r="Q875" s="58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59">
        <f t="shared" si="1252"/>
        <v>0</v>
      </c>
      <c r="AR875" s="27">
        <f t="shared" si="1237"/>
        <v>0</v>
      </c>
    </row>
    <row r="876" spans="1:44" s="2" customFormat="1" ht="13.5" thickTop="1" x14ac:dyDescent="0.2">
      <c r="A876" s="1">
        <f t="shared" si="1251"/>
        <v>868</v>
      </c>
      <c r="B876" s="22"/>
      <c r="C876" s="23"/>
      <c r="D876" s="23"/>
      <c r="E876" s="69"/>
      <c r="F876" s="69"/>
      <c r="G876" s="69"/>
      <c r="H876" s="69"/>
      <c r="I876" s="69"/>
      <c r="J876" s="70"/>
      <c r="K876" s="69"/>
      <c r="L876" s="69"/>
      <c r="M876" s="69"/>
      <c r="N876" s="69"/>
      <c r="O876" s="69"/>
      <c r="P876" s="69"/>
      <c r="Q876" s="53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59">
        <f t="shared" si="1252"/>
        <v>0</v>
      </c>
      <c r="AR876" s="27">
        <f t="shared" si="1237"/>
        <v>0</v>
      </c>
    </row>
    <row r="877" spans="1:44" x14ac:dyDescent="0.2">
      <c r="A877" s="1">
        <f t="shared" si="1251"/>
        <v>869</v>
      </c>
      <c r="B877" s="11">
        <v>154999</v>
      </c>
      <c r="C877" s="12"/>
      <c r="D877" s="12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56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59">
        <f t="shared" si="1252"/>
        <v>0</v>
      </c>
      <c r="AR877" s="27">
        <f t="shared" si="1237"/>
        <v>0</v>
      </c>
    </row>
    <row r="878" spans="1:44" s="1" customFormat="1" x14ac:dyDescent="0.2">
      <c r="A878" s="1">
        <f t="shared" si="1251"/>
        <v>870</v>
      </c>
      <c r="B878" s="14" t="s">
        <v>346</v>
      </c>
      <c r="C878" s="5"/>
      <c r="D878" s="5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57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59">
        <f t="shared" si="1252"/>
        <v>0</v>
      </c>
      <c r="AG878" s="16"/>
      <c r="AM878" s="16"/>
      <c r="AR878" s="27">
        <f t="shared" si="1237"/>
        <v>0</v>
      </c>
    </row>
    <row r="879" spans="1:44" x14ac:dyDescent="0.2">
      <c r="A879" s="1">
        <f t="shared" si="1251"/>
        <v>871</v>
      </c>
      <c r="B879" s="14"/>
      <c r="C879" s="2"/>
      <c r="D879" s="2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58"/>
      <c r="AD879" s="59">
        <f t="shared" si="1252"/>
        <v>0</v>
      </c>
      <c r="AR879" s="27">
        <f t="shared" si="1237"/>
        <v>0</v>
      </c>
    </row>
    <row r="880" spans="1:44" x14ac:dyDescent="0.2">
      <c r="A880" s="1">
        <f t="shared" si="1251"/>
        <v>872</v>
      </c>
      <c r="B880" s="18" t="s">
        <v>25</v>
      </c>
      <c r="C880" s="50">
        <v>2019</v>
      </c>
      <c r="D880" s="2"/>
      <c r="E880" s="67">
        <v>0</v>
      </c>
      <c r="F880" s="67">
        <v>34876.44</v>
      </c>
      <c r="G880" s="67">
        <v>-1086</v>
      </c>
      <c r="H880" s="67">
        <v>-17257</v>
      </c>
      <c r="I880" s="67">
        <v>-12425.88</v>
      </c>
      <c r="J880" s="67">
        <v>-5082.3599999999997</v>
      </c>
      <c r="K880" s="67">
        <v>-12184.88</v>
      </c>
      <c r="L880" s="67">
        <v>-1979.24</v>
      </c>
      <c r="M880" s="67">
        <v>-5183.8</v>
      </c>
      <c r="N880" s="67">
        <v>0</v>
      </c>
      <c r="O880" s="67">
        <v>0</v>
      </c>
      <c r="P880" s="67">
        <v>0</v>
      </c>
      <c r="Q880" s="58"/>
      <c r="R880" s="13">
        <f t="shared" ref="R880:AC880" si="1340">E880</f>
        <v>0</v>
      </c>
      <c r="S880" s="13">
        <f t="shared" si="1340"/>
        <v>34876.44</v>
      </c>
      <c r="T880" s="13">
        <f t="shared" si="1340"/>
        <v>-1086</v>
      </c>
      <c r="U880" s="13">
        <f t="shared" si="1340"/>
        <v>-17257</v>
      </c>
      <c r="V880" s="13">
        <f t="shared" si="1340"/>
        <v>-12425.88</v>
      </c>
      <c r="W880" s="13">
        <f t="shared" si="1340"/>
        <v>-5082.3599999999997</v>
      </c>
      <c r="X880" s="13">
        <f t="shared" ref="X880" si="1341">K880</f>
        <v>-12184.88</v>
      </c>
      <c r="Y880" s="13">
        <f t="shared" ref="Y880" si="1342">L880</f>
        <v>-1979.24</v>
      </c>
      <c r="Z880" s="13">
        <f t="shared" ref="Z880" si="1343">M880</f>
        <v>-5183.8</v>
      </c>
      <c r="AA880" s="13">
        <f t="shared" si="1340"/>
        <v>0</v>
      </c>
      <c r="AB880" s="13">
        <f t="shared" si="1340"/>
        <v>0</v>
      </c>
      <c r="AC880" s="13">
        <f t="shared" si="1340"/>
        <v>0</v>
      </c>
      <c r="AD880" s="59">
        <f t="shared" si="1252"/>
        <v>-20322.719999999998</v>
      </c>
      <c r="AR880" s="27">
        <f t="shared" si="1237"/>
        <v>0</v>
      </c>
    </row>
    <row r="881" spans="1:44" x14ac:dyDescent="0.2">
      <c r="A881" s="1">
        <f t="shared" si="1251"/>
        <v>873</v>
      </c>
      <c r="B881" s="18" t="s">
        <v>26</v>
      </c>
      <c r="C881" s="50">
        <v>2018</v>
      </c>
      <c r="D881" s="2"/>
      <c r="E881" s="67">
        <v>0</v>
      </c>
      <c r="F881" s="67">
        <v>-0.01</v>
      </c>
      <c r="G881" s="67">
        <v>-10084.040000000001</v>
      </c>
      <c r="H881" s="67">
        <v>0</v>
      </c>
      <c r="I881" s="67">
        <v>-0.05</v>
      </c>
      <c r="J881" s="67">
        <v>-299.64999999999998</v>
      </c>
      <c r="K881" s="67">
        <v>-19520</v>
      </c>
      <c r="L881" s="67">
        <v>0</v>
      </c>
      <c r="M881" s="67">
        <v>0</v>
      </c>
      <c r="N881" s="67">
        <v>-189.5</v>
      </c>
      <c r="O881" s="67">
        <v>130</v>
      </c>
      <c r="P881" s="67">
        <v>0</v>
      </c>
      <c r="Q881" s="58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59">
        <f t="shared" si="1252"/>
        <v>0</v>
      </c>
      <c r="AF881" s="19">
        <f t="shared" ref="AF881:AQ881" si="1344">E881</f>
        <v>0</v>
      </c>
      <c r="AG881" s="19">
        <f t="shared" si="1344"/>
        <v>-0.01</v>
      </c>
      <c r="AH881" s="19">
        <f t="shared" si="1344"/>
        <v>-10084.040000000001</v>
      </c>
      <c r="AI881" s="19">
        <f t="shared" si="1344"/>
        <v>0</v>
      </c>
      <c r="AJ881" s="19">
        <f t="shared" si="1344"/>
        <v>-0.05</v>
      </c>
      <c r="AK881" s="19">
        <f t="shared" si="1344"/>
        <v>-299.64999999999998</v>
      </c>
      <c r="AL881" s="19">
        <f t="shared" si="1344"/>
        <v>-19520</v>
      </c>
      <c r="AM881" s="19">
        <f t="shared" si="1344"/>
        <v>0</v>
      </c>
      <c r="AN881" s="19">
        <f t="shared" si="1344"/>
        <v>0</v>
      </c>
      <c r="AO881" s="19">
        <f t="shared" si="1344"/>
        <v>-189.5</v>
      </c>
      <c r="AP881" s="19">
        <f t="shared" si="1344"/>
        <v>130</v>
      </c>
      <c r="AQ881" s="19">
        <f t="shared" si="1344"/>
        <v>0</v>
      </c>
      <c r="AR881" s="27">
        <f t="shared" si="1237"/>
        <v>-29963.25</v>
      </c>
    </row>
    <row r="882" spans="1:44" ht="13.5" thickBot="1" x14ac:dyDescent="0.25">
      <c r="A882" s="1">
        <f t="shared" si="1251"/>
        <v>874</v>
      </c>
      <c r="B882" s="20" t="s">
        <v>27</v>
      </c>
      <c r="C882" s="21"/>
      <c r="D882" s="21"/>
      <c r="E882" s="68">
        <f t="shared" ref="E882:P882" si="1345">E880-E881</f>
        <v>0</v>
      </c>
      <c r="F882" s="68">
        <f t="shared" si="1345"/>
        <v>34876.450000000004</v>
      </c>
      <c r="G882" s="68">
        <f t="shared" si="1345"/>
        <v>8998.0400000000009</v>
      </c>
      <c r="H882" s="68">
        <f t="shared" si="1345"/>
        <v>-17257</v>
      </c>
      <c r="I882" s="68">
        <f t="shared" si="1345"/>
        <v>-12425.83</v>
      </c>
      <c r="J882" s="68">
        <f t="shared" si="1345"/>
        <v>-4782.71</v>
      </c>
      <c r="K882" s="68">
        <f t="shared" si="1345"/>
        <v>7335.1200000000008</v>
      </c>
      <c r="L882" s="68">
        <f t="shared" si="1345"/>
        <v>-1979.24</v>
      </c>
      <c r="M882" s="68">
        <f t="shared" si="1345"/>
        <v>-5183.8</v>
      </c>
      <c r="N882" s="68">
        <f t="shared" si="1345"/>
        <v>189.5</v>
      </c>
      <c r="O882" s="68">
        <f t="shared" si="1345"/>
        <v>-130</v>
      </c>
      <c r="P882" s="68">
        <f t="shared" si="1345"/>
        <v>0</v>
      </c>
      <c r="Q882" s="58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59">
        <f t="shared" si="1252"/>
        <v>0</v>
      </c>
      <c r="AR882" s="27">
        <f t="shared" si="1237"/>
        <v>0</v>
      </c>
    </row>
    <row r="883" spans="1:44" s="2" customFormat="1" ht="13.5" thickTop="1" x14ac:dyDescent="0.2">
      <c r="A883" s="1">
        <f t="shared" si="1251"/>
        <v>875</v>
      </c>
      <c r="B883" s="22"/>
      <c r="C883" s="23"/>
      <c r="D883" s="23"/>
      <c r="E883" s="69"/>
      <c r="F883" s="69"/>
      <c r="G883" s="69"/>
      <c r="H883" s="69"/>
      <c r="I883" s="69"/>
      <c r="J883" s="70"/>
      <c r="K883" s="69"/>
      <c r="L883" s="69"/>
      <c r="M883" s="69"/>
      <c r="N883" s="69"/>
      <c r="O883" s="69"/>
      <c r="P883" s="69"/>
      <c r="Q883" s="53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59">
        <f t="shared" si="1252"/>
        <v>0</v>
      </c>
      <c r="AR883" s="27">
        <f t="shared" si="1237"/>
        <v>0</v>
      </c>
    </row>
    <row r="884" spans="1:44" x14ac:dyDescent="0.2">
      <c r="A884" s="1">
        <f t="shared" si="1251"/>
        <v>876</v>
      </c>
      <c r="B884" s="11">
        <v>163000</v>
      </c>
      <c r="C884" s="12"/>
      <c r="D884" s="12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56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59">
        <f t="shared" ref="AD884:AD918" si="1346">SUM(R884:AC884)</f>
        <v>0</v>
      </c>
      <c r="AR884" s="27">
        <f t="shared" ref="AR884:AR916" si="1347">SUM(AF884:AQ884)</f>
        <v>0</v>
      </c>
    </row>
    <row r="885" spans="1:44" s="1" customFormat="1" x14ac:dyDescent="0.2">
      <c r="A885" s="1">
        <f t="shared" si="1251"/>
        <v>877</v>
      </c>
      <c r="B885" s="14" t="s">
        <v>97</v>
      </c>
      <c r="C885" s="5"/>
      <c r="D885" s="5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57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59">
        <f t="shared" si="1346"/>
        <v>0</v>
      </c>
      <c r="AG885" s="16"/>
      <c r="AM885" s="16"/>
      <c r="AR885" s="27">
        <f t="shared" si="1347"/>
        <v>0</v>
      </c>
    </row>
    <row r="886" spans="1:44" x14ac:dyDescent="0.2">
      <c r="A886" s="1">
        <f t="shared" si="1251"/>
        <v>878</v>
      </c>
      <c r="B886" s="14"/>
      <c r="C886" s="2"/>
      <c r="D886" s="2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58"/>
      <c r="AD886" s="59">
        <f t="shared" si="1346"/>
        <v>0</v>
      </c>
      <c r="AR886" s="27">
        <f t="shared" si="1347"/>
        <v>0</v>
      </c>
    </row>
    <row r="887" spans="1:44" x14ac:dyDescent="0.2">
      <c r="A887" s="1">
        <f t="shared" si="1251"/>
        <v>879</v>
      </c>
      <c r="B887" s="18" t="s">
        <v>25</v>
      </c>
      <c r="C887" s="50">
        <v>2019</v>
      </c>
      <c r="D887" s="2"/>
      <c r="E887" s="67">
        <v>0</v>
      </c>
      <c r="F887" s="67">
        <v>0</v>
      </c>
      <c r="G887" s="67">
        <v>0</v>
      </c>
      <c r="H887" s="67">
        <v>0</v>
      </c>
      <c r="I887" s="67">
        <v>0</v>
      </c>
      <c r="J887" s="67">
        <v>108.75</v>
      </c>
      <c r="K887" s="67">
        <v>0</v>
      </c>
      <c r="L887" s="67">
        <v>0</v>
      </c>
      <c r="M887" s="67">
        <v>0</v>
      </c>
      <c r="N887" s="67">
        <v>0</v>
      </c>
      <c r="O887" s="67">
        <v>0</v>
      </c>
      <c r="P887" s="67">
        <v>0</v>
      </c>
      <c r="Q887" s="58"/>
      <c r="R887" s="13">
        <f t="shared" ref="R887:AC887" si="1348">E887</f>
        <v>0</v>
      </c>
      <c r="S887" s="13">
        <f t="shared" si="1348"/>
        <v>0</v>
      </c>
      <c r="T887" s="13">
        <f t="shared" si="1348"/>
        <v>0</v>
      </c>
      <c r="U887" s="13">
        <f t="shared" si="1348"/>
        <v>0</v>
      </c>
      <c r="V887" s="13">
        <f t="shared" si="1348"/>
        <v>0</v>
      </c>
      <c r="W887" s="13">
        <f t="shared" si="1348"/>
        <v>108.75</v>
      </c>
      <c r="X887" s="13">
        <f t="shared" ref="X887" si="1349">K887</f>
        <v>0</v>
      </c>
      <c r="Y887" s="13">
        <f t="shared" ref="Y887" si="1350">L887</f>
        <v>0</v>
      </c>
      <c r="Z887" s="13">
        <f t="shared" ref="Z887" si="1351">M887</f>
        <v>0</v>
      </c>
      <c r="AA887" s="13">
        <f t="shared" si="1348"/>
        <v>0</v>
      </c>
      <c r="AB887" s="13">
        <f t="shared" si="1348"/>
        <v>0</v>
      </c>
      <c r="AC887" s="13">
        <f t="shared" si="1348"/>
        <v>0</v>
      </c>
      <c r="AD887" s="59">
        <f t="shared" si="1346"/>
        <v>108.75</v>
      </c>
      <c r="AR887" s="27">
        <f t="shared" si="1347"/>
        <v>0</v>
      </c>
    </row>
    <row r="888" spans="1:44" x14ac:dyDescent="0.2">
      <c r="A888" s="1">
        <f t="shared" si="1251"/>
        <v>880</v>
      </c>
      <c r="B888" s="18" t="s">
        <v>26</v>
      </c>
      <c r="C888" s="50">
        <v>2018</v>
      </c>
      <c r="D888" s="2"/>
      <c r="E888" s="67">
        <v>140</v>
      </c>
      <c r="F888" s="67">
        <v>140</v>
      </c>
      <c r="G888" s="67">
        <v>140</v>
      </c>
      <c r="H888" s="67">
        <v>0</v>
      </c>
      <c r="I888" s="67">
        <v>0</v>
      </c>
      <c r="J888" s="67">
        <v>0</v>
      </c>
      <c r="K888" s="67">
        <v>76.42</v>
      </c>
      <c r="L888" s="67">
        <v>76.42</v>
      </c>
      <c r="M888" s="67">
        <v>-474</v>
      </c>
      <c r="N888" s="67">
        <v>0</v>
      </c>
      <c r="O888" s="67">
        <v>0</v>
      </c>
      <c r="P888" s="67">
        <v>0</v>
      </c>
      <c r="Q888" s="58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59">
        <f t="shared" si="1346"/>
        <v>0</v>
      </c>
      <c r="AF888" s="19">
        <f t="shared" ref="AF888:AQ888" si="1352">E888</f>
        <v>140</v>
      </c>
      <c r="AG888" s="19">
        <f t="shared" si="1352"/>
        <v>140</v>
      </c>
      <c r="AH888" s="19">
        <f t="shared" si="1352"/>
        <v>140</v>
      </c>
      <c r="AI888" s="19">
        <f t="shared" si="1352"/>
        <v>0</v>
      </c>
      <c r="AJ888" s="19">
        <f t="shared" si="1352"/>
        <v>0</v>
      </c>
      <c r="AK888" s="19">
        <f t="shared" si="1352"/>
        <v>0</v>
      </c>
      <c r="AL888" s="19">
        <f t="shared" si="1352"/>
        <v>76.42</v>
      </c>
      <c r="AM888" s="19">
        <f t="shared" si="1352"/>
        <v>76.42</v>
      </c>
      <c r="AN888" s="19">
        <f t="shared" si="1352"/>
        <v>-474</v>
      </c>
      <c r="AO888" s="19">
        <f t="shared" si="1352"/>
        <v>0</v>
      </c>
      <c r="AP888" s="19">
        <f t="shared" si="1352"/>
        <v>0</v>
      </c>
      <c r="AQ888" s="19">
        <f t="shared" si="1352"/>
        <v>0</v>
      </c>
      <c r="AR888" s="27">
        <f t="shared" si="1347"/>
        <v>98.840000000000032</v>
      </c>
    </row>
    <row r="889" spans="1:44" ht="13.5" thickBot="1" x14ac:dyDescent="0.25">
      <c r="A889" s="1">
        <f t="shared" si="1251"/>
        <v>881</v>
      </c>
      <c r="B889" s="20" t="s">
        <v>27</v>
      </c>
      <c r="C889" s="21"/>
      <c r="D889" s="21"/>
      <c r="E889" s="68">
        <f t="shared" ref="E889:P889" si="1353">E887-E888</f>
        <v>-140</v>
      </c>
      <c r="F889" s="68">
        <f t="shared" si="1353"/>
        <v>-140</v>
      </c>
      <c r="G889" s="68">
        <f t="shared" si="1353"/>
        <v>-140</v>
      </c>
      <c r="H889" s="68">
        <f t="shared" si="1353"/>
        <v>0</v>
      </c>
      <c r="I889" s="68">
        <f t="shared" si="1353"/>
        <v>0</v>
      </c>
      <c r="J889" s="68">
        <f t="shared" si="1353"/>
        <v>108.75</v>
      </c>
      <c r="K889" s="68">
        <f t="shared" si="1353"/>
        <v>-76.42</v>
      </c>
      <c r="L889" s="68">
        <f t="shared" si="1353"/>
        <v>-76.42</v>
      </c>
      <c r="M889" s="68">
        <f t="shared" si="1353"/>
        <v>474</v>
      </c>
      <c r="N889" s="68">
        <f t="shared" si="1353"/>
        <v>0</v>
      </c>
      <c r="O889" s="68">
        <f t="shared" si="1353"/>
        <v>0</v>
      </c>
      <c r="P889" s="68">
        <f t="shared" si="1353"/>
        <v>0</v>
      </c>
      <c r="Q889" s="58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59">
        <f t="shared" si="1346"/>
        <v>0</v>
      </c>
      <c r="AR889" s="27">
        <f t="shared" si="1347"/>
        <v>0</v>
      </c>
    </row>
    <row r="890" spans="1:44" s="2" customFormat="1" ht="13.5" thickTop="1" x14ac:dyDescent="0.2">
      <c r="A890" s="1">
        <f t="shared" si="1251"/>
        <v>882</v>
      </c>
      <c r="B890" s="22"/>
      <c r="C890" s="23"/>
      <c r="D890" s="23"/>
      <c r="E890" s="69"/>
      <c r="F890" s="69"/>
      <c r="G890" s="69"/>
      <c r="H890" s="69"/>
      <c r="I890" s="69"/>
      <c r="J890" s="70"/>
      <c r="K890" s="69"/>
      <c r="L890" s="69"/>
      <c r="M890" s="69"/>
      <c r="N890" s="69"/>
      <c r="O890" s="69"/>
      <c r="P890" s="69"/>
      <c r="Q890" s="53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59">
        <f t="shared" si="1346"/>
        <v>0</v>
      </c>
      <c r="AR890" s="27">
        <f t="shared" si="1347"/>
        <v>0</v>
      </c>
    </row>
    <row r="891" spans="1:44" x14ac:dyDescent="0.2">
      <c r="A891" s="1">
        <f t="shared" si="1251"/>
        <v>883</v>
      </c>
      <c r="B891" s="11">
        <v>163100</v>
      </c>
      <c r="C891" s="12"/>
      <c r="D891" s="12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56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59">
        <f t="shared" si="1346"/>
        <v>0</v>
      </c>
      <c r="AR891" s="27">
        <f t="shared" si="1347"/>
        <v>0</v>
      </c>
    </row>
    <row r="892" spans="1:44" s="1" customFormat="1" x14ac:dyDescent="0.2">
      <c r="A892" s="1">
        <f t="shared" si="1251"/>
        <v>884</v>
      </c>
      <c r="B892" s="14" t="s">
        <v>98</v>
      </c>
      <c r="C892" s="5"/>
      <c r="D892" s="5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57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59">
        <f t="shared" si="1346"/>
        <v>0</v>
      </c>
      <c r="AG892" s="16"/>
      <c r="AM892" s="16"/>
      <c r="AR892" s="27">
        <f t="shared" si="1347"/>
        <v>0</v>
      </c>
    </row>
    <row r="893" spans="1:44" x14ac:dyDescent="0.2">
      <c r="A893" s="1">
        <f t="shared" si="1251"/>
        <v>885</v>
      </c>
      <c r="B893" s="14"/>
      <c r="C893" s="2"/>
      <c r="D893" s="2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58"/>
      <c r="AD893" s="59">
        <f t="shared" si="1346"/>
        <v>0</v>
      </c>
      <c r="AR893" s="27">
        <f t="shared" si="1347"/>
        <v>0</v>
      </c>
    </row>
    <row r="894" spans="1:44" x14ac:dyDescent="0.2">
      <c r="A894" s="1">
        <f t="shared" si="1251"/>
        <v>886</v>
      </c>
      <c r="B894" s="18" t="s">
        <v>25</v>
      </c>
      <c r="C894" s="50">
        <v>2019</v>
      </c>
      <c r="D894" s="2"/>
      <c r="E894" s="67">
        <v>35342.980000000003</v>
      </c>
      <c r="F894" s="67">
        <v>29543.14</v>
      </c>
      <c r="G894" s="67">
        <v>28157.34</v>
      </c>
      <c r="H894" s="67">
        <v>25986.75</v>
      </c>
      <c r="I894" s="67">
        <v>36662.15</v>
      </c>
      <c r="J894" s="67">
        <v>38324.230000000003</v>
      </c>
      <c r="K894" s="67">
        <v>47723.97</v>
      </c>
      <c r="L894" s="67">
        <v>46183.71</v>
      </c>
      <c r="M894" s="67">
        <v>47604.38</v>
      </c>
      <c r="N894" s="67">
        <v>48668.34</v>
      </c>
      <c r="O894" s="67">
        <v>46913.81</v>
      </c>
      <c r="P894" s="67">
        <v>44050.76</v>
      </c>
      <c r="Q894" s="58"/>
      <c r="R894" s="13">
        <f t="shared" ref="R894:AC894" si="1354">E894</f>
        <v>35342.980000000003</v>
      </c>
      <c r="S894" s="13">
        <f t="shared" si="1354"/>
        <v>29543.14</v>
      </c>
      <c r="T894" s="13">
        <f t="shared" si="1354"/>
        <v>28157.34</v>
      </c>
      <c r="U894" s="13">
        <f t="shared" si="1354"/>
        <v>25986.75</v>
      </c>
      <c r="V894" s="13">
        <f t="shared" si="1354"/>
        <v>36662.15</v>
      </c>
      <c r="W894" s="13">
        <f t="shared" si="1354"/>
        <v>38324.230000000003</v>
      </c>
      <c r="X894" s="13">
        <f t="shared" ref="X894" si="1355">K894</f>
        <v>47723.97</v>
      </c>
      <c r="Y894" s="13">
        <f t="shared" ref="Y894" si="1356">L894</f>
        <v>46183.71</v>
      </c>
      <c r="Z894" s="13">
        <f t="shared" ref="Z894" si="1357">M894</f>
        <v>47604.38</v>
      </c>
      <c r="AA894" s="13">
        <f t="shared" si="1354"/>
        <v>48668.34</v>
      </c>
      <c r="AB894" s="13">
        <f t="shared" si="1354"/>
        <v>46913.81</v>
      </c>
      <c r="AC894" s="13">
        <f t="shared" si="1354"/>
        <v>44050.76</v>
      </c>
      <c r="AD894" s="59">
        <f t="shared" si="1346"/>
        <v>475161.56</v>
      </c>
      <c r="AR894" s="27">
        <f t="shared" si="1347"/>
        <v>0</v>
      </c>
    </row>
    <row r="895" spans="1:44" x14ac:dyDescent="0.2">
      <c r="A895" s="1">
        <f t="shared" si="1251"/>
        <v>887</v>
      </c>
      <c r="B895" s="18" t="s">
        <v>26</v>
      </c>
      <c r="C895" s="50">
        <v>2018</v>
      </c>
      <c r="D895" s="2"/>
      <c r="E895" s="67">
        <v>26314.01</v>
      </c>
      <c r="F895" s="67">
        <v>22722.79</v>
      </c>
      <c r="G895" s="67">
        <v>25262.560000000001</v>
      </c>
      <c r="H895" s="67">
        <v>29839.43</v>
      </c>
      <c r="I895" s="67">
        <v>31492.75</v>
      </c>
      <c r="J895" s="67">
        <v>42705.59</v>
      </c>
      <c r="K895" s="67">
        <v>43679.37</v>
      </c>
      <c r="L895" s="67">
        <v>39326.300000000003</v>
      </c>
      <c r="M895" s="67">
        <v>42497.8</v>
      </c>
      <c r="N895" s="67">
        <v>34404.29</v>
      </c>
      <c r="O895" s="67">
        <v>30483.84</v>
      </c>
      <c r="P895" s="67">
        <v>34544.83</v>
      </c>
      <c r="Q895" s="58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59">
        <f t="shared" si="1346"/>
        <v>0</v>
      </c>
      <c r="AF895" s="19">
        <f t="shared" ref="AF895:AQ895" si="1358">E895</f>
        <v>26314.01</v>
      </c>
      <c r="AG895" s="19">
        <f t="shared" si="1358"/>
        <v>22722.79</v>
      </c>
      <c r="AH895" s="19">
        <f t="shared" si="1358"/>
        <v>25262.560000000001</v>
      </c>
      <c r="AI895" s="19">
        <f t="shared" si="1358"/>
        <v>29839.43</v>
      </c>
      <c r="AJ895" s="19">
        <f t="shared" si="1358"/>
        <v>31492.75</v>
      </c>
      <c r="AK895" s="19">
        <f t="shared" si="1358"/>
        <v>42705.59</v>
      </c>
      <c r="AL895" s="19">
        <f t="shared" si="1358"/>
        <v>43679.37</v>
      </c>
      <c r="AM895" s="19">
        <f t="shared" si="1358"/>
        <v>39326.300000000003</v>
      </c>
      <c r="AN895" s="19">
        <f t="shared" si="1358"/>
        <v>42497.8</v>
      </c>
      <c r="AO895" s="19">
        <f t="shared" si="1358"/>
        <v>34404.29</v>
      </c>
      <c r="AP895" s="19">
        <f t="shared" si="1358"/>
        <v>30483.84</v>
      </c>
      <c r="AQ895" s="19">
        <f t="shared" si="1358"/>
        <v>34544.83</v>
      </c>
      <c r="AR895" s="27">
        <f t="shared" si="1347"/>
        <v>403273.56</v>
      </c>
    </row>
    <row r="896" spans="1:44" ht="13.5" thickBot="1" x14ac:dyDescent="0.25">
      <c r="A896" s="1">
        <f t="shared" si="1251"/>
        <v>888</v>
      </c>
      <c r="B896" s="20" t="s">
        <v>27</v>
      </c>
      <c r="C896" s="21"/>
      <c r="D896" s="21"/>
      <c r="E896" s="68">
        <f t="shared" ref="E896:P896" si="1359">E894-E895</f>
        <v>9028.9700000000048</v>
      </c>
      <c r="F896" s="68">
        <f t="shared" si="1359"/>
        <v>6820.3499999999985</v>
      </c>
      <c r="G896" s="68">
        <f t="shared" si="1359"/>
        <v>2894.7799999999988</v>
      </c>
      <c r="H896" s="68">
        <f t="shared" si="1359"/>
        <v>-3852.6800000000003</v>
      </c>
      <c r="I896" s="68">
        <f t="shared" si="1359"/>
        <v>5169.4000000000015</v>
      </c>
      <c r="J896" s="68">
        <f t="shared" si="1359"/>
        <v>-4381.3599999999933</v>
      </c>
      <c r="K896" s="68">
        <f t="shared" si="1359"/>
        <v>4044.5999999999985</v>
      </c>
      <c r="L896" s="68">
        <f t="shared" si="1359"/>
        <v>6857.4099999999962</v>
      </c>
      <c r="M896" s="68">
        <f t="shared" si="1359"/>
        <v>5106.5799999999945</v>
      </c>
      <c r="N896" s="68">
        <f t="shared" si="1359"/>
        <v>14264.049999999996</v>
      </c>
      <c r="O896" s="68">
        <f t="shared" si="1359"/>
        <v>16429.969999999998</v>
      </c>
      <c r="P896" s="68">
        <f t="shared" si="1359"/>
        <v>9505.93</v>
      </c>
      <c r="Q896" s="58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59">
        <f t="shared" si="1346"/>
        <v>0</v>
      </c>
      <c r="AR896" s="27">
        <f t="shared" si="1347"/>
        <v>0</v>
      </c>
    </row>
    <row r="897" spans="1:44" s="2" customFormat="1" ht="13.5" thickTop="1" x14ac:dyDescent="0.2">
      <c r="A897" s="1">
        <f t="shared" si="1251"/>
        <v>889</v>
      </c>
      <c r="B897" s="22"/>
      <c r="C897" s="23"/>
      <c r="D897" s="23"/>
      <c r="E897" s="69"/>
      <c r="F897" s="69"/>
      <c r="G897" s="69"/>
      <c r="H897" s="69"/>
      <c r="I897" s="69"/>
      <c r="J897" s="70"/>
      <c r="K897" s="69"/>
      <c r="L897" s="69"/>
      <c r="M897" s="69"/>
      <c r="N897" s="69"/>
      <c r="O897" s="69"/>
      <c r="P897" s="69"/>
      <c r="Q897" s="53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59">
        <f t="shared" si="1346"/>
        <v>0</v>
      </c>
      <c r="AR897" s="27">
        <f t="shared" si="1347"/>
        <v>0</v>
      </c>
    </row>
    <row r="898" spans="1:44" x14ac:dyDescent="0.2">
      <c r="A898" s="1">
        <f t="shared" si="1251"/>
        <v>890</v>
      </c>
      <c r="B898" s="11">
        <v>165100</v>
      </c>
      <c r="C898" s="12"/>
      <c r="D898" s="12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56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59">
        <f t="shared" si="1346"/>
        <v>0</v>
      </c>
      <c r="AG898" s="3" t="s">
        <v>24</v>
      </c>
      <c r="AR898" s="27">
        <f t="shared" si="1347"/>
        <v>0</v>
      </c>
    </row>
    <row r="899" spans="1:44" s="1" customFormat="1" x14ac:dyDescent="0.2">
      <c r="A899" s="1">
        <f t="shared" si="1251"/>
        <v>891</v>
      </c>
      <c r="B899" s="14" t="s">
        <v>99</v>
      </c>
      <c r="C899" s="5"/>
      <c r="D899" s="5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57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59">
        <f t="shared" si="1346"/>
        <v>0</v>
      </c>
      <c r="AG899" s="16"/>
      <c r="AM899" s="16"/>
      <c r="AR899" s="27">
        <f t="shared" si="1347"/>
        <v>0</v>
      </c>
    </row>
    <row r="900" spans="1:44" x14ac:dyDescent="0.2">
      <c r="A900" s="1">
        <f t="shared" si="1251"/>
        <v>892</v>
      </c>
      <c r="B900" s="14"/>
      <c r="C900" s="2"/>
      <c r="D900" s="2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58"/>
      <c r="AD900" s="59">
        <f t="shared" si="1346"/>
        <v>0</v>
      </c>
      <c r="AR900" s="27">
        <f t="shared" si="1347"/>
        <v>0</v>
      </c>
    </row>
    <row r="901" spans="1:44" x14ac:dyDescent="0.2">
      <c r="A901" s="1">
        <f t="shared" si="1251"/>
        <v>893</v>
      </c>
      <c r="B901" s="18" t="s">
        <v>25</v>
      </c>
      <c r="C901" s="50">
        <v>2019</v>
      </c>
      <c r="D901" s="2"/>
      <c r="E901" s="67">
        <v>91740.29</v>
      </c>
      <c r="F901" s="67">
        <v>50647.5</v>
      </c>
      <c r="G901" s="67">
        <v>506900.49</v>
      </c>
      <c r="H901" s="67">
        <v>492334.52</v>
      </c>
      <c r="I901" s="67">
        <v>444313.52</v>
      </c>
      <c r="J901" s="67">
        <v>404161.71</v>
      </c>
      <c r="K901" s="67">
        <v>363977.1</v>
      </c>
      <c r="L901" s="67">
        <v>320446.46999999997</v>
      </c>
      <c r="M901" s="67">
        <v>278453.25</v>
      </c>
      <c r="N901" s="67">
        <v>225899.6</v>
      </c>
      <c r="O901" s="67">
        <v>182620.96</v>
      </c>
      <c r="P901" s="67">
        <v>138758.15</v>
      </c>
      <c r="Q901" s="58"/>
      <c r="R901" s="13">
        <f t="shared" ref="R901:AC901" si="1360">E901</f>
        <v>91740.29</v>
      </c>
      <c r="S901" s="13">
        <f t="shared" si="1360"/>
        <v>50647.5</v>
      </c>
      <c r="T901" s="13">
        <f t="shared" si="1360"/>
        <v>506900.49</v>
      </c>
      <c r="U901" s="13">
        <f t="shared" si="1360"/>
        <v>492334.52</v>
      </c>
      <c r="V901" s="13">
        <f t="shared" si="1360"/>
        <v>444313.52</v>
      </c>
      <c r="W901" s="13">
        <f t="shared" si="1360"/>
        <v>404161.71</v>
      </c>
      <c r="X901" s="13">
        <f t="shared" ref="X901" si="1361">K901</f>
        <v>363977.1</v>
      </c>
      <c r="Y901" s="13">
        <f t="shared" ref="Y901" si="1362">L901</f>
        <v>320446.46999999997</v>
      </c>
      <c r="Z901" s="13">
        <f t="shared" ref="Z901" si="1363">M901</f>
        <v>278453.25</v>
      </c>
      <c r="AA901" s="13">
        <f t="shared" si="1360"/>
        <v>225899.6</v>
      </c>
      <c r="AB901" s="13">
        <f t="shared" si="1360"/>
        <v>182620.96</v>
      </c>
      <c r="AC901" s="13">
        <f t="shared" si="1360"/>
        <v>138758.15</v>
      </c>
      <c r="AD901" s="59">
        <f t="shared" si="1346"/>
        <v>3500253.5599999996</v>
      </c>
      <c r="AR901" s="27">
        <f t="shared" si="1347"/>
        <v>0</v>
      </c>
    </row>
    <row r="902" spans="1:44" x14ac:dyDescent="0.2">
      <c r="A902" s="1">
        <f t="shared" si="1251"/>
        <v>894</v>
      </c>
      <c r="B902" s="18" t="s">
        <v>26</v>
      </c>
      <c r="C902" s="50">
        <v>2018</v>
      </c>
      <c r="D902" s="2"/>
      <c r="E902" s="67">
        <v>88643.24</v>
      </c>
      <c r="F902" s="67">
        <v>47718.43</v>
      </c>
      <c r="G902" s="67">
        <v>6463.99</v>
      </c>
      <c r="H902" s="67">
        <v>484440.72</v>
      </c>
      <c r="I902" s="67">
        <v>433764.32</v>
      </c>
      <c r="J902" s="67">
        <v>391526.88</v>
      </c>
      <c r="K902" s="67">
        <v>349450.03</v>
      </c>
      <c r="L902" s="67">
        <v>307646.17</v>
      </c>
      <c r="M902" s="67">
        <v>267232.86</v>
      </c>
      <c r="N902" s="67">
        <v>218305.63</v>
      </c>
      <c r="O902" s="67">
        <v>176985.09</v>
      </c>
      <c r="P902" s="67">
        <v>127853.45</v>
      </c>
      <c r="Q902" s="58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59">
        <f t="shared" si="1346"/>
        <v>0</v>
      </c>
      <c r="AF902" s="19">
        <f t="shared" ref="AF902:AQ902" si="1364">E902</f>
        <v>88643.24</v>
      </c>
      <c r="AG902" s="19">
        <f t="shared" si="1364"/>
        <v>47718.43</v>
      </c>
      <c r="AH902" s="19">
        <f t="shared" si="1364"/>
        <v>6463.99</v>
      </c>
      <c r="AI902" s="19">
        <f t="shared" si="1364"/>
        <v>484440.72</v>
      </c>
      <c r="AJ902" s="19">
        <f t="shared" si="1364"/>
        <v>433764.32</v>
      </c>
      <c r="AK902" s="19">
        <f t="shared" si="1364"/>
        <v>391526.88</v>
      </c>
      <c r="AL902" s="19">
        <f t="shared" si="1364"/>
        <v>349450.03</v>
      </c>
      <c r="AM902" s="19">
        <f t="shared" si="1364"/>
        <v>307646.17</v>
      </c>
      <c r="AN902" s="19">
        <f t="shared" si="1364"/>
        <v>267232.86</v>
      </c>
      <c r="AO902" s="19">
        <f t="shared" si="1364"/>
        <v>218305.63</v>
      </c>
      <c r="AP902" s="19">
        <f t="shared" si="1364"/>
        <v>176985.09</v>
      </c>
      <c r="AQ902" s="19">
        <f t="shared" si="1364"/>
        <v>127853.45</v>
      </c>
      <c r="AR902" s="27">
        <f t="shared" si="1347"/>
        <v>2900030.81</v>
      </c>
    </row>
    <row r="903" spans="1:44" ht="13.5" thickBot="1" x14ac:dyDescent="0.25">
      <c r="A903" s="1">
        <f t="shared" si="1251"/>
        <v>895</v>
      </c>
      <c r="B903" s="20" t="s">
        <v>27</v>
      </c>
      <c r="C903" s="21"/>
      <c r="D903" s="21"/>
      <c r="E903" s="68">
        <f t="shared" ref="E903:P903" si="1365">E901-E902</f>
        <v>3097.0499999999884</v>
      </c>
      <c r="F903" s="68">
        <f t="shared" si="1365"/>
        <v>2929.0699999999997</v>
      </c>
      <c r="G903" s="68">
        <f t="shared" si="1365"/>
        <v>500436.5</v>
      </c>
      <c r="H903" s="68">
        <f t="shared" si="1365"/>
        <v>7893.8000000000466</v>
      </c>
      <c r="I903" s="68">
        <f t="shared" si="1365"/>
        <v>10549.200000000012</v>
      </c>
      <c r="J903" s="68">
        <f t="shared" si="1365"/>
        <v>12634.830000000016</v>
      </c>
      <c r="K903" s="68">
        <f t="shared" si="1365"/>
        <v>14527.069999999949</v>
      </c>
      <c r="L903" s="68">
        <f t="shared" si="1365"/>
        <v>12800.299999999988</v>
      </c>
      <c r="M903" s="68">
        <f t="shared" si="1365"/>
        <v>11220.390000000014</v>
      </c>
      <c r="N903" s="68">
        <f t="shared" si="1365"/>
        <v>7593.9700000000012</v>
      </c>
      <c r="O903" s="68">
        <f t="shared" si="1365"/>
        <v>5635.8699999999953</v>
      </c>
      <c r="P903" s="68">
        <f t="shared" si="1365"/>
        <v>10904.699999999997</v>
      </c>
      <c r="Q903" s="58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59">
        <f t="shared" si="1346"/>
        <v>0</v>
      </c>
      <c r="AR903" s="27">
        <f t="shared" si="1347"/>
        <v>0</v>
      </c>
    </row>
    <row r="904" spans="1:44" s="2" customFormat="1" ht="13.5" thickTop="1" x14ac:dyDescent="0.2">
      <c r="A904" s="1">
        <f t="shared" si="1251"/>
        <v>896</v>
      </c>
      <c r="B904" s="22"/>
      <c r="C904" s="23"/>
      <c r="D904" s="23"/>
      <c r="E904" s="69"/>
      <c r="F904" s="69"/>
      <c r="G904" s="69"/>
      <c r="H904" s="69"/>
      <c r="I904" s="69"/>
      <c r="J904" s="70"/>
      <c r="K904" s="69"/>
      <c r="L904" s="69"/>
      <c r="M904" s="69"/>
      <c r="N904" s="69"/>
      <c r="O904" s="69"/>
      <c r="P904" s="69"/>
      <c r="Q904" s="53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59">
        <f t="shared" si="1346"/>
        <v>0</v>
      </c>
      <c r="AR904" s="27">
        <f t="shared" si="1347"/>
        <v>0</v>
      </c>
    </row>
    <row r="905" spans="1:44" x14ac:dyDescent="0.2">
      <c r="A905" s="1">
        <f t="shared" si="1251"/>
        <v>897</v>
      </c>
      <c r="B905" s="11">
        <v>165120</v>
      </c>
      <c r="C905" s="12"/>
      <c r="D905" s="12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56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59">
        <f t="shared" si="1346"/>
        <v>0</v>
      </c>
      <c r="AR905" s="27">
        <f t="shared" si="1347"/>
        <v>0</v>
      </c>
    </row>
    <row r="906" spans="1:44" s="1" customFormat="1" x14ac:dyDescent="0.2">
      <c r="A906" s="1">
        <f t="shared" si="1251"/>
        <v>898</v>
      </c>
      <c r="B906" s="14" t="s">
        <v>100</v>
      </c>
      <c r="C906" s="5"/>
      <c r="D906" s="5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57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59">
        <f t="shared" si="1346"/>
        <v>0</v>
      </c>
      <c r="AG906" s="16"/>
      <c r="AM906" s="16"/>
      <c r="AR906" s="27">
        <f t="shared" si="1347"/>
        <v>0</v>
      </c>
    </row>
    <row r="907" spans="1:44" x14ac:dyDescent="0.2">
      <c r="A907" s="1">
        <f t="shared" ref="A907:A970" si="1366">+A906+1</f>
        <v>899</v>
      </c>
      <c r="B907" s="14"/>
      <c r="C907" s="2"/>
      <c r="D907" s="2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58"/>
      <c r="AD907" s="59">
        <f t="shared" si="1346"/>
        <v>0</v>
      </c>
      <c r="AR907" s="27">
        <f t="shared" si="1347"/>
        <v>0</v>
      </c>
    </row>
    <row r="908" spans="1:44" x14ac:dyDescent="0.2">
      <c r="A908" s="1">
        <f t="shared" si="1366"/>
        <v>900</v>
      </c>
      <c r="B908" s="18" t="s">
        <v>25</v>
      </c>
      <c r="C908" s="50">
        <v>2019</v>
      </c>
      <c r="D908" s="2"/>
      <c r="E908" s="67">
        <v>335556.51</v>
      </c>
      <c r="F908" s="67">
        <v>308177.09999999998</v>
      </c>
      <c r="G908" s="67">
        <v>280495.62</v>
      </c>
      <c r="H908" s="67">
        <v>252086.61</v>
      </c>
      <c r="I908" s="67">
        <v>176911.29</v>
      </c>
      <c r="J908" s="67">
        <v>148022.54999999999</v>
      </c>
      <c r="K908" s="67">
        <v>89580.81</v>
      </c>
      <c r="L908" s="67">
        <v>62764.65</v>
      </c>
      <c r="M908" s="67">
        <v>35078.07</v>
      </c>
      <c r="N908" s="67">
        <v>-5993.86</v>
      </c>
      <c r="O908" s="67">
        <v>-17617.54</v>
      </c>
      <c r="P908" s="67">
        <v>0</v>
      </c>
      <c r="Q908" s="58"/>
      <c r="R908" s="13">
        <f t="shared" ref="R908:AC908" si="1367">E908</f>
        <v>335556.51</v>
      </c>
      <c r="S908" s="13">
        <f t="shared" si="1367"/>
        <v>308177.09999999998</v>
      </c>
      <c r="T908" s="13">
        <f t="shared" si="1367"/>
        <v>280495.62</v>
      </c>
      <c r="U908" s="13">
        <f t="shared" si="1367"/>
        <v>252086.61</v>
      </c>
      <c r="V908" s="13">
        <f t="shared" si="1367"/>
        <v>176911.29</v>
      </c>
      <c r="W908" s="13">
        <f t="shared" si="1367"/>
        <v>148022.54999999999</v>
      </c>
      <c r="X908" s="13">
        <f t="shared" ref="X908" si="1368">K908</f>
        <v>89580.81</v>
      </c>
      <c r="Y908" s="13">
        <f t="shared" ref="Y908" si="1369">L908</f>
        <v>62764.65</v>
      </c>
      <c r="Z908" s="13">
        <f t="shared" ref="Z908" si="1370">M908</f>
        <v>35078.07</v>
      </c>
      <c r="AA908" s="13">
        <f t="shared" si="1367"/>
        <v>-5993.86</v>
      </c>
      <c r="AB908" s="13">
        <f t="shared" si="1367"/>
        <v>-17617.54</v>
      </c>
      <c r="AC908" s="13">
        <f t="shared" si="1367"/>
        <v>0</v>
      </c>
      <c r="AD908" s="59">
        <f t="shared" si="1346"/>
        <v>1665061.8099999998</v>
      </c>
      <c r="AR908" s="27">
        <f t="shared" si="1347"/>
        <v>0</v>
      </c>
    </row>
    <row r="909" spans="1:44" x14ac:dyDescent="0.2">
      <c r="A909" s="1">
        <f t="shared" si="1366"/>
        <v>901</v>
      </c>
      <c r="B909" s="18" t="s">
        <v>26</v>
      </c>
      <c r="C909" s="50">
        <v>2018</v>
      </c>
      <c r="D909" s="2"/>
      <c r="E909" s="67">
        <v>418607.14</v>
      </c>
      <c r="F909" s="67">
        <v>383978.72</v>
      </c>
      <c r="G909" s="67">
        <v>339589.88</v>
      </c>
      <c r="H909" s="67">
        <v>303949.24</v>
      </c>
      <c r="I909" s="67">
        <v>234124.16</v>
      </c>
      <c r="J909" s="67">
        <v>211300.01</v>
      </c>
      <c r="K909" s="67">
        <v>173081.7</v>
      </c>
      <c r="L909" s="67">
        <v>137505.26999999999</v>
      </c>
      <c r="M909" s="67">
        <v>102333.22</v>
      </c>
      <c r="N909" s="67">
        <v>46466.93</v>
      </c>
      <c r="O909" s="67">
        <v>9033.27</v>
      </c>
      <c r="P909" s="67">
        <v>352462</v>
      </c>
      <c r="Q909" s="58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59">
        <f t="shared" si="1346"/>
        <v>0</v>
      </c>
      <c r="AF909" s="19">
        <f t="shared" ref="AF909:AQ909" si="1371">E909</f>
        <v>418607.14</v>
      </c>
      <c r="AG909" s="19">
        <f t="shared" si="1371"/>
        <v>383978.72</v>
      </c>
      <c r="AH909" s="19">
        <f t="shared" si="1371"/>
        <v>339589.88</v>
      </c>
      <c r="AI909" s="19">
        <f t="shared" si="1371"/>
        <v>303949.24</v>
      </c>
      <c r="AJ909" s="19">
        <f t="shared" si="1371"/>
        <v>234124.16</v>
      </c>
      <c r="AK909" s="19">
        <f t="shared" si="1371"/>
        <v>211300.01</v>
      </c>
      <c r="AL909" s="19">
        <f t="shared" si="1371"/>
        <v>173081.7</v>
      </c>
      <c r="AM909" s="19">
        <f t="shared" si="1371"/>
        <v>137505.26999999999</v>
      </c>
      <c r="AN909" s="19">
        <f t="shared" si="1371"/>
        <v>102333.22</v>
      </c>
      <c r="AO909" s="19">
        <f t="shared" si="1371"/>
        <v>46466.93</v>
      </c>
      <c r="AP909" s="19">
        <f t="shared" si="1371"/>
        <v>9033.27</v>
      </c>
      <c r="AQ909" s="19">
        <f t="shared" si="1371"/>
        <v>352462</v>
      </c>
      <c r="AR909" s="27">
        <f t="shared" si="1347"/>
        <v>2712431.54</v>
      </c>
    </row>
    <row r="910" spans="1:44" ht="13.5" thickBot="1" x14ac:dyDescent="0.25">
      <c r="A910" s="1">
        <f t="shared" si="1366"/>
        <v>902</v>
      </c>
      <c r="B910" s="20" t="s">
        <v>27</v>
      </c>
      <c r="C910" s="21"/>
      <c r="D910" s="21"/>
      <c r="E910" s="68">
        <f t="shared" ref="E910:P910" si="1372">E908-E909</f>
        <v>-83050.63</v>
      </c>
      <c r="F910" s="68">
        <f t="shared" si="1372"/>
        <v>-75801.62</v>
      </c>
      <c r="G910" s="68">
        <f t="shared" si="1372"/>
        <v>-59094.260000000009</v>
      </c>
      <c r="H910" s="68">
        <f t="shared" si="1372"/>
        <v>-51862.630000000005</v>
      </c>
      <c r="I910" s="68">
        <f t="shared" si="1372"/>
        <v>-57212.869999999995</v>
      </c>
      <c r="J910" s="68">
        <f t="shared" si="1372"/>
        <v>-63277.460000000021</v>
      </c>
      <c r="K910" s="68">
        <f t="shared" si="1372"/>
        <v>-83500.890000000014</v>
      </c>
      <c r="L910" s="68">
        <f t="shared" si="1372"/>
        <v>-74740.62</v>
      </c>
      <c r="M910" s="68">
        <f t="shared" si="1372"/>
        <v>-67255.149999999994</v>
      </c>
      <c r="N910" s="68">
        <f t="shared" si="1372"/>
        <v>-52460.79</v>
      </c>
      <c r="O910" s="68">
        <f t="shared" si="1372"/>
        <v>-26650.81</v>
      </c>
      <c r="P910" s="68">
        <f t="shared" si="1372"/>
        <v>-352462</v>
      </c>
      <c r="Q910" s="58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59">
        <f t="shared" si="1346"/>
        <v>0</v>
      </c>
      <c r="AR910" s="27">
        <f t="shared" si="1347"/>
        <v>0</v>
      </c>
    </row>
    <row r="911" spans="1:44" s="2" customFormat="1" ht="13.5" thickTop="1" x14ac:dyDescent="0.2">
      <c r="A911" s="1">
        <f t="shared" si="1366"/>
        <v>903</v>
      </c>
      <c r="B911" s="22"/>
      <c r="C911" s="23"/>
      <c r="D911" s="23"/>
      <c r="E911" s="69"/>
      <c r="F911" s="69"/>
      <c r="G911" s="69"/>
      <c r="H911" s="69"/>
      <c r="I911" s="69"/>
      <c r="J911" s="70"/>
      <c r="K911" s="69"/>
      <c r="L911" s="69"/>
      <c r="M911" s="69"/>
      <c r="N911" s="69"/>
      <c r="O911" s="69"/>
      <c r="P911" s="69"/>
      <c r="Q911" s="53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59">
        <f t="shared" si="1346"/>
        <v>0</v>
      </c>
      <c r="AR911" s="27">
        <f t="shared" si="1347"/>
        <v>0</v>
      </c>
    </row>
    <row r="912" spans="1:44" x14ac:dyDescent="0.2">
      <c r="A912" s="1">
        <f t="shared" si="1366"/>
        <v>904</v>
      </c>
      <c r="B912" s="11">
        <v>165200</v>
      </c>
      <c r="C912" s="12"/>
      <c r="D912" s="12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56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59">
        <f t="shared" si="1346"/>
        <v>0</v>
      </c>
      <c r="AR912" s="27">
        <f t="shared" si="1347"/>
        <v>0</v>
      </c>
    </row>
    <row r="913" spans="1:44" s="1" customFormat="1" x14ac:dyDescent="0.2">
      <c r="A913" s="1">
        <f t="shared" si="1366"/>
        <v>905</v>
      </c>
      <c r="B913" s="14" t="s">
        <v>101</v>
      </c>
      <c r="C913" s="5"/>
      <c r="D913" s="5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57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59">
        <f t="shared" si="1346"/>
        <v>0</v>
      </c>
      <c r="AG913" s="16"/>
      <c r="AM913" s="16"/>
      <c r="AR913" s="27">
        <f t="shared" si="1347"/>
        <v>0</v>
      </c>
    </row>
    <row r="914" spans="1:44" x14ac:dyDescent="0.2">
      <c r="A914" s="1">
        <f t="shared" si="1366"/>
        <v>906</v>
      </c>
      <c r="B914" s="14"/>
      <c r="C914" s="2"/>
      <c r="D914" s="2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58"/>
      <c r="AD914" s="59">
        <f t="shared" si="1346"/>
        <v>0</v>
      </c>
      <c r="AR914" s="27">
        <f t="shared" si="1347"/>
        <v>0</v>
      </c>
    </row>
    <row r="915" spans="1:44" x14ac:dyDescent="0.2">
      <c r="A915" s="1">
        <f t="shared" si="1366"/>
        <v>907</v>
      </c>
      <c r="B915" s="18" t="s">
        <v>25</v>
      </c>
      <c r="C915" s="50">
        <v>2019</v>
      </c>
      <c r="D915" s="2"/>
      <c r="E915" s="67">
        <v>380727.41</v>
      </c>
      <c r="F915" s="67">
        <v>315441.71999999997</v>
      </c>
      <c r="G915" s="67">
        <v>249379.37</v>
      </c>
      <c r="H915" s="67">
        <v>183870.46</v>
      </c>
      <c r="I915" s="67">
        <v>118812.36</v>
      </c>
      <c r="J915" s="67">
        <v>53180.93</v>
      </c>
      <c r="K915" s="67">
        <v>672484.03</v>
      </c>
      <c r="L915" s="67">
        <v>601140.74</v>
      </c>
      <c r="M915" s="67">
        <v>533678.02</v>
      </c>
      <c r="N915" s="67">
        <v>462970.39</v>
      </c>
      <c r="O915" s="67">
        <v>387918.31</v>
      </c>
      <c r="P915" s="67">
        <v>328868.65000000002</v>
      </c>
      <c r="Q915" s="58"/>
      <c r="R915" s="13">
        <f t="shared" ref="R915:AC915" si="1373">E915</f>
        <v>380727.41</v>
      </c>
      <c r="S915" s="13">
        <f t="shared" si="1373"/>
        <v>315441.71999999997</v>
      </c>
      <c r="T915" s="13">
        <f t="shared" si="1373"/>
        <v>249379.37</v>
      </c>
      <c r="U915" s="13">
        <f t="shared" si="1373"/>
        <v>183870.46</v>
      </c>
      <c r="V915" s="13">
        <f t="shared" si="1373"/>
        <v>118812.36</v>
      </c>
      <c r="W915" s="13">
        <f t="shared" si="1373"/>
        <v>53180.93</v>
      </c>
      <c r="X915" s="13">
        <f t="shared" ref="X915" si="1374">K915</f>
        <v>672484.03</v>
      </c>
      <c r="Y915" s="13">
        <f t="shared" ref="Y915" si="1375">L915</f>
        <v>601140.74</v>
      </c>
      <c r="Z915" s="13">
        <f t="shared" ref="Z915" si="1376">M915</f>
        <v>533678.02</v>
      </c>
      <c r="AA915" s="13">
        <f t="shared" si="1373"/>
        <v>462970.39</v>
      </c>
      <c r="AB915" s="13">
        <f t="shared" si="1373"/>
        <v>387918.31</v>
      </c>
      <c r="AC915" s="13">
        <f t="shared" si="1373"/>
        <v>328868.65000000002</v>
      </c>
      <c r="AD915" s="59">
        <f t="shared" si="1346"/>
        <v>4288472.3900000006</v>
      </c>
      <c r="AR915" s="27">
        <f t="shared" si="1347"/>
        <v>0</v>
      </c>
    </row>
    <row r="916" spans="1:44" x14ac:dyDescent="0.2">
      <c r="A916" s="1">
        <f t="shared" si="1366"/>
        <v>908</v>
      </c>
      <c r="B916" s="18" t="s">
        <v>26</v>
      </c>
      <c r="C916" s="50">
        <v>2018</v>
      </c>
      <c r="D916" s="2"/>
      <c r="E916" s="67">
        <v>367466.95</v>
      </c>
      <c r="F916" s="67">
        <v>304578.62</v>
      </c>
      <c r="G916" s="67">
        <v>241003.66</v>
      </c>
      <c r="H916" s="67">
        <v>179860.62</v>
      </c>
      <c r="I916" s="67">
        <v>116360.58</v>
      </c>
      <c r="J916" s="67">
        <v>53338.77</v>
      </c>
      <c r="K916" s="67">
        <v>620477.37</v>
      </c>
      <c r="L916" s="67">
        <v>554912.88</v>
      </c>
      <c r="M916" s="67">
        <v>488350.9</v>
      </c>
      <c r="N916" s="67">
        <v>423331.16</v>
      </c>
      <c r="O916" s="67">
        <v>357481.58</v>
      </c>
      <c r="P916" s="67">
        <v>301565.27</v>
      </c>
      <c r="Q916" s="58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59">
        <f t="shared" si="1346"/>
        <v>0</v>
      </c>
      <c r="AF916" s="19">
        <f t="shared" ref="AF916:AQ916" si="1377">E916</f>
        <v>367466.95</v>
      </c>
      <c r="AG916" s="19">
        <f t="shared" si="1377"/>
        <v>304578.62</v>
      </c>
      <c r="AH916" s="19">
        <f t="shared" si="1377"/>
        <v>241003.66</v>
      </c>
      <c r="AI916" s="19">
        <f t="shared" si="1377"/>
        <v>179860.62</v>
      </c>
      <c r="AJ916" s="19">
        <f t="shared" si="1377"/>
        <v>116360.58</v>
      </c>
      <c r="AK916" s="19">
        <f t="shared" si="1377"/>
        <v>53338.77</v>
      </c>
      <c r="AL916" s="19">
        <f t="shared" si="1377"/>
        <v>620477.37</v>
      </c>
      <c r="AM916" s="19">
        <f t="shared" si="1377"/>
        <v>554912.88</v>
      </c>
      <c r="AN916" s="19">
        <f t="shared" si="1377"/>
        <v>488350.9</v>
      </c>
      <c r="AO916" s="19">
        <f t="shared" si="1377"/>
        <v>423331.16</v>
      </c>
      <c r="AP916" s="19">
        <f t="shared" si="1377"/>
        <v>357481.58</v>
      </c>
      <c r="AQ916" s="19">
        <f t="shared" si="1377"/>
        <v>301565.27</v>
      </c>
      <c r="AR916" s="27">
        <f t="shared" si="1347"/>
        <v>4008728.3600000003</v>
      </c>
    </row>
    <row r="917" spans="1:44" ht="13.5" thickBot="1" x14ac:dyDescent="0.25">
      <c r="A917" s="1">
        <f t="shared" si="1366"/>
        <v>909</v>
      </c>
      <c r="B917" s="20" t="s">
        <v>27</v>
      </c>
      <c r="C917" s="21"/>
      <c r="D917" s="21"/>
      <c r="E917" s="68">
        <f t="shared" ref="E917:P917" si="1378">E915-E916</f>
        <v>13260.459999999963</v>
      </c>
      <c r="F917" s="68">
        <f t="shared" si="1378"/>
        <v>10863.099999999977</v>
      </c>
      <c r="G917" s="68">
        <f t="shared" si="1378"/>
        <v>8375.7099999999919</v>
      </c>
      <c r="H917" s="68">
        <f t="shared" si="1378"/>
        <v>4009.8399999999965</v>
      </c>
      <c r="I917" s="68">
        <f t="shared" si="1378"/>
        <v>2451.7799999999988</v>
      </c>
      <c r="J917" s="68">
        <f t="shared" si="1378"/>
        <v>-157.83999999999651</v>
      </c>
      <c r="K917" s="68">
        <f t="shared" si="1378"/>
        <v>52006.660000000033</v>
      </c>
      <c r="L917" s="68">
        <f t="shared" si="1378"/>
        <v>46227.859999999986</v>
      </c>
      <c r="M917" s="68">
        <f t="shared" si="1378"/>
        <v>45327.119999999995</v>
      </c>
      <c r="N917" s="68">
        <f t="shared" si="1378"/>
        <v>39639.23000000004</v>
      </c>
      <c r="O917" s="68">
        <f t="shared" si="1378"/>
        <v>30436.729999999981</v>
      </c>
      <c r="P917" s="68">
        <f t="shared" si="1378"/>
        <v>27303.380000000005</v>
      </c>
      <c r="Q917" s="58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59">
        <f t="shared" si="1346"/>
        <v>0</v>
      </c>
      <c r="AR917" s="27">
        <f t="shared" ref="AR917:AR945" si="1379">SUM(AF917:AQ917)</f>
        <v>0</v>
      </c>
    </row>
    <row r="918" spans="1:44" s="2" customFormat="1" ht="13.5" thickTop="1" x14ac:dyDescent="0.2">
      <c r="A918" s="1">
        <f t="shared" si="1366"/>
        <v>910</v>
      </c>
      <c r="B918" s="22"/>
      <c r="C918" s="23"/>
      <c r="D918" s="23"/>
      <c r="E918" s="69"/>
      <c r="F918" s="69"/>
      <c r="G918" s="69"/>
      <c r="H918" s="69"/>
      <c r="I918" s="69"/>
      <c r="J918" s="70"/>
      <c r="K918" s="69"/>
      <c r="L918" s="69"/>
      <c r="M918" s="69"/>
      <c r="N918" s="69"/>
      <c r="O918" s="69"/>
      <c r="P918" s="69"/>
      <c r="Q918" s="53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59">
        <f t="shared" si="1346"/>
        <v>0</v>
      </c>
      <c r="AR918" s="27">
        <f t="shared" si="1379"/>
        <v>0</v>
      </c>
    </row>
    <row r="919" spans="1:44" x14ac:dyDescent="0.2">
      <c r="A919" s="1">
        <f t="shared" si="1366"/>
        <v>911</v>
      </c>
      <c r="B919" s="11">
        <v>171000</v>
      </c>
      <c r="C919" s="12"/>
      <c r="D919" s="12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56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59">
        <f t="shared" ref="AD919:AD946" si="1380">SUM(R919:AC919)</f>
        <v>0</v>
      </c>
      <c r="AR919" s="27">
        <f t="shared" si="1379"/>
        <v>0</v>
      </c>
    </row>
    <row r="920" spans="1:44" s="1" customFormat="1" x14ac:dyDescent="0.2">
      <c r="A920" s="1">
        <f t="shared" si="1366"/>
        <v>912</v>
      </c>
      <c r="B920" s="14" t="s">
        <v>102</v>
      </c>
      <c r="C920" s="5"/>
      <c r="D920" s="5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57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59">
        <f t="shared" si="1380"/>
        <v>0</v>
      </c>
      <c r="AG920" s="16"/>
      <c r="AM920" s="16"/>
      <c r="AR920" s="27">
        <f t="shared" si="1379"/>
        <v>0</v>
      </c>
    </row>
    <row r="921" spans="1:44" x14ac:dyDescent="0.2">
      <c r="A921" s="1">
        <f t="shared" si="1366"/>
        <v>913</v>
      </c>
      <c r="B921" s="14"/>
      <c r="C921" s="2"/>
      <c r="D921" s="2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58"/>
      <c r="AD921" s="59">
        <f t="shared" si="1380"/>
        <v>0</v>
      </c>
      <c r="AR921" s="27">
        <f t="shared" si="1379"/>
        <v>0</v>
      </c>
    </row>
    <row r="922" spans="1:44" x14ac:dyDescent="0.2">
      <c r="A922" s="1">
        <f t="shared" si="1366"/>
        <v>914</v>
      </c>
      <c r="B922" s="18" t="s">
        <v>25</v>
      </c>
      <c r="C922" s="50">
        <v>2019</v>
      </c>
      <c r="D922" s="2"/>
      <c r="E922" s="67">
        <v>32115.360000000001</v>
      </c>
      <c r="F922" s="67">
        <v>39410.980000000003</v>
      </c>
      <c r="G922" s="67">
        <v>47488.26</v>
      </c>
      <c r="H922" s="67">
        <v>7883.43</v>
      </c>
      <c r="I922" s="67">
        <v>15960.79</v>
      </c>
      <c r="J922" s="67">
        <v>23777.59</v>
      </c>
      <c r="K922" s="67">
        <v>31854.95</v>
      </c>
      <c r="L922" s="67">
        <v>39932.31</v>
      </c>
      <c r="M922" s="67">
        <v>47749.11</v>
      </c>
      <c r="N922" s="67">
        <v>8144.23</v>
      </c>
      <c r="O922" s="67">
        <v>15961.03</v>
      </c>
      <c r="P922" s="67">
        <v>24038.39</v>
      </c>
      <c r="Q922" s="58"/>
      <c r="R922" s="13">
        <f t="shared" ref="R922:AC922" si="1381">E922</f>
        <v>32115.360000000001</v>
      </c>
      <c r="S922" s="13">
        <f t="shared" si="1381"/>
        <v>39410.980000000003</v>
      </c>
      <c r="T922" s="13">
        <f t="shared" si="1381"/>
        <v>47488.26</v>
      </c>
      <c r="U922" s="13">
        <f t="shared" si="1381"/>
        <v>7883.43</v>
      </c>
      <c r="V922" s="13">
        <f t="shared" si="1381"/>
        <v>15960.79</v>
      </c>
      <c r="W922" s="13">
        <f t="shared" si="1381"/>
        <v>23777.59</v>
      </c>
      <c r="X922" s="13">
        <f t="shared" ref="X922" si="1382">K922</f>
        <v>31854.95</v>
      </c>
      <c r="Y922" s="13">
        <f t="shared" ref="Y922" si="1383">L922</f>
        <v>39932.31</v>
      </c>
      <c r="Z922" s="13">
        <f t="shared" ref="Z922" si="1384">M922</f>
        <v>47749.11</v>
      </c>
      <c r="AA922" s="13">
        <f t="shared" si="1381"/>
        <v>8144.23</v>
      </c>
      <c r="AB922" s="13">
        <f t="shared" si="1381"/>
        <v>15961.03</v>
      </c>
      <c r="AC922" s="13">
        <f t="shared" si="1381"/>
        <v>24038.39</v>
      </c>
      <c r="AD922" s="59">
        <f t="shared" si="1380"/>
        <v>334316.43000000005</v>
      </c>
      <c r="AR922" s="27">
        <f t="shared" si="1379"/>
        <v>0</v>
      </c>
    </row>
    <row r="923" spans="1:44" x14ac:dyDescent="0.2">
      <c r="A923" s="1">
        <f t="shared" si="1366"/>
        <v>915</v>
      </c>
      <c r="B923" s="18" t="s">
        <v>26</v>
      </c>
      <c r="C923" s="50">
        <v>2018</v>
      </c>
      <c r="D923" s="2"/>
      <c r="E923" s="67">
        <v>32114.89</v>
      </c>
      <c r="F923" s="67">
        <v>39410.51</v>
      </c>
      <c r="G923" s="67">
        <v>47487.87</v>
      </c>
      <c r="H923" s="67">
        <v>7883.04</v>
      </c>
      <c r="I923" s="67">
        <v>15960.4</v>
      </c>
      <c r="J923" s="67">
        <v>23777.200000000001</v>
      </c>
      <c r="K923" s="67">
        <v>31854.560000000001</v>
      </c>
      <c r="L923" s="67">
        <v>39931.919999999998</v>
      </c>
      <c r="M923" s="67">
        <v>47748.72</v>
      </c>
      <c r="N923" s="67">
        <v>8143.84</v>
      </c>
      <c r="O923" s="67">
        <v>15960.64</v>
      </c>
      <c r="P923" s="67">
        <v>24038</v>
      </c>
      <c r="Q923" s="58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59">
        <f t="shared" si="1380"/>
        <v>0</v>
      </c>
      <c r="AF923" s="19">
        <f t="shared" ref="AF923:AQ923" si="1385">E923</f>
        <v>32114.89</v>
      </c>
      <c r="AG923" s="19">
        <f t="shared" si="1385"/>
        <v>39410.51</v>
      </c>
      <c r="AH923" s="19">
        <f t="shared" si="1385"/>
        <v>47487.87</v>
      </c>
      <c r="AI923" s="19">
        <f t="shared" si="1385"/>
        <v>7883.04</v>
      </c>
      <c r="AJ923" s="19">
        <f t="shared" si="1385"/>
        <v>15960.4</v>
      </c>
      <c r="AK923" s="19">
        <f t="shared" si="1385"/>
        <v>23777.200000000001</v>
      </c>
      <c r="AL923" s="19">
        <f t="shared" si="1385"/>
        <v>31854.560000000001</v>
      </c>
      <c r="AM923" s="19">
        <f t="shared" si="1385"/>
        <v>39931.919999999998</v>
      </c>
      <c r="AN923" s="19">
        <f t="shared" si="1385"/>
        <v>47748.72</v>
      </c>
      <c r="AO923" s="19">
        <f t="shared" si="1385"/>
        <v>8143.84</v>
      </c>
      <c r="AP923" s="19">
        <f t="shared" si="1385"/>
        <v>15960.64</v>
      </c>
      <c r="AQ923" s="19">
        <f t="shared" si="1385"/>
        <v>24038</v>
      </c>
      <c r="AR923" s="27">
        <f t="shared" si="1379"/>
        <v>334311.59000000003</v>
      </c>
    </row>
    <row r="924" spans="1:44" ht="13.5" thickBot="1" x14ac:dyDescent="0.25">
      <c r="A924" s="1">
        <f t="shared" si="1366"/>
        <v>916</v>
      </c>
      <c r="B924" s="20" t="s">
        <v>27</v>
      </c>
      <c r="C924" s="21"/>
      <c r="D924" s="21"/>
      <c r="E924" s="68">
        <f t="shared" ref="E924:P924" si="1386">E922-E923</f>
        <v>0.47000000000116415</v>
      </c>
      <c r="F924" s="68">
        <f t="shared" si="1386"/>
        <v>0.47000000000116415</v>
      </c>
      <c r="G924" s="68">
        <f t="shared" si="1386"/>
        <v>0.38999999999941792</v>
      </c>
      <c r="H924" s="68">
        <f t="shared" si="1386"/>
        <v>0.39000000000032742</v>
      </c>
      <c r="I924" s="68">
        <f t="shared" si="1386"/>
        <v>0.39000000000123691</v>
      </c>
      <c r="J924" s="68">
        <f t="shared" si="1386"/>
        <v>0.38999999999941792</v>
      </c>
      <c r="K924" s="68">
        <f t="shared" si="1386"/>
        <v>0.38999999999941792</v>
      </c>
      <c r="L924" s="68">
        <f t="shared" si="1386"/>
        <v>0.38999999999941792</v>
      </c>
      <c r="M924" s="68">
        <f t="shared" si="1386"/>
        <v>0.38999999999941792</v>
      </c>
      <c r="N924" s="68">
        <f t="shared" si="1386"/>
        <v>0.38999999999941792</v>
      </c>
      <c r="O924" s="68">
        <f t="shared" si="1386"/>
        <v>0.39000000000123691</v>
      </c>
      <c r="P924" s="68">
        <f t="shared" si="1386"/>
        <v>0.38999999999941792</v>
      </c>
      <c r="Q924" s="58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59">
        <f t="shared" si="1380"/>
        <v>0</v>
      </c>
      <c r="AR924" s="27">
        <f t="shared" si="1379"/>
        <v>0</v>
      </c>
    </row>
    <row r="925" spans="1:44" s="2" customFormat="1" ht="13.5" thickTop="1" x14ac:dyDescent="0.2">
      <c r="A925" s="1">
        <f t="shared" si="1366"/>
        <v>917</v>
      </c>
      <c r="B925" s="22"/>
      <c r="C925" s="23"/>
      <c r="D925" s="23"/>
      <c r="E925" s="69"/>
      <c r="F925" s="69"/>
      <c r="G925" s="69"/>
      <c r="H925" s="69"/>
      <c r="I925" s="69"/>
      <c r="J925" s="70"/>
      <c r="K925" s="69"/>
      <c r="L925" s="69"/>
      <c r="M925" s="69"/>
      <c r="N925" s="69"/>
      <c r="O925" s="69"/>
      <c r="P925" s="69"/>
      <c r="Q925" s="53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59">
        <f t="shared" si="1380"/>
        <v>0</v>
      </c>
      <c r="AR925" s="27">
        <f t="shared" si="1379"/>
        <v>0</v>
      </c>
    </row>
    <row r="926" spans="1:44" x14ac:dyDescent="0.2">
      <c r="A926" s="1">
        <f t="shared" si="1366"/>
        <v>918</v>
      </c>
      <c r="B926" s="11">
        <v>173000</v>
      </c>
      <c r="C926" s="12"/>
      <c r="D926" s="12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56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59">
        <f t="shared" si="1380"/>
        <v>0</v>
      </c>
      <c r="AR926" s="27">
        <f t="shared" si="1379"/>
        <v>0</v>
      </c>
    </row>
    <row r="927" spans="1:44" s="1" customFormat="1" x14ac:dyDescent="0.2">
      <c r="A927" s="1">
        <f t="shared" si="1366"/>
        <v>919</v>
      </c>
      <c r="B927" s="14" t="s">
        <v>515</v>
      </c>
      <c r="C927" s="5"/>
      <c r="D927" s="5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57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59">
        <f t="shared" si="1380"/>
        <v>0</v>
      </c>
      <c r="AG927" s="16"/>
      <c r="AM927" s="16"/>
      <c r="AR927" s="27">
        <f t="shared" si="1379"/>
        <v>0</v>
      </c>
    </row>
    <row r="928" spans="1:44" x14ac:dyDescent="0.2">
      <c r="A928" s="1">
        <f t="shared" si="1366"/>
        <v>920</v>
      </c>
      <c r="B928" s="14"/>
      <c r="C928" s="2"/>
      <c r="D928" s="2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58"/>
      <c r="AD928" s="59">
        <f t="shared" si="1380"/>
        <v>0</v>
      </c>
      <c r="AR928" s="27">
        <f t="shared" si="1379"/>
        <v>0</v>
      </c>
    </row>
    <row r="929" spans="1:44" x14ac:dyDescent="0.2">
      <c r="A929" s="1">
        <f t="shared" si="1366"/>
        <v>921</v>
      </c>
      <c r="B929" s="18" t="s">
        <v>25</v>
      </c>
      <c r="C929" s="50">
        <v>2019</v>
      </c>
      <c r="D929" s="2"/>
      <c r="E929" s="67">
        <v>9623992.8599999994</v>
      </c>
      <c r="F929" s="67">
        <v>7423388.8600000003</v>
      </c>
      <c r="G929" s="67">
        <v>6723110.8600000003</v>
      </c>
      <c r="H929" s="67">
        <v>5231921.8600000003</v>
      </c>
      <c r="I929" s="67">
        <v>6531832.8600000003</v>
      </c>
      <c r="J929" s="67">
        <v>7260828.8600000003</v>
      </c>
      <c r="K929" s="67">
        <v>8477269.8599999994</v>
      </c>
      <c r="L929" s="67">
        <v>8312168.8600000003</v>
      </c>
      <c r="M929" s="67">
        <v>8372342.8600000003</v>
      </c>
      <c r="N929" s="67">
        <v>6061001.8600000003</v>
      </c>
      <c r="O929" s="67">
        <v>7362419.8600000003</v>
      </c>
      <c r="P929" s="67">
        <v>7938129.8600000003</v>
      </c>
      <c r="Q929" s="58"/>
      <c r="R929" s="13">
        <f t="shared" ref="R929:AC929" si="1387">E929</f>
        <v>9623992.8599999994</v>
      </c>
      <c r="S929" s="13">
        <f t="shared" si="1387"/>
        <v>7423388.8600000003</v>
      </c>
      <c r="T929" s="13">
        <f t="shared" si="1387"/>
        <v>6723110.8600000003</v>
      </c>
      <c r="U929" s="13">
        <f t="shared" si="1387"/>
        <v>5231921.8600000003</v>
      </c>
      <c r="V929" s="13">
        <f t="shared" si="1387"/>
        <v>6531832.8600000003</v>
      </c>
      <c r="W929" s="13">
        <f t="shared" si="1387"/>
        <v>7260828.8600000003</v>
      </c>
      <c r="X929" s="13">
        <f t="shared" ref="X929" si="1388">K929</f>
        <v>8477269.8599999994</v>
      </c>
      <c r="Y929" s="13">
        <f t="shared" ref="Y929" si="1389">L929</f>
        <v>8312168.8600000003</v>
      </c>
      <c r="Z929" s="13">
        <f t="shared" ref="Z929" si="1390">M929</f>
        <v>8372342.8600000003</v>
      </c>
      <c r="AA929" s="13">
        <f t="shared" si="1387"/>
        <v>6061001.8600000003</v>
      </c>
      <c r="AB929" s="13">
        <f t="shared" si="1387"/>
        <v>7362419.8600000003</v>
      </c>
      <c r="AC929" s="13">
        <f t="shared" si="1387"/>
        <v>7938129.8600000003</v>
      </c>
      <c r="AD929" s="59">
        <f t="shared" si="1380"/>
        <v>89318409.319999993</v>
      </c>
      <c r="AR929" s="27">
        <f t="shared" si="1379"/>
        <v>0</v>
      </c>
    </row>
    <row r="930" spans="1:44" x14ac:dyDescent="0.2">
      <c r="A930" s="1">
        <f t="shared" si="1366"/>
        <v>922</v>
      </c>
      <c r="B930" s="18" t="s">
        <v>26</v>
      </c>
      <c r="C930" s="50">
        <v>2018</v>
      </c>
      <c r="D930" s="2"/>
      <c r="E930" s="67">
        <v>9908039.8599999994</v>
      </c>
      <c r="F930" s="67">
        <v>7261849.8600000003</v>
      </c>
      <c r="G930" s="67">
        <v>8117640.8600000003</v>
      </c>
      <c r="H930" s="67">
        <v>6898007.8600000003</v>
      </c>
      <c r="I930" s="67">
        <v>8357264.8600000003</v>
      </c>
      <c r="J930" s="67">
        <v>9370197.8599999994</v>
      </c>
      <c r="K930" s="67">
        <v>9462959.8599999994</v>
      </c>
      <c r="L930" s="67">
        <v>9548338.8599999994</v>
      </c>
      <c r="M930" s="67">
        <v>8340675.8600000003</v>
      </c>
      <c r="N930" s="67">
        <v>7332012.8600000003</v>
      </c>
      <c r="O930" s="67">
        <v>8521968.8599999994</v>
      </c>
      <c r="P930" s="67">
        <v>8431005.8599999994</v>
      </c>
      <c r="Q930" s="58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59">
        <f t="shared" si="1380"/>
        <v>0</v>
      </c>
      <c r="AF930" s="19">
        <f t="shared" ref="AF930:AQ930" si="1391">E930</f>
        <v>9908039.8599999994</v>
      </c>
      <c r="AG930" s="19">
        <f t="shared" si="1391"/>
        <v>7261849.8600000003</v>
      </c>
      <c r="AH930" s="19">
        <f t="shared" si="1391"/>
        <v>8117640.8600000003</v>
      </c>
      <c r="AI930" s="19">
        <f t="shared" si="1391"/>
        <v>6898007.8600000003</v>
      </c>
      <c r="AJ930" s="19">
        <f t="shared" si="1391"/>
        <v>8357264.8600000003</v>
      </c>
      <c r="AK930" s="19">
        <f t="shared" si="1391"/>
        <v>9370197.8599999994</v>
      </c>
      <c r="AL930" s="19">
        <f t="shared" si="1391"/>
        <v>9462959.8599999994</v>
      </c>
      <c r="AM930" s="19">
        <f t="shared" si="1391"/>
        <v>9548338.8599999994</v>
      </c>
      <c r="AN930" s="19">
        <f t="shared" si="1391"/>
        <v>8340675.8600000003</v>
      </c>
      <c r="AO930" s="19">
        <f t="shared" si="1391"/>
        <v>7332012.8600000003</v>
      </c>
      <c r="AP930" s="19">
        <f t="shared" si="1391"/>
        <v>8521968.8599999994</v>
      </c>
      <c r="AQ930" s="19">
        <f t="shared" si="1391"/>
        <v>8431005.8599999994</v>
      </c>
      <c r="AR930" s="27">
        <f t="shared" si="1379"/>
        <v>101549963.31999999</v>
      </c>
    </row>
    <row r="931" spans="1:44" ht="13.5" thickBot="1" x14ac:dyDescent="0.25">
      <c r="A931" s="1">
        <f t="shared" si="1366"/>
        <v>923</v>
      </c>
      <c r="B931" s="20" t="s">
        <v>27</v>
      </c>
      <c r="C931" s="21"/>
      <c r="D931" s="21"/>
      <c r="E931" s="68">
        <f t="shared" ref="E931:P931" si="1392">E929-E930</f>
        <v>-284047</v>
      </c>
      <c r="F931" s="68">
        <f t="shared" si="1392"/>
        <v>161539</v>
      </c>
      <c r="G931" s="68">
        <f t="shared" si="1392"/>
        <v>-1394530</v>
      </c>
      <c r="H931" s="68">
        <f t="shared" si="1392"/>
        <v>-1666086</v>
      </c>
      <c r="I931" s="68">
        <f t="shared" si="1392"/>
        <v>-1825432</v>
      </c>
      <c r="J931" s="68">
        <f t="shared" si="1392"/>
        <v>-2109368.9999999991</v>
      </c>
      <c r="K931" s="68">
        <f t="shared" si="1392"/>
        <v>-985690</v>
      </c>
      <c r="L931" s="68">
        <f t="shared" si="1392"/>
        <v>-1236169.9999999991</v>
      </c>
      <c r="M931" s="68">
        <f t="shared" si="1392"/>
        <v>31667</v>
      </c>
      <c r="N931" s="68">
        <f t="shared" si="1392"/>
        <v>-1271011</v>
      </c>
      <c r="O931" s="68">
        <f t="shared" si="1392"/>
        <v>-1159548.9999999991</v>
      </c>
      <c r="P931" s="68">
        <f t="shared" si="1392"/>
        <v>-492875.99999999907</v>
      </c>
      <c r="Q931" s="58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59">
        <f t="shared" si="1380"/>
        <v>0</v>
      </c>
      <c r="AR931" s="27">
        <f t="shared" si="1379"/>
        <v>0</v>
      </c>
    </row>
    <row r="932" spans="1:44" s="2" customFormat="1" ht="13.5" thickTop="1" x14ac:dyDescent="0.2">
      <c r="A932" s="1">
        <f t="shared" si="1366"/>
        <v>924</v>
      </c>
      <c r="B932" s="22"/>
      <c r="C932" s="23"/>
      <c r="D932" s="23"/>
      <c r="E932" s="69"/>
      <c r="F932" s="69"/>
      <c r="G932" s="69"/>
      <c r="H932" s="69"/>
      <c r="I932" s="69"/>
      <c r="J932" s="70"/>
      <c r="K932" s="69"/>
      <c r="L932" s="69"/>
      <c r="M932" s="69"/>
      <c r="N932" s="69"/>
      <c r="O932" s="69"/>
      <c r="P932" s="69"/>
      <c r="Q932" s="53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59">
        <f t="shared" si="1380"/>
        <v>0</v>
      </c>
      <c r="AR932" s="27">
        <f t="shared" si="1379"/>
        <v>0</v>
      </c>
    </row>
    <row r="933" spans="1:44" x14ac:dyDescent="0.2">
      <c r="A933" s="1">
        <f t="shared" si="1366"/>
        <v>925</v>
      </c>
      <c r="B933" s="11">
        <v>182200</v>
      </c>
      <c r="C933" s="12"/>
      <c r="D933" s="12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56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59">
        <f t="shared" si="1380"/>
        <v>0</v>
      </c>
      <c r="AR933" s="27">
        <f t="shared" si="1379"/>
        <v>0</v>
      </c>
    </row>
    <row r="934" spans="1:44" s="1" customFormat="1" x14ac:dyDescent="0.2">
      <c r="A934" s="1">
        <f t="shared" si="1366"/>
        <v>926</v>
      </c>
      <c r="B934" s="14" t="s">
        <v>516</v>
      </c>
      <c r="C934" s="5"/>
      <c r="D934" s="5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57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59">
        <f t="shared" si="1380"/>
        <v>0</v>
      </c>
      <c r="AG934" s="16"/>
      <c r="AM934" s="16"/>
      <c r="AR934" s="27">
        <f t="shared" si="1379"/>
        <v>0</v>
      </c>
    </row>
    <row r="935" spans="1:44" x14ac:dyDescent="0.2">
      <c r="A935" s="1">
        <f t="shared" si="1366"/>
        <v>927</v>
      </c>
      <c r="B935" s="14"/>
      <c r="C935" s="2"/>
      <c r="D935" s="2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58"/>
      <c r="AD935" s="59">
        <f t="shared" si="1380"/>
        <v>0</v>
      </c>
      <c r="AR935" s="27">
        <f t="shared" si="1379"/>
        <v>0</v>
      </c>
    </row>
    <row r="936" spans="1:44" x14ac:dyDescent="0.2">
      <c r="A936" s="1">
        <f t="shared" si="1366"/>
        <v>928</v>
      </c>
      <c r="B936" s="18" t="s">
        <v>25</v>
      </c>
      <c r="C936" s="50">
        <v>2019</v>
      </c>
      <c r="D936" s="2"/>
      <c r="E936" s="67">
        <v>2840020.11</v>
      </c>
      <c r="F936" s="67">
        <v>2820779.5</v>
      </c>
      <c r="G936" s="67">
        <v>2801538.89</v>
      </c>
      <c r="H936" s="67">
        <v>2782298.28</v>
      </c>
      <c r="I936" s="67">
        <v>2763057.67</v>
      </c>
      <c r="J936" s="67">
        <v>2743817.06</v>
      </c>
      <c r="K936" s="67">
        <v>2724576.45</v>
      </c>
      <c r="L936" s="67">
        <v>2705335.84</v>
      </c>
      <c r="M936" s="67">
        <v>2686095.23</v>
      </c>
      <c r="N936" s="67">
        <v>2666854.62</v>
      </c>
      <c r="O936" s="67">
        <v>2647614.0099999998</v>
      </c>
      <c r="P936" s="67">
        <v>2628373.4</v>
      </c>
      <c r="Q936" s="58"/>
      <c r="R936" s="13">
        <f t="shared" ref="R936" si="1393">E936</f>
        <v>2840020.11</v>
      </c>
      <c r="S936" s="13">
        <f t="shared" ref="S936" si="1394">F936</f>
        <v>2820779.5</v>
      </c>
      <c r="T936" s="13">
        <f t="shared" ref="T936" si="1395">G936</f>
        <v>2801538.89</v>
      </c>
      <c r="U936" s="13">
        <f t="shared" ref="U936" si="1396">H936</f>
        <v>2782298.28</v>
      </c>
      <c r="V936" s="13">
        <f t="shared" ref="V936" si="1397">I936</f>
        <v>2763057.67</v>
      </c>
      <c r="W936" s="13">
        <f t="shared" ref="W936" si="1398">J936</f>
        <v>2743817.06</v>
      </c>
      <c r="X936" s="13">
        <f t="shared" ref="X936" si="1399">K936</f>
        <v>2724576.45</v>
      </c>
      <c r="Y936" s="13">
        <f t="shared" ref="Y936" si="1400">L936</f>
        <v>2705335.84</v>
      </c>
      <c r="Z936" s="13">
        <f t="shared" ref="Z936" si="1401">M936</f>
        <v>2686095.23</v>
      </c>
      <c r="AA936" s="13">
        <f t="shared" ref="AA936" si="1402">N936</f>
        <v>2666854.62</v>
      </c>
      <c r="AB936" s="13">
        <f t="shared" ref="AB936" si="1403">O936</f>
        <v>2647614.0099999998</v>
      </c>
      <c r="AC936" s="13">
        <f t="shared" ref="AC936" si="1404">P936</f>
        <v>2628373.4</v>
      </c>
      <c r="AD936" s="59">
        <f t="shared" si="1380"/>
        <v>32810361.060000002</v>
      </c>
      <c r="AR936" s="27">
        <f t="shared" si="1379"/>
        <v>0</v>
      </c>
    </row>
    <row r="937" spans="1:44" x14ac:dyDescent="0.2">
      <c r="A937" s="1">
        <f t="shared" si="1366"/>
        <v>929</v>
      </c>
      <c r="B937" s="18" t="s">
        <v>26</v>
      </c>
      <c r="C937" s="50">
        <v>2018</v>
      </c>
      <c r="D937" s="2"/>
      <c r="E937" s="67">
        <v>3070907.43</v>
      </c>
      <c r="F937" s="67">
        <v>3051666.82</v>
      </c>
      <c r="G937" s="67">
        <v>3032426.21</v>
      </c>
      <c r="H937" s="67">
        <v>3013185.6</v>
      </c>
      <c r="I937" s="67">
        <v>2993944.99</v>
      </c>
      <c r="J937" s="67">
        <v>2974704.38</v>
      </c>
      <c r="K937" s="67">
        <v>2955463.77</v>
      </c>
      <c r="L937" s="67">
        <v>2936223.16</v>
      </c>
      <c r="M937" s="67">
        <v>2916982.55</v>
      </c>
      <c r="N937" s="67">
        <v>2897741.94</v>
      </c>
      <c r="O937" s="67">
        <v>2878501.33</v>
      </c>
      <c r="P937" s="67">
        <v>2859260.72</v>
      </c>
      <c r="Q937" s="58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59">
        <f t="shared" si="1380"/>
        <v>0</v>
      </c>
      <c r="AF937" s="19">
        <f t="shared" ref="AF937" si="1405">E937</f>
        <v>3070907.43</v>
      </c>
      <c r="AG937" s="19">
        <f t="shared" ref="AG937" si="1406">F937</f>
        <v>3051666.82</v>
      </c>
      <c r="AH937" s="19">
        <f t="shared" ref="AH937" si="1407">G937</f>
        <v>3032426.21</v>
      </c>
      <c r="AI937" s="19">
        <f t="shared" ref="AI937" si="1408">H937</f>
        <v>3013185.6</v>
      </c>
      <c r="AJ937" s="19">
        <f t="shared" ref="AJ937" si="1409">I937</f>
        <v>2993944.99</v>
      </c>
      <c r="AK937" s="19">
        <f t="shared" ref="AK937" si="1410">J937</f>
        <v>2974704.38</v>
      </c>
      <c r="AL937" s="19">
        <f t="shared" ref="AL937" si="1411">K937</f>
        <v>2955463.77</v>
      </c>
      <c r="AM937" s="19">
        <f t="shared" ref="AM937" si="1412">L937</f>
        <v>2936223.16</v>
      </c>
      <c r="AN937" s="19">
        <f t="shared" ref="AN937" si="1413">M937</f>
        <v>2916982.55</v>
      </c>
      <c r="AO937" s="19">
        <f t="shared" ref="AO937" si="1414">N937</f>
        <v>2897741.94</v>
      </c>
      <c r="AP937" s="19">
        <f t="shared" ref="AP937" si="1415">O937</f>
        <v>2878501.33</v>
      </c>
      <c r="AQ937" s="19">
        <f t="shared" ref="AQ937" si="1416">P937</f>
        <v>2859260.72</v>
      </c>
      <c r="AR937" s="27">
        <f t="shared" si="1379"/>
        <v>35581008.899999999</v>
      </c>
    </row>
    <row r="938" spans="1:44" ht="13.5" thickBot="1" x14ac:dyDescent="0.25">
      <c r="A938" s="1">
        <f t="shared" si="1366"/>
        <v>930</v>
      </c>
      <c r="B938" s="20" t="s">
        <v>27</v>
      </c>
      <c r="C938" s="21"/>
      <c r="D938" s="21"/>
      <c r="E938" s="68">
        <f t="shared" ref="E938:P938" si="1417">E936-E937</f>
        <v>-230887.3200000003</v>
      </c>
      <c r="F938" s="68">
        <f t="shared" si="1417"/>
        <v>-230887.31999999983</v>
      </c>
      <c r="G938" s="68">
        <f t="shared" si="1417"/>
        <v>-230887.31999999983</v>
      </c>
      <c r="H938" s="68">
        <f t="shared" si="1417"/>
        <v>-230887.3200000003</v>
      </c>
      <c r="I938" s="68">
        <f t="shared" si="1417"/>
        <v>-230887.3200000003</v>
      </c>
      <c r="J938" s="68">
        <f t="shared" si="1417"/>
        <v>-230887.31999999983</v>
      </c>
      <c r="K938" s="68">
        <f t="shared" si="1417"/>
        <v>-230887.31999999983</v>
      </c>
      <c r="L938" s="68">
        <f t="shared" si="1417"/>
        <v>-230887.3200000003</v>
      </c>
      <c r="M938" s="68">
        <f t="shared" si="1417"/>
        <v>-230887.31999999983</v>
      </c>
      <c r="N938" s="68">
        <f t="shared" si="1417"/>
        <v>-230887.31999999983</v>
      </c>
      <c r="O938" s="68">
        <f t="shared" si="1417"/>
        <v>-230887.3200000003</v>
      </c>
      <c r="P938" s="68">
        <f t="shared" si="1417"/>
        <v>-230887.3200000003</v>
      </c>
      <c r="Q938" s="58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59">
        <f t="shared" si="1380"/>
        <v>0</v>
      </c>
      <c r="AR938" s="27">
        <f t="shared" si="1379"/>
        <v>0</v>
      </c>
    </row>
    <row r="939" spans="1:44" s="2" customFormat="1" ht="13.5" thickTop="1" x14ac:dyDescent="0.2">
      <c r="A939" s="1">
        <f t="shared" si="1366"/>
        <v>931</v>
      </c>
      <c r="B939" s="22"/>
      <c r="C939" s="23"/>
      <c r="D939" s="23"/>
      <c r="E939" s="69"/>
      <c r="F939" s="69"/>
      <c r="G939" s="69"/>
      <c r="H939" s="69"/>
      <c r="I939" s="69"/>
      <c r="J939" s="70"/>
      <c r="K939" s="69"/>
      <c r="L939" s="69"/>
      <c r="M939" s="69"/>
      <c r="N939" s="69"/>
      <c r="O939" s="69"/>
      <c r="P939" s="69"/>
      <c r="Q939" s="53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59">
        <f t="shared" si="1380"/>
        <v>0</v>
      </c>
      <c r="AR939" s="27">
        <f t="shared" si="1379"/>
        <v>0</v>
      </c>
    </row>
    <row r="940" spans="1:44" x14ac:dyDescent="0.2">
      <c r="A940" s="1">
        <f t="shared" si="1366"/>
        <v>932</v>
      </c>
      <c r="B940" s="11">
        <v>183200</v>
      </c>
      <c r="C940" s="12"/>
      <c r="D940" s="12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56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59">
        <f t="shared" si="1380"/>
        <v>0</v>
      </c>
      <c r="AR940" s="27">
        <f t="shared" si="1379"/>
        <v>0</v>
      </c>
    </row>
    <row r="941" spans="1:44" s="1" customFormat="1" x14ac:dyDescent="0.2">
      <c r="A941" s="1">
        <f t="shared" si="1366"/>
        <v>933</v>
      </c>
      <c r="B941" s="14" t="s">
        <v>347</v>
      </c>
      <c r="C941" s="5"/>
      <c r="D941" s="5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57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59">
        <f t="shared" si="1380"/>
        <v>0</v>
      </c>
      <c r="AG941" s="16"/>
      <c r="AM941" s="16"/>
      <c r="AR941" s="27">
        <f t="shared" si="1379"/>
        <v>0</v>
      </c>
    </row>
    <row r="942" spans="1:44" x14ac:dyDescent="0.2">
      <c r="A942" s="1">
        <f t="shared" si="1366"/>
        <v>934</v>
      </c>
      <c r="B942" s="14"/>
      <c r="C942" s="2"/>
      <c r="D942" s="2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58"/>
      <c r="AD942" s="59">
        <f t="shared" si="1380"/>
        <v>0</v>
      </c>
      <c r="AR942" s="27">
        <f t="shared" si="1379"/>
        <v>0</v>
      </c>
    </row>
    <row r="943" spans="1:44" x14ac:dyDescent="0.2">
      <c r="A943" s="1">
        <f t="shared" si="1366"/>
        <v>935</v>
      </c>
      <c r="B943" s="18" t="s">
        <v>25</v>
      </c>
      <c r="C943" s="50">
        <v>2019</v>
      </c>
      <c r="D943" s="2"/>
      <c r="E943" s="67">
        <v>11.96</v>
      </c>
      <c r="F943" s="67">
        <v>11.96</v>
      </c>
      <c r="G943" s="67">
        <v>11.96</v>
      </c>
      <c r="H943" s="67">
        <v>11.96</v>
      </c>
      <c r="I943" s="67">
        <v>11.96</v>
      </c>
      <c r="J943" s="67">
        <v>11.96</v>
      </c>
      <c r="K943" s="67">
        <v>11.96</v>
      </c>
      <c r="L943" s="67">
        <v>0</v>
      </c>
      <c r="M943" s="67">
        <v>0</v>
      </c>
      <c r="N943" s="67">
        <v>0</v>
      </c>
      <c r="O943" s="67">
        <v>0</v>
      </c>
      <c r="P943" s="67">
        <v>0</v>
      </c>
      <c r="Q943" s="58"/>
      <c r="R943" s="13">
        <f t="shared" ref="R943:AC943" si="1418">E943</f>
        <v>11.96</v>
      </c>
      <c r="S943" s="13">
        <f t="shared" si="1418"/>
        <v>11.96</v>
      </c>
      <c r="T943" s="13">
        <f t="shared" si="1418"/>
        <v>11.96</v>
      </c>
      <c r="U943" s="13">
        <f t="shared" si="1418"/>
        <v>11.96</v>
      </c>
      <c r="V943" s="13">
        <f t="shared" si="1418"/>
        <v>11.96</v>
      </c>
      <c r="W943" s="13">
        <f t="shared" si="1418"/>
        <v>11.96</v>
      </c>
      <c r="X943" s="13">
        <f t="shared" ref="X943" si="1419">K943</f>
        <v>11.96</v>
      </c>
      <c r="Y943" s="13">
        <f t="shared" ref="Y943" si="1420">L943</f>
        <v>0</v>
      </c>
      <c r="Z943" s="13">
        <f t="shared" ref="Z943" si="1421">M943</f>
        <v>0</v>
      </c>
      <c r="AA943" s="13">
        <f t="shared" si="1418"/>
        <v>0</v>
      </c>
      <c r="AB943" s="13">
        <f t="shared" si="1418"/>
        <v>0</v>
      </c>
      <c r="AC943" s="13">
        <f t="shared" si="1418"/>
        <v>0</v>
      </c>
      <c r="AD943" s="59">
        <f t="shared" si="1380"/>
        <v>83.72</v>
      </c>
      <c r="AR943" s="27">
        <f t="shared" si="1379"/>
        <v>0</v>
      </c>
    </row>
    <row r="944" spans="1:44" x14ac:dyDescent="0.2">
      <c r="A944" s="1">
        <f t="shared" si="1366"/>
        <v>936</v>
      </c>
      <c r="B944" s="18" t="s">
        <v>26</v>
      </c>
      <c r="C944" s="50">
        <v>2018</v>
      </c>
      <c r="D944" s="2"/>
      <c r="E944" s="67">
        <v>2.72</v>
      </c>
      <c r="F944" s="67">
        <v>2.72</v>
      </c>
      <c r="G944" s="67">
        <v>2.72</v>
      </c>
      <c r="H944" s="67">
        <v>2.72</v>
      </c>
      <c r="I944" s="67">
        <v>2.72</v>
      </c>
      <c r="J944" s="67">
        <v>2.72</v>
      </c>
      <c r="K944" s="67">
        <v>2.72</v>
      </c>
      <c r="L944" s="67">
        <v>2.72</v>
      </c>
      <c r="M944" s="67">
        <v>2.72</v>
      </c>
      <c r="N944" s="67">
        <v>2.72</v>
      </c>
      <c r="O944" s="67">
        <v>2.72</v>
      </c>
      <c r="P944" s="67">
        <v>0</v>
      </c>
      <c r="Q944" s="58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59">
        <f t="shared" si="1380"/>
        <v>0</v>
      </c>
      <c r="AF944" s="19">
        <f t="shared" ref="AF944:AQ944" si="1422">E944</f>
        <v>2.72</v>
      </c>
      <c r="AG944" s="19">
        <f t="shared" si="1422"/>
        <v>2.72</v>
      </c>
      <c r="AH944" s="19">
        <f t="shared" si="1422"/>
        <v>2.72</v>
      </c>
      <c r="AI944" s="19">
        <f t="shared" si="1422"/>
        <v>2.72</v>
      </c>
      <c r="AJ944" s="19">
        <f t="shared" si="1422"/>
        <v>2.72</v>
      </c>
      <c r="AK944" s="19">
        <f t="shared" si="1422"/>
        <v>2.72</v>
      </c>
      <c r="AL944" s="19">
        <f t="shared" si="1422"/>
        <v>2.72</v>
      </c>
      <c r="AM944" s="19">
        <f t="shared" si="1422"/>
        <v>2.72</v>
      </c>
      <c r="AN944" s="19">
        <f t="shared" si="1422"/>
        <v>2.72</v>
      </c>
      <c r="AO944" s="19">
        <f t="shared" si="1422"/>
        <v>2.72</v>
      </c>
      <c r="AP944" s="19">
        <f t="shared" si="1422"/>
        <v>2.72</v>
      </c>
      <c r="AQ944" s="19">
        <f t="shared" si="1422"/>
        <v>0</v>
      </c>
      <c r="AR944" s="27">
        <f t="shared" si="1379"/>
        <v>29.919999999999995</v>
      </c>
    </row>
    <row r="945" spans="1:44" ht="13.5" thickBot="1" x14ac:dyDescent="0.25">
      <c r="A945" s="1">
        <f t="shared" si="1366"/>
        <v>937</v>
      </c>
      <c r="B945" s="20" t="s">
        <v>27</v>
      </c>
      <c r="C945" s="21"/>
      <c r="D945" s="21"/>
      <c r="E945" s="68">
        <f t="shared" ref="E945:P945" si="1423">E943-E944</f>
        <v>9.24</v>
      </c>
      <c r="F945" s="68">
        <f t="shared" si="1423"/>
        <v>9.24</v>
      </c>
      <c r="G945" s="68">
        <f t="shared" si="1423"/>
        <v>9.24</v>
      </c>
      <c r="H945" s="68">
        <f t="shared" si="1423"/>
        <v>9.24</v>
      </c>
      <c r="I945" s="68">
        <f t="shared" si="1423"/>
        <v>9.24</v>
      </c>
      <c r="J945" s="68">
        <f t="shared" si="1423"/>
        <v>9.24</v>
      </c>
      <c r="K945" s="68">
        <f t="shared" si="1423"/>
        <v>9.24</v>
      </c>
      <c r="L945" s="68">
        <f t="shared" si="1423"/>
        <v>-2.72</v>
      </c>
      <c r="M945" s="68">
        <f t="shared" si="1423"/>
        <v>-2.72</v>
      </c>
      <c r="N945" s="68">
        <f t="shared" si="1423"/>
        <v>-2.72</v>
      </c>
      <c r="O945" s="68">
        <f t="shared" si="1423"/>
        <v>-2.72</v>
      </c>
      <c r="P945" s="68">
        <f t="shared" si="1423"/>
        <v>0</v>
      </c>
      <c r="Q945" s="58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59">
        <f t="shared" si="1380"/>
        <v>0</v>
      </c>
      <c r="AR945" s="27">
        <f t="shared" si="1379"/>
        <v>0</v>
      </c>
    </row>
    <row r="946" spans="1:44" s="2" customFormat="1" ht="13.5" thickTop="1" x14ac:dyDescent="0.2">
      <c r="A946" s="1">
        <f t="shared" si="1366"/>
        <v>938</v>
      </c>
      <c r="B946" s="22"/>
      <c r="C946" s="23"/>
      <c r="D946" s="23"/>
      <c r="E946" s="69"/>
      <c r="F946" s="69"/>
      <c r="G946" s="69"/>
      <c r="H946" s="69"/>
      <c r="I946" s="69"/>
      <c r="J946" s="70"/>
      <c r="K946" s="69"/>
      <c r="L946" s="69"/>
      <c r="M946" s="69"/>
      <c r="N946" s="69"/>
      <c r="O946" s="69"/>
      <c r="P946" s="69"/>
      <c r="Q946" s="53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59">
        <f t="shared" si="1380"/>
        <v>0</v>
      </c>
      <c r="AR946" s="27">
        <f t="shared" ref="AR946:AR988" si="1424">SUM(AF946:AQ946)</f>
        <v>0</v>
      </c>
    </row>
    <row r="947" spans="1:44" x14ac:dyDescent="0.2">
      <c r="A947" s="1">
        <f t="shared" si="1366"/>
        <v>939</v>
      </c>
      <c r="B947" s="11">
        <v>183400</v>
      </c>
      <c r="C947" s="12"/>
      <c r="D947" s="12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56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59">
        <f t="shared" ref="AD947:AD988" si="1425">SUM(R947:AC947)</f>
        <v>0</v>
      </c>
      <c r="AR947" s="27">
        <f t="shared" si="1424"/>
        <v>0</v>
      </c>
    </row>
    <row r="948" spans="1:44" s="1" customFormat="1" x14ac:dyDescent="0.2">
      <c r="A948" s="1">
        <f t="shared" si="1366"/>
        <v>940</v>
      </c>
      <c r="B948" s="14" t="s">
        <v>517</v>
      </c>
      <c r="C948" s="5"/>
      <c r="D948" s="5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57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59">
        <f t="shared" si="1425"/>
        <v>0</v>
      </c>
      <c r="AG948" s="16"/>
      <c r="AM948" s="16"/>
      <c r="AR948" s="27">
        <f t="shared" si="1424"/>
        <v>0</v>
      </c>
    </row>
    <row r="949" spans="1:44" x14ac:dyDescent="0.2">
      <c r="A949" s="1">
        <f t="shared" si="1366"/>
        <v>941</v>
      </c>
      <c r="B949" s="14"/>
      <c r="C949" s="2"/>
      <c r="D949" s="2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58"/>
      <c r="AD949" s="59">
        <f t="shared" si="1425"/>
        <v>0</v>
      </c>
      <c r="AR949" s="27">
        <f t="shared" si="1424"/>
        <v>0</v>
      </c>
    </row>
    <row r="950" spans="1:44" x14ac:dyDescent="0.2">
      <c r="A950" s="1">
        <f t="shared" si="1366"/>
        <v>942</v>
      </c>
      <c r="B950" s="18" t="s">
        <v>25</v>
      </c>
      <c r="C950" s="50">
        <v>2019</v>
      </c>
      <c r="D950" s="2"/>
      <c r="E950" s="67">
        <v>23897.46</v>
      </c>
      <c r="F950" s="67">
        <v>22639.7</v>
      </c>
      <c r="G950" s="67">
        <v>21381.94</v>
      </c>
      <c r="H950" s="67">
        <v>20124.18</v>
      </c>
      <c r="I950" s="67">
        <v>18866.419999999998</v>
      </c>
      <c r="J950" s="67">
        <v>17608.66</v>
      </c>
      <c r="K950" s="67">
        <v>16350.9</v>
      </c>
      <c r="L950" s="67">
        <v>15093.14</v>
      </c>
      <c r="M950" s="67">
        <v>13835.38</v>
      </c>
      <c r="N950" s="67">
        <v>12577.62</v>
      </c>
      <c r="O950" s="67">
        <v>11319.86</v>
      </c>
      <c r="P950" s="67">
        <v>10062.1</v>
      </c>
      <c r="Q950" s="58"/>
      <c r="R950" s="13">
        <f t="shared" ref="R950" si="1426">E950</f>
        <v>23897.46</v>
      </c>
      <c r="S950" s="13">
        <f t="shared" ref="S950" si="1427">F950</f>
        <v>22639.7</v>
      </c>
      <c r="T950" s="13">
        <f t="shared" ref="T950" si="1428">G950</f>
        <v>21381.94</v>
      </c>
      <c r="U950" s="13">
        <f t="shared" ref="U950" si="1429">H950</f>
        <v>20124.18</v>
      </c>
      <c r="V950" s="13">
        <f t="shared" ref="V950" si="1430">I950</f>
        <v>18866.419999999998</v>
      </c>
      <c r="W950" s="13">
        <f t="shared" ref="W950" si="1431">J950</f>
        <v>17608.66</v>
      </c>
      <c r="X950" s="13">
        <f t="shared" ref="X950" si="1432">K950</f>
        <v>16350.9</v>
      </c>
      <c r="Y950" s="13">
        <f t="shared" ref="Y950" si="1433">L950</f>
        <v>15093.14</v>
      </c>
      <c r="Z950" s="13">
        <f t="shared" ref="Z950" si="1434">M950</f>
        <v>13835.38</v>
      </c>
      <c r="AA950" s="13">
        <f t="shared" ref="AA950" si="1435">N950</f>
        <v>12577.62</v>
      </c>
      <c r="AB950" s="13">
        <f t="shared" ref="AB950" si="1436">O950</f>
        <v>11319.86</v>
      </c>
      <c r="AC950" s="13">
        <f t="shared" ref="AC950" si="1437">P950</f>
        <v>10062.1</v>
      </c>
      <c r="AD950" s="59">
        <f t="shared" si="1425"/>
        <v>203757.36000000002</v>
      </c>
      <c r="AR950" s="27">
        <f t="shared" si="1424"/>
        <v>0</v>
      </c>
    </row>
    <row r="951" spans="1:44" x14ac:dyDescent="0.2">
      <c r="A951" s="1">
        <f t="shared" si="1366"/>
        <v>943</v>
      </c>
      <c r="B951" s="18" t="s">
        <v>26</v>
      </c>
      <c r="C951" s="50">
        <v>2018</v>
      </c>
      <c r="D951" s="2"/>
      <c r="E951" s="67">
        <v>38327.75</v>
      </c>
      <c r="F951" s="67">
        <v>37130</v>
      </c>
      <c r="G951" s="67">
        <v>35932.25</v>
      </c>
      <c r="H951" s="67">
        <v>34734.5</v>
      </c>
      <c r="I951" s="67">
        <v>33536.75</v>
      </c>
      <c r="J951" s="67">
        <v>32339</v>
      </c>
      <c r="K951" s="67">
        <v>31141.25</v>
      </c>
      <c r="L951" s="67">
        <v>29943.5</v>
      </c>
      <c r="M951" s="67">
        <v>28745.75</v>
      </c>
      <c r="N951" s="67">
        <v>27548</v>
      </c>
      <c r="O951" s="67">
        <v>26350.25</v>
      </c>
      <c r="P951" s="67">
        <v>25155.22</v>
      </c>
      <c r="Q951" s="58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59">
        <f t="shared" si="1425"/>
        <v>0</v>
      </c>
      <c r="AF951" s="19">
        <f t="shared" ref="AF951" si="1438">E951</f>
        <v>38327.75</v>
      </c>
      <c r="AG951" s="19">
        <f t="shared" ref="AG951" si="1439">F951</f>
        <v>37130</v>
      </c>
      <c r="AH951" s="19">
        <f t="shared" ref="AH951" si="1440">G951</f>
        <v>35932.25</v>
      </c>
      <c r="AI951" s="19">
        <f t="shared" ref="AI951" si="1441">H951</f>
        <v>34734.5</v>
      </c>
      <c r="AJ951" s="19">
        <f t="shared" ref="AJ951" si="1442">I951</f>
        <v>33536.75</v>
      </c>
      <c r="AK951" s="19">
        <f t="shared" ref="AK951" si="1443">J951</f>
        <v>32339</v>
      </c>
      <c r="AL951" s="19">
        <f t="shared" ref="AL951" si="1444">K951</f>
        <v>31141.25</v>
      </c>
      <c r="AM951" s="19">
        <f t="shared" ref="AM951" si="1445">L951</f>
        <v>29943.5</v>
      </c>
      <c r="AN951" s="19">
        <f t="shared" ref="AN951" si="1446">M951</f>
        <v>28745.75</v>
      </c>
      <c r="AO951" s="19">
        <f t="shared" ref="AO951" si="1447">N951</f>
        <v>27548</v>
      </c>
      <c r="AP951" s="19">
        <f t="shared" ref="AP951" si="1448">O951</f>
        <v>26350.25</v>
      </c>
      <c r="AQ951" s="19">
        <f t="shared" ref="AQ951" si="1449">P951</f>
        <v>25155.22</v>
      </c>
      <c r="AR951" s="27">
        <f t="shared" si="1424"/>
        <v>380884.22</v>
      </c>
    </row>
    <row r="952" spans="1:44" ht="13.5" thickBot="1" x14ac:dyDescent="0.25">
      <c r="A952" s="1">
        <f t="shared" si="1366"/>
        <v>944</v>
      </c>
      <c r="B952" s="20" t="s">
        <v>27</v>
      </c>
      <c r="C952" s="21"/>
      <c r="D952" s="21"/>
      <c r="E952" s="68">
        <f t="shared" ref="E952:P952" si="1450">E950-E951</f>
        <v>-14430.29</v>
      </c>
      <c r="F952" s="68">
        <f t="shared" si="1450"/>
        <v>-14490.3</v>
      </c>
      <c r="G952" s="68">
        <f t="shared" si="1450"/>
        <v>-14550.310000000001</v>
      </c>
      <c r="H952" s="68">
        <f t="shared" si="1450"/>
        <v>-14610.32</v>
      </c>
      <c r="I952" s="68">
        <f t="shared" si="1450"/>
        <v>-14670.330000000002</v>
      </c>
      <c r="J952" s="68">
        <f t="shared" si="1450"/>
        <v>-14730.34</v>
      </c>
      <c r="K952" s="68">
        <f t="shared" si="1450"/>
        <v>-14790.35</v>
      </c>
      <c r="L952" s="68">
        <f t="shared" si="1450"/>
        <v>-14850.36</v>
      </c>
      <c r="M952" s="68">
        <f t="shared" si="1450"/>
        <v>-14910.37</v>
      </c>
      <c r="N952" s="68">
        <f t="shared" si="1450"/>
        <v>-14970.38</v>
      </c>
      <c r="O952" s="68">
        <f t="shared" si="1450"/>
        <v>-15030.39</v>
      </c>
      <c r="P952" s="68">
        <f t="shared" si="1450"/>
        <v>-15093.12</v>
      </c>
      <c r="Q952" s="58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59">
        <f t="shared" si="1425"/>
        <v>0</v>
      </c>
      <c r="AR952" s="27">
        <f t="shared" si="1424"/>
        <v>0</v>
      </c>
    </row>
    <row r="953" spans="1:44" s="2" customFormat="1" ht="13.5" thickTop="1" x14ac:dyDescent="0.2">
      <c r="A953" s="1">
        <f t="shared" si="1366"/>
        <v>945</v>
      </c>
      <c r="B953" s="22"/>
      <c r="C953" s="23"/>
      <c r="D953" s="23"/>
      <c r="E953" s="69"/>
      <c r="F953" s="69"/>
      <c r="G953" s="69"/>
      <c r="H953" s="69"/>
      <c r="I953" s="69"/>
      <c r="J953" s="70"/>
      <c r="K953" s="69"/>
      <c r="L953" s="69"/>
      <c r="M953" s="69"/>
      <c r="N953" s="69"/>
      <c r="O953" s="69"/>
      <c r="P953" s="69"/>
      <c r="Q953" s="53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59">
        <f t="shared" si="1425"/>
        <v>0</v>
      </c>
      <c r="AR953" s="27">
        <f t="shared" si="1424"/>
        <v>0</v>
      </c>
    </row>
    <row r="954" spans="1:44" x14ac:dyDescent="0.2">
      <c r="A954" s="1">
        <f t="shared" si="1366"/>
        <v>946</v>
      </c>
      <c r="B954" s="11">
        <v>184100</v>
      </c>
      <c r="C954" s="12"/>
      <c r="D954" s="12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56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59">
        <f t="shared" si="1425"/>
        <v>0</v>
      </c>
      <c r="AR954" s="27">
        <f t="shared" si="1424"/>
        <v>0</v>
      </c>
    </row>
    <row r="955" spans="1:44" s="1" customFormat="1" x14ac:dyDescent="0.2">
      <c r="A955" s="1">
        <f t="shared" si="1366"/>
        <v>947</v>
      </c>
      <c r="B955" s="14" t="s">
        <v>103</v>
      </c>
      <c r="C955" s="5"/>
      <c r="D955" s="5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57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59">
        <f t="shared" si="1425"/>
        <v>0</v>
      </c>
      <c r="AG955" s="16"/>
      <c r="AM955" s="16"/>
      <c r="AR955" s="27">
        <f t="shared" si="1424"/>
        <v>0</v>
      </c>
    </row>
    <row r="956" spans="1:44" x14ac:dyDescent="0.2">
      <c r="A956" s="1">
        <f t="shared" si="1366"/>
        <v>948</v>
      </c>
      <c r="B956" s="14"/>
      <c r="C956" s="2"/>
      <c r="D956" s="2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58"/>
      <c r="AD956" s="59">
        <f t="shared" si="1425"/>
        <v>0</v>
      </c>
      <c r="AR956" s="27">
        <f t="shared" si="1424"/>
        <v>0</v>
      </c>
    </row>
    <row r="957" spans="1:44" x14ac:dyDescent="0.2">
      <c r="A957" s="1">
        <f t="shared" si="1366"/>
        <v>949</v>
      </c>
      <c r="B957" s="18" t="s">
        <v>25</v>
      </c>
      <c r="C957" s="50">
        <v>2019</v>
      </c>
      <c r="D957" s="2"/>
      <c r="E957" s="67">
        <v>0</v>
      </c>
      <c r="F957" s="67">
        <v>0</v>
      </c>
      <c r="G957" s="67">
        <v>0</v>
      </c>
      <c r="H957" s="67">
        <v>0</v>
      </c>
      <c r="I957" s="67">
        <v>0</v>
      </c>
      <c r="J957" s="67">
        <v>0</v>
      </c>
      <c r="K957" s="67">
        <v>-2666.66</v>
      </c>
      <c r="L957" s="67">
        <v>0</v>
      </c>
      <c r="M957" s="67">
        <v>0</v>
      </c>
      <c r="N957" s="67">
        <v>0</v>
      </c>
      <c r="O957" s="67">
        <v>0</v>
      </c>
      <c r="P957" s="67">
        <v>0</v>
      </c>
      <c r="Q957" s="58"/>
      <c r="R957" s="13">
        <f t="shared" ref="R957:AC957" si="1451">E957</f>
        <v>0</v>
      </c>
      <c r="S957" s="13">
        <f t="shared" si="1451"/>
        <v>0</v>
      </c>
      <c r="T957" s="13">
        <f t="shared" si="1451"/>
        <v>0</v>
      </c>
      <c r="U957" s="13">
        <f t="shared" si="1451"/>
        <v>0</v>
      </c>
      <c r="V957" s="13">
        <f t="shared" si="1451"/>
        <v>0</v>
      </c>
      <c r="W957" s="13">
        <f t="shared" si="1451"/>
        <v>0</v>
      </c>
      <c r="X957" s="13">
        <f t="shared" ref="X957" si="1452">K957</f>
        <v>-2666.66</v>
      </c>
      <c r="Y957" s="13">
        <f t="shared" ref="Y957" si="1453">L957</f>
        <v>0</v>
      </c>
      <c r="Z957" s="13">
        <f t="shared" ref="Z957" si="1454">M957</f>
        <v>0</v>
      </c>
      <c r="AA957" s="13">
        <f t="shared" si="1451"/>
        <v>0</v>
      </c>
      <c r="AB957" s="13">
        <f t="shared" si="1451"/>
        <v>0</v>
      </c>
      <c r="AC957" s="13">
        <f t="shared" si="1451"/>
        <v>0</v>
      </c>
      <c r="AD957" s="59">
        <f t="shared" si="1425"/>
        <v>-2666.66</v>
      </c>
      <c r="AR957" s="27">
        <f t="shared" si="1424"/>
        <v>0</v>
      </c>
    </row>
    <row r="958" spans="1:44" x14ac:dyDescent="0.2">
      <c r="A958" s="1">
        <f t="shared" si="1366"/>
        <v>950</v>
      </c>
      <c r="B958" s="18" t="s">
        <v>26</v>
      </c>
      <c r="C958" s="50">
        <v>2018</v>
      </c>
      <c r="D958" s="2"/>
      <c r="E958" s="67">
        <v>0</v>
      </c>
      <c r="F958" s="67">
        <v>0</v>
      </c>
      <c r="G958" s="67">
        <v>0</v>
      </c>
      <c r="H958" s="67">
        <v>0</v>
      </c>
      <c r="I958" s="67">
        <v>0</v>
      </c>
      <c r="J958" s="67">
        <v>0</v>
      </c>
      <c r="K958" s="67">
        <v>0</v>
      </c>
      <c r="L958" s="67">
        <v>0</v>
      </c>
      <c r="M958" s="67">
        <v>0</v>
      </c>
      <c r="N958" s="67">
        <v>0</v>
      </c>
      <c r="O958" s="67">
        <v>0</v>
      </c>
      <c r="P958" s="67">
        <v>0</v>
      </c>
      <c r="Q958" s="58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59">
        <f t="shared" si="1425"/>
        <v>0</v>
      </c>
      <c r="AF958" s="19">
        <f t="shared" ref="AF958:AQ958" si="1455">E958</f>
        <v>0</v>
      </c>
      <c r="AG958" s="19">
        <f t="shared" si="1455"/>
        <v>0</v>
      </c>
      <c r="AH958" s="19">
        <f t="shared" si="1455"/>
        <v>0</v>
      </c>
      <c r="AI958" s="19">
        <f t="shared" si="1455"/>
        <v>0</v>
      </c>
      <c r="AJ958" s="19">
        <f t="shared" si="1455"/>
        <v>0</v>
      </c>
      <c r="AK958" s="19">
        <f t="shared" si="1455"/>
        <v>0</v>
      </c>
      <c r="AL958" s="19">
        <f t="shared" si="1455"/>
        <v>0</v>
      </c>
      <c r="AM958" s="19">
        <f t="shared" si="1455"/>
        <v>0</v>
      </c>
      <c r="AN958" s="19">
        <f t="shared" si="1455"/>
        <v>0</v>
      </c>
      <c r="AO958" s="19">
        <f t="shared" si="1455"/>
        <v>0</v>
      </c>
      <c r="AP958" s="19">
        <f t="shared" si="1455"/>
        <v>0</v>
      </c>
      <c r="AQ958" s="19">
        <f t="shared" si="1455"/>
        <v>0</v>
      </c>
      <c r="AR958" s="27">
        <f t="shared" si="1424"/>
        <v>0</v>
      </c>
    </row>
    <row r="959" spans="1:44" ht="13.5" thickBot="1" x14ac:dyDescent="0.25">
      <c r="A959" s="1">
        <f t="shared" si="1366"/>
        <v>951</v>
      </c>
      <c r="B959" s="20" t="s">
        <v>27</v>
      </c>
      <c r="C959" s="21"/>
      <c r="D959" s="21"/>
      <c r="E959" s="68">
        <f t="shared" ref="E959:P959" si="1456">E957-E958</f>
        <v>0</v>
      </c>
      <c r="F959" s="68">
        <f t="shared" si="1456"/>
        <v>0</v>
      </c>
      <c r="G959" s="68">
        <f t="shared" si="1456"/>
        <v>0</v>
      </c>
      <c r="H959" s="68">
        <f t="shared" si="1456"/>
        <v>0</v>
      </c>
      <c r="I959" s="68">
        <f t="shared" si="1456"/>
        <v>0</v>
      </c>
      <c r="J959" s="68">
        <f t="shared" si="1456"/>
        <v>0</v>
      </c>
      <c r="K959" s="68">
        <f t="shared" si="1456"/>
        <v>-2666.66</v>
      </c>
      <c r="L959" s="68">
        <f t="shared" si="1456"/>
        <v>0</v>
      </c>
      <c r="M959" s="68">
        <f t="shared" si="1456"/>
        <v>0</v>
      </c>
      <c r="N959" s="68">
        <f t="shared" si="1456"/>
        <v>0</v>
      </c>
      <c r="O959" s="68">
        <f t="shared" si="1456"/>
        <v>0</v>
      </c>
      <c r="P959" s="68">
        <f t="shared" si="1456"/>
        <v>0</v>
      </c>
      <c r="Q959" s="58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59">
        <f t="shared" si="1425"/>
        <v>0</v>
      </c>
      <c r="AR959" s="27">
        <f t="shared" si="1424"/>
        <v>0</v>
      </c>
    </row>
    <row r="960" spans="1:44" s="2" customFormat="1" ht="13.5" thickTop="1" x14ac:dyDescent="0.2">
      <c r="A960" s="1">
        <f t="shared" si="1366"/>
        <v>952</v>
      </c>
      <c r="B960" s="22"/>
      <c r="C960" s="23"/>
      <c r="D960" s="23"/>
      <c r="E960" s="69"/>
      <c r="F960" s="69"/>
      <c r="G960" s="69"/>
      <c r="H960" s="69"/>
      <c r="I960" s="69"/>
      <c r="J960" s="70"/>
      <c r="K960" s="69"/>
      <c r="L960" s="69"/>
      <c r="M960" s="69"/>
      <c r="N960" s="69"/>
      <c r="O960" s="69"/>
      <c r="P960" s="69"/>
      <c r="Q960" s="53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59">
        <f t="shared" si="1425"/>
        <v>0</v>
      </c>
      <c r="AR960" s="27">
        <f t="shared" si="1424"/>
        <v>0</v>
      </c>
    </row>
    <row r="961" spans="1:44" x14ac:dyDescent="0.2">
      <c r="A961" s="1">
        <f t="shared" si="1366"/>
        <v>953</v>
      </c>
      <c r="B961" s="11">
        <v>184408</v>
      </c>
      <c r="C961" s="12"/>
      <c r="D961" s="12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56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59">
        <f t="shared" si="1425"/>
        <v>0</v>
      </c>
      <c r="AR961" s="27">
        <f t="shared" si="1424"/>
        <v>0</v>
      </c>
    </row>
    <row r="962" spans="1:44" s="1" customFormat="1" x14ac:dyDescent="0.2">
      <c r="A962" s="1">
        <f t="shared" si="1366"/>
        <v>954</v>
      </c>
      <c r="B962" s="14" t="s">
        <v>104</v>
      </c>
      <c r="C962" s="5"/>
      <c r="D962" s="5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57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59">
        <f t="shared" si="1425"/>
        <v>0</v>
      </c>
      <c r="AG962" s="16"/>
      <c r="AM962" s="16"/>
      <c r="AR962" s="27">
        <f t="shared" si="1424"/>
        <v>0</v>
      </c>
    </row>
    <row r="963" spans="1:44" x14ac:dyDescent="0.2">
      <c r="A963" s="1">
        <f t="shared" si="1366"/>
        <v>955</v>
      </c>
      <c r="B963" s="14"/>
      <c r="C963" s="2"/>
      <c r="D963" s="2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58"/>
      <c r="AD963" s="59">
        <f t="shared" si="1425"/>
        <v>0</v>
      </c>
      <c r="AR963" s="27">
        <f t="shared" si="1424"/>
        <v>0</v>
      </c>
    </row>
    <row r="964" spans="1:44" x14ac:dyDescent="0.2">
      <c r="A964" s="1">
        <f t="shared" si="1366"/>
        <v>956</v>
      </c>
      <c r="B964" s="18" t="s">
        <v>25</v>
      </c>
      <c r="C964" s="50">
        <v>2019</v>
      </c>
      <c r="D964" s="2"/>
      <c r="E964" s="67">
        <v>-7233.89</v>
      </c>
      <c r="F964" s="67">
        <v>-9729.83</v>
      </c>
      <c r="G964" s="67">
        <v>-4215.0200000000004</v>
      </c>
      <c r="H964" s="67">
        <v>-13.38</v>
      </c>
      <c r="I964" s="67">
        <v>-54.12</v>
      </c>
      <c r="J964" s="67">
        <v>-74.81</v>
      </c>
      <c r="K964" s="67">
        <v>-71.53</v>
      </c>
      <c r="L964" s="67">
        <v>-101.97</v>
      </c>
      <c r="M964" s="67">
        <v>-161.13</v>
      </c>
      <c r="N964" s="67">
        <v>-201.24</v>
      </c>
      <c r="O964" s="67">
        <v>-232.21</v>
      </c>
      <c r="P964" s="67">
        <v>0</v>
      </c>
      <c r="Q964" s="58"/>
      <c r="R964" s="13">
        <f t="shared" ref="R964:AC964" si="1457">E964</f>
        <v>-7233.89</v>
      </c>
      <c r="S964" s="13">
        <f t="shared" si="1457"/>
        <v>-9729.83</v>
      </c>
      <c r="T964" s="13">
        <f t="shared" si="1457"/>
        <v>-4215.0200000000004</v>
      </c>
      <c r="U964" s="13">
        <f t="shared" si="1457"/>
        <v>-13.38</v>
      </c>
      <c r="V964" s="13">
        <f t="shared" si="1457"/>
        <v>-54.12</v>
      </c>
      <c r="W964" s="13">
        <f t="shared" si="1457"/>
        <v>-74.81</v>
      </c>
      <c r="X964" s="13">
        <f t="shared" ref="X964" si="1458">K964</f>
        <v>-71.53</v>
      </c>
      <c r="Y964" s="13">
        <f t="shared" ref="Y964" si="1459">L964</f>
        <v>-101.97</v>
      </c>
      <c r="Z964" s="13">
        <f t="shared" ref="Z964" si="1460">M964</f>
        <v>-161.13</v>
      </c>
      <c r="AA964" s="13">
        <f t="shared" si="1457"/>
        <v>-201.24</v>
      </c>
      <c r="AB964" s="13">
        <f t="shared" si="1457"/>
        <v>-232.21</v>
      </c>
      <c r="AC964" s="13">
        <f t="shared" si="1457"/>
        <v>0</v>
      </c>
      <c r="AD964" s="59">
        <f t="shared" si="1425"/>
        <v>-22089.130000000005</v>
      </c>
      <c r="AR964" s="27">
        <f t="shared" si="1424"/>
        <v>0</v>
      </c>
    </row>
    <row r="965" spans="1:44" x14ac:dyDescent="0.2">
      <c r="A965" s="1">
        <f t="shared" si="1366"/>
        <v>957</v>
      </c>
      <c r="B965" s="18" t="s">
        <v>26</v>
      </c>
      <c r="C965" s="50">
        <v>2018</v>
      </c>
      <c r="D965" s="2"/>
      <c r="E965" s="67">
        <v>-8040.58</v>
      </c>
      <c r="F965" s="67">
        <v>-11234.98</v>
      </c>
      <c r="G965" s="67">
        <v>-11411.15</v>
      </c>
      <c r="H965" s="67">
        <v>-5811.25</v>
      </c>
      <c r="I965" s="67">
        <v>-22.45</v>
      </c>
      <c r="J965" s="67">
        <v>-36.130000000000003</v>
      </c>
      <c r="K965" s="67">
        <v>-104.46</v>
      </c>
      <c r="L965" s="67">
        <v>-175.62</v>
      </c>
      <c r="M965" s="67">
        <v>-234.82</v>
      </c>
      <c r="N965" s="67">
        <v>-201.76</v>
      </c>
      <c r="O965" s="67">
        <v>-255.62</v>
      </c>
      <c r="P965" s="67">
        <v>0</v>
      </c>
      <c r="Q965" s="58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59">
        <f t="shared" si="1425"/>
        <v>0</v>
      </c>
      <c r="AF965" s="19">
        <f t="shared" ref="AF965:AQ965" si="1461">E965</f>
        <v>-8040.58</v>
      </c>
      <c r="AG965" s="19">
        <f t="shared" si="1461"/>
        <v>-11234.98</v>
      </c>
      <c r="AH965" s="19">
        <f t="shared" si="1461"/>
        <v>-11411.15</v>
      </c>
      <c r="AI965" s="19">
        <f t="shared" si="1461"/>
        <v>-5811.25</v>
      </c>
      <c r="AJ965" s="19">
        <f t="shared" si="1461"/>
        <v>-22.45</v>
      </c>
      <c r="AK965" s="19">
        <f t="shared" si="1461"/>
        <v>-36.130000000000003</v>
      </c>
      <c r="AL965" s="19">
        <f t="shared" si="1461"/>
        <v>-104.46</v>
      </c>
      <c r="AM965" s="19">
        <f t="shared" si="1461"/>
        <v>-175.62</v>
      </c>
      <c r="AN965" s="19">
        <f t="shared" si="1461"/>
        <v>-234.82</v>
      </c>
      <c r="AO965" s="19">
        <f t="shared" si="1461"/>
        <v>-201.76</v>
      </c>
      <c r="AP965" s="19">
        <f t="shared" si="1461"/>
        <v>-255.62</v>
      </c>
      <c r="AQ965" s="19">
        <f t="shared" si="1461"/>
        <v>0</v>
      </c>
      <c r="AR965" s="27">
        <f t="shared" si="1424"/>
        <v>-37528.82</v>
      </c>
    </row>
    <row r="966" spans="1:44" ht="13.5" thickBot="1" x14ac:dyDescent="0.25">
      <c r="A966" s="1">
        <f t="shared" si="1366"/>
        <v>958</v>
      </c>
      <c r="B966" s="20" t="s">
        <v>27</v>
      </c>
      <c r="C966" s="21"/>
      <c r="D966" s="21"/>
      <c r="E966" s="68">
        <f t="shared" ref="E966:P966" si="1462">E964-E965</f>
        <v>806.6899999999996</v>
      </c>
      <c r="F966" s="68">
        <f t="shared" si="1462"/>
        <v>1505.1499999999996</v>
      </c>
      <c r="G966" s="68">
        <f t="shared" si="1462"/>
        <v>7196.1299999999992</v>
      </c>
      <c r="H966" s="68">
        <f t="shared" si="1462"/>
        <v>5797.87</v>
      </c>
      <c r="I966" s="68">
        <f t="shared" si="1462"/>
        <v>-31.669999999999998</v>
      </c>
      <c r="J966" s="68">
        <f t="shared" si="1462"/>
        <v>-38.68</v>
      </c>
      <c r="K966" s="68">
        <f t="shared" si="1462"/>
        <v>32.929999999999993</v>
      </c>
      <c r="L966" s="68">
        <f t="shared" si="1462"/>
        <v>73.650000000000006</v>
      </c>
      <c r="M966" s="68">
        <f t="shared" si="1462"/>
        <v>73.69</v>
      </c>
      <c r="N966" s="68">
        <f t="shared" si="1462"/>
        <v>0.51999999999998181</v>
      </c>
      <c r="O966" s="68">
        <f t="shared" si="1462"/>
        <v>23.409999999999997</v>
      </c>
      <c r="P966" s="68">
        <f t="shared" si="1462"/>
        <v>0</v>
      </c>
      <c r="Q966" s="58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59">
        <f t="shared" si="1425"/>
        <v>0</v>
      </c>
      <c r="AR966" s="27">
        <f t="shared" si="1424"/>
        <v>0</v>
      </c>
    </row>
    <row r="967" spans="1:44" s="2" customFormat="1" ht="13.5" thickTop="1" x14ac:dyDescent="0.2">
      <c r="A967" s="1">
        <f t="shared" si="1366"/>
        <v>959</v>
      </c>
      <c r="B967" s="22"/>
      <c r="C967" s="23"/>
      <c r="D967" s="23"/>
      <c r="E967" s="69"/>
      <c r="F967" s="69"/>
      <c r="G967" s="69"/>
      <c r="H967" s="69"/>
      <c r="I967" s="69"/>
      <c r="J967" s="70"/>
      <c r="K967" s="69"/>
      <c r="L967" s="69"/>
      <c r="M967" s="69"/>
      <c r="N967" s="69"/>
      <c r="O967" s="69"/>
      <c r="P967" s="69"/>
      <c r="Q967" s="53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59">
        <f t="shared" si="1425"/>
        <v>0</v>
      </c>
      <c r="AR967" s="27">
        <f t="shared" si="1424"/>
        <v>0</v>
      </c>
    </row>
    <row r="968" spans="1:44" x14ac:dyDescent="0.2">
      <c r="A968" s="1">
        <f t="shared" si="1366"/>
        <v>960</v>
      </c>
      <c r="B968" s="11">
        <v>184409</v>
      </c>
      <c r="C968" s="12"/>
      <c r="D968" s="12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56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59">
        <f t="shared" si="1425"/>
        <v>0</v>
      </c>
      <c r="AR968" s="27">
        <f t="shared" si="1424"/>
        <v>0</v>
      </c>
    </row>
    <row r="969" spans="1:44" s="1" customFormat="1" x14ac:dyDescent="0.2">
      <c r="A969" s="1">
        <f t="shared" si="1366"/>
        <v>961</v>
      </c>
      <c r="B969" s="14" t="s">
        <v>544</v>
      </c>
      <c r="C969" s="5"/>
      <c r="D969" s="5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57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59">
        <f t="shared" si="1425"/>
        <v>0</v>
      </c>
      <c r="AG969" s="16"/>
      <c r="AM969" s="16"/>
      <c r="AR969" s="27">
        <f t="shared" si="1424"/>
        <v>0</v>
      </c>
    </row>
    <row r="970" spans="1:44" x14ac:dyDescent="0.2">
      <c r="A970" s="1">
        <f t="shared" si="1366"/>
        <v>962</v>
      </c>
      <c r="B970" s="14"/>
      <c r="C970" s="2"/>
      <c r="D970" s="2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58"/>
      <c r="AD970" s="59">
        <f t="shared" si="1425"/>
        <v>0</v>
      </c>
      <c r="AR970" s="27">
        <f t="shared" si="1424"/>
        <v>0</v>
      </c>
    </row>
    <row r="971" spans="1:44" x14ac:dyDescent="0.2">
      <c r="A971" s="1">
        <f t="shared" ref="A971:A1034" si="1463">+A970+1</f>
        <v>963</v>
      </c>
      <c r="B971" s="18" t="s">
        <v>25</v>
      </c>
      <c r="C971" s="50">
        <v>2019</v>
      </c>
      <c r="D971" s="2"/>
      <c r="E971" s="67">
        <v>0</v>
      </c>
      <c r="F971" s="67">
        <v>0</v>
      </c>
      <c r="G971" s="67">
        <v>0</v>
      </c>
      <c r="H971" s="67">
        <v>0</v>
      </c>
      <c r="I971" s="67">
        <v>0</v>
      </c>
      <c r="J971" s="67">
        <v>0</v>
      </c>
      <c r="K971" s="67">
        <v>0</v>
      </c>
      <c r="L971" s="67">
        <v>0</v>
      </c>
      <c r="M971" s="67">
        <v>0</v>
      </c>
      <c r="N971" s="67">
        <v>0</v>
      </c>
      <c r="O971" s="67">
        <v>0</v>
      </c>
      <c r="P971" s="67">
        <v>0</v>
      </c>
      <c r="Q971" s="58"/>
      <c r="R971" s="13">
        <f t="shared" ref="R971:AC971" si="1464">E971</f>
        <v>0</v>
      </c>
      <c r="S971" s="13">
        <f t="shared" si="1464"/>
        <v>0</v>
      </c>
      <c r="T971" s="13">
        <f t="shared" si="1464"/>
        <v>0</v>
      </c>
      <c r="U971" s="13">
        <f t="shared" si="1464"/>
        <v>0</v>
      </c>
      <c r="V971" s="13">
        <f t="shared" si="1464"/>
        <v>0</v>
      </c>
      <c r="W971" s="13">
        <f t="shared" si="1464"/>
        <v>0</v>
      </c>
      <c r="X971" s="13">
        <f t="shared" ref="X971" si="1465">K971</f>
        <v>0</v>
      </c>
      <c r="Y971" s="13">
        <f t="shared" ref="Y971" si="1466">L971</f>
        <v>0</v>
      </c>
      <c r="Z971" s="13">
        <f t="shared" ref="Z971" si="1467">M971</f>
        <v>0</v>
      </c>
      <c r="AA971" s="13">
        <f t="shared" si="1464"/>
        <v>0</v>
      </c>
      <c r="AB971" s="13">
        <f t="shared" si="1464"/>
        <v>0</v>
      </c>
      <c r="AC971" s="13">
        <f t="shared" si="1464"/>
        <v>0</v>
      </c>
      <c r="AD971" s="59">
        <f t="shared" si="1425"/>
        <v>0</v>
      </c>
      <c r="AR971" s="27">
        <f t="shared" si="1424"/>
        <v>0</v>
      </c>
    </row>
    <row r="972" spans="1:44" x14ac:dyDescent="0.2">
      <c r="A972" s="1">
        <f t="shared" si="1463"/>
        <v>964</v>
      </c>
      <c r="B972" s="18" t="s">
        <v>26</v>
      </c>
      <c r="C972" s="50">
        <v>2018</v>
      </c>
      <c r="D972" s="2"/>
      <c r="E972" s="67">
        <v>-0.01</v>
      </c>
      <c r="F972" s="67">
        <v>0</v>
      </c>
      <c r="G972" s="67">
        <v>0</v>
      </c>
      <c r="H972" s="67">
        <v>0</v>
      </c>
      <c r="I972" s="67">
        <v>0</v>
      </c>
      <c r="J972" s="67">
        <v>0</v>
      </c>
      <c r="K972" s="67">
        <v>0</v>
      </c>
      <c r="L972" s="67">
        <v>0</v>
      </c>
      <c r="M972" s="67">
        <v>0</v>
      </c>
      <c r="N972" s="67">
        <v>0</v>
      </c>
      <c r="O972" s="67">
        <v>0</v>
      </c>
      <c r="P972" s="67">
        <v>0</v>
      </c>
      <c r="Q972" s="58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59">
        <f t="shared" si="1425"/>
        <v>0</v>
      </c>
      <c r="AF972" s="19">
        <f t="shared" ref="AF972:AQ972" si="1468">E972</f>
        <v>-0.01</v>
      </c>
      <c r="AG972" s="19">
        <f t="shared" si="1468"/>
        <v>0</v>
      </c>
      <c r="AH972" s="19">
        <f t="shared" si="1468"/>
        <v>0</v>
      </c>
      <c r="AI972" s="19">
        <f t="shared" si="1468"/>
        <v>0</v>
      </c>
      <c r="AJ972" s="19">
        <f t="shared" si="1468"/>
        <v>0</v>
      </c>
      <c r="AK972" s="19">
        <f t="shared" si="1468"/>
        <v>0</v>
      </c>
      <c r="AL972" s="19">
        <f t="shared" si="1468"/>
        <v>0</v>
      </c>
      <c r="AM972" s="19">
        <f t="shared" si="1468"/>
        <v>0</v>
      </c>
      <c r="AN972" s="19">
        <f t="shared" si="1468"/>
        <v>0</v>
      </c>
      <c r="AO972" s="19">
        <f t="shared" si="1468"/>
        <v>0</v>
      </c>
      <c r="AP972" s="19">
        <f t="shared" si="1468"/>
        <v>0</v>
      </c>
      <c r="AQ972" s="19">
        <f t="shared" si="1468"/>
        <v>0</v>
      </c>
      <c r="AR972" s="27">
        <f t="shared" si="1424"/>
        <v>-0.01</v>
      </c>
    </row>
    <row r="973" spans="1:44" ht="13.5" thickBot="1" x14ac:dyDescent="0.25">
      <c r="A973" s="1">
        <f t="shared" si="1463"/>
        <v>965</v>
      </c>
      <c r="B973" s="20" t="s">
        <v>27</v>
      </c>
      <c r="C973" s="21"/>
      <c r="D973" s="21"/>
      <c r="E973" s="68">
        <f t="shared" ref="E973:P973" si="1469">E971-E972</f>
        <v>0.01</v>
      </c>
      <c r="F973" s="68">
        <f t="shared" si="1469"/>
        <v>0</v>
      </c>
      <c r="G973" s="68">
        <f t="shared" si="1469"/>
        <v>0</v>
      </c>
      <c r="H973" s="68">
        <f t="shared" si="1469"/>
        <v>0</v>
      </c>
      <c r="I973" s="68">
        <f t="shared" si="1469"/>
        <v>0</v>
      </c>
      <c r="J973" s="68">
        <f t="shared" si="1469"/>
        <v>0</v>
      </c>
      <c r="K973" s="68">
        <f t="shared" si="1469"/>
        <v>0</v>
      </c>
      <c r="L973" s="68">
        <f t="shared" si="1469"/>
        <v>0</v>
      </c>
      <c r="M973" s="68">
        <f t="shared" si="1469"/>
        <v>0</v>
      </c>
      <c r="N973" s="68">
        <f t="shared" si="1469"/>
        <v>0</v>
      </c>
      <c r="O973" s="68">
        <f t="shared" si="1469"/>
        <v>0</v>
      </c>
      <c r="P973" s="68">
        <f t="shared" si="1469"/>
        <v>0</v>
      </c>
      <c r="Q973" s="58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59">
        <f t="shared" si="1425"/>
        <v>0</v>
      </c>
      <c r="AR973" s="27">
        <f t="shared" si="1424"/>
        <v>0</v>
      </c>
    </row>
    <row r="974" spans="1:44" s="2" customFormat="1" ht="13.5" thickTop="1" x14ac:dyDescent="0.2">
      <c r="A974" s="1">
        <f t="shared" si="1463"/>
        <v>966</v>
      </c>
      <c r="B974" s="22"/>
      <c r="C974" s="23"/>
      <c r="D974" s="23"/>
      <c r="E974" s="69"/>
      <c r="F974" s="69"/>
      <c r="G974" s="69"/>
      <c r="H974" s="69"/>
      <c r="I974" s="69"/>
      <c r="J974" s="70"/>
      <c r="K974" s="69"/>
      <c r="L974" s="69"/>
      <c r="M974" s="69"/>
      <c r="N974" s="69"/>
      <c r="O974" s="69"/>
      <c r="P974" s="69"/>
      <c r="Q974" s="53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59">
        <f t="shared" si="1425"/>
        <v>0</v>
      </c>
      <c r="AR974" s="27">
        <f t="shared" si="1424"/>
        <v>0</v>
      </c>
    </row>
    <row r="975" spans="1:44" x14ac:dyDescent="0.2">
      <c r="A975" s="1">
        <f t="shared" si="1463"/>
        <v>967</v>
      </c>
      <c r="B975" s="11">
        <v>184926</v>
      </c>
      <c r="C975" s="12"/>
      <c r="D975" s="12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56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59">
        <f t="shared" si="1425"/>
        <v>0</v>
      </c>
      <c r="AR975" s="27">
        <f t="shared" si="1424"/>
        <v>0</v>
      </c>
    </row>
    <row r="976" spans="1:44" s="1" customFormat="1" x14ac:dyDescent="0.2">
      <c r="A976" s="1">
        <f t="shared" si="1463"/>
        <v>968</v>
      </c>
      <c r="B976" s="14" t="s">
        <v>105</v>
      </c>
      <c r="C976" s="5"/>
      <c r="D976" s="5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57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59">
        <f t="shared" si="1425"/>
        <v>0</v>
      </c>
      <c r="AG976" s="16"/>
      <c r="AM976" s="16"/>
      <c r="AR976" s="27">
        <f t="shared" si="1424"/>
        <v>0</v>
      </c>
    </row>
    <row r="977" spans="1:44" x14ac:dyDescent="0.2">
      <c r="A977" s="1">
        <f t="shared" si="1463"/>
        <v>969</v>
      </c>
      <c r="B977" s="14"/>
      <c r="C977" s="2"/>
      <c r="D977" s="2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58"/>
      <c r="AD977" s="59">
        <f t="shared" si="1425"/>
        <v>0</v>
      </c>
      <c r="AR977" s="27">
        <f t="shared" si="1424"/>
        <v>0</v>
      </c>
    </row>
    <row r="978" spans="1:44" x14ac:dyDescent="0.2">
      <c r="A978" s="1">
        <f t="shared" si="1463"/>
        <v>970</v>
      </c>
      <c r="B978" s="18" t="s">
        <v>25</v>
      </c>
      <c r="C978" s="50">
        <v>2019</v>
      </c>
      <c r="D978" s="2"/>
      <c r="E978" s="67">
        <v>1613.12</v>
      </c>
      <c r="F978" s="67">
        <v>26431</v>
      </c>
      <c r="G978" s="67">
        <v>-4245.3599999999997</v>
      </c>
      <c r="H978" s="67">
        <v>990.7</v>
      </c>
      <c r="I978" s="67">
        <v>2825.32</v>
      </c>
      <c r="J978" s="67">
        <v>4058.65</v>
      </c>
      <c r="K978" s="67">
        <v>2198.12</v>
      </c>
      <c r="L978" s="67">
        <v>2536.44</v>
      </c>
      <c r="M978" s="67">
        <v>3768.08</v>
      </c>
      <c r="N978" s="67">
        <v>3558.38</v>
      </c>
      <c r="O978" s="67">
        <v>-42922.09</v>
      </c>
      <c r="P978" s="67">
        <v>0</v>
      </c>
      <c r="Q978" s="58"/>
      <c r="R978" s="13">
        <f t="shared" ref="R978:AC978" si="1470">E978</f>
        <v>1613.12</v>
      </c>
      <c r="S978" s="13">
        <f t="shared" si="1470"/>
        <v>26431</v>
      </c>
      <c r="T978" s="13">
        <f t="shared" si="1470"/>
        <v>-4245.3599999999997</v>
      </c>
      <c r="U978" s="13">
        <f t="shared" si="1470"/>
        <v>990.7</v>
      </c>
      <c r="V978" s="13">
        <f t="shared" si="1470"/>
        <v>2825.32</v>
      </c>
      <c r="W978" s="13">
        <f t="shared" si="1470"/>
        <v>4058.65</v>
      </c>
      <c r="X978" s="13">
        <f t="shared" ref="X978" si="1471">K978</f>
        <v>2198.12</v>
      </c>
      <c r="Y978" s="13">
        <f t="shared" ref="Y978" si="1472">L978</f>
        <v>2536.44</v>
      </c>
      <c r="Z978" s="13">
        <f t="shared" ref="Z978" si="1473">M978</f>
        <v>3768.08</v>
      </c>
      <c r="AA978" s="13">
        <f t="shared" si="1470"/>
        <v>3558.38</v>
      </c>
      <c r="AB978" s="13">
        <f t="shared" si="1470"/>
        <v>-42922.09</v>
      </c>
      <c r="AC978" s="13">
        <f t="shared" si="1470"/>
        <v>0</v>
      </c>
      <c r="AD978" s="59">
        <f t="shared" si="1425"/>
        <v>812.36000000000786</v>
      </c>
      <c r="AR978" s="27">
        <f t="shared" si="1424"/>
        <v>0</v>
      </c>
    </row>
    <row r="979" spans="1:44" x14ac:dyDescent="0.2">
      <c r="A979" s="1">
        <f t="shared" si="1463"/>
        <v>971</v>
      </c>
      <c r="B979" s="18" t="s">
        <v>26</v>
      </c>
      <c r="C979" s="50">
        <v>2018</v>
      </c>
      <c r="D979" s="2"/>
      <c r="E979" s="67">
        <v>144476.87</v>
      </c>
      <c r="F979" s="67">
        <v>145901.56</v>
      </c>
      <c r="G979" s="67">
        <v>147361.07</v>
      </c>
      <c r="H979" s="67">
        <v>146651.70000000001</v>
      </c>
      <c r="I979" s="67">
        <v>145697.17000000001</v>
      </c>
      <c r="J979" s="67">
        <v>144343.63</v>
      </c>
      <c r="K979" s="67">
        <v>144975.84</v>
      </c>
      <c r="L979" s="67">
        <v>144683.10999999999</v>
      </c>
      <c r="M979" s="67">
        <v>142361.53</v>
      </c>
      <c r="N979" s="67">
        <v>142765.49</v>
      </c>
      <c r="O979" s="67">
        <v>239993.51</v>
      </c>
      <c r="P979" s="67">
        <v>0</v>
      </c>
      <c r="Q979" s="58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59">
        <f t="shared" si="1425"/>
        <v>0</v>
      </c>
      <c r="AF979" s="19">
        <f t="shared" ref="AF979:AQ979" si="1474">E979</f>
        <v>144476.87</v>
      </c>
      <c r="AG979" s="19">
        <f t="shared" si="1474"/>
        <v>145901.56</v>
      </c>
      <c r="AH979" s="19">
        <f t="shared" si="1474"/>
        <v>147361.07</v>
      </c>
      <c r="AI979" s="19">
        <f t="shared" si="1474"/>
        <v>146651.70000000001</v>
      </c>
      <c r="AJ979" s="19">
        <f t="shared" si="1474"/>
        <v>145697.17000000001</v>
      </c>
      <c r="AK979" s="19">
        <f t="shared" si="1474"/>
        <v>144343.63</v>
      </c>
      <c r="AL979" s="19">
        <f t="shared" si="1474"/>
        <v>144975.84</v>
      </c>
      <c r="AM979" s="19">
        <f t="shared" si="1474"/>
        <v>144683.10999999999</v>
      </c>
      <c r="AN979" s="19">
        <f t="shared" si="1474"/>
        <v>142361.53</v>
      </c>
      <c r="AO979" s="19">
        <f t="shared" si="1474"/>
        <v>142765.49</v>
      </c>
      <c r="AP979" s="19">
        <f t="shared" si="1474"/>
        <v>239993.51</v>
      </c>
      <c r="AQ979" s="19">
        <f t="shared" si="1474"/>
        <v>0</v>
      </c>
      <c r="AR979" s="27">
        <f t="shared" si="1424"/>
        <v>1689211.48</v>
      </c>
    </row>
    <row r="980" spans="1:44" ht="13.5" thickBot="1" x14ac:dyDescent="0.25">
      <c r="A980" s="1">
        <f t="shared" si="1463"/>
        <v>972</v>
      </c>
      <c r="B980" s="20" t="s">
        <v>27</v>
      </c>
      <c r="C980" s="21"/>
      <c r="D980" s="21"/>
      <c r="E980" s="68">
        <f t="shared" ref="E980:P980" si="1475">E978-E979</f>
        <v>-142863.75</v>
      </c>
      <c r="F980" s="68">
        <f t="shared" si="1475"/>
        <v>-119470.56</v>
      </c>
      <c r="G980" s="68">
        <f t="shared" si="1475"/>
        <v>-151606.43</v>
      </c>
      <c r="H980" s="68">
        <f t="shared" si="1475"/>
        <v>-145661</v>
      </c>
      <c r="I980" s="68">
        <f t="shared" si="1475"/>
        <v>-142871.85</v>
      </c>
      <c r="J980" s="68">
        <f t="shared" si="1475"/>
        <v>-140284.98000000001</v>
      </c>
      <c r="K980" s="68">
        <f t="shared" si="1475"/>
        <v>-142777.72</v>
      </c>
      <c r="L980" s="68">
        <f t="shared" si="1475"/>
        <v>-142146.66999999998</v>
      </c>
      <c r="M980" s="68">
        <f t="shared" si="1475"/>
        <v>-138593.45000000001</v>
      </c>
      <c r="N980" s="68">
        <f t="shared" si="1475"/>
        <v>-139207.10999999999</v>
      </c>
      <c r="O980" s="68">
        <f t="shared" si="1475"/>
        <v>-282915.59999999998</v>
      </c>
      <c r="P980" s="68">
        <f t="shared" si="1475"/>
        <v>0</v>
      </c>
      <c r="Q980" s="58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59">
        <f t="shared" si="1425"/>
        <v>0</v>
      </c>
      <c r="AR980" s="27">
        <f t="shared" si="1424"/>
        <v>0</v>
      </c>
    </row>
    <row r="981" spans="1:44" s="2" customFormat="1" ht="13.5" thickTop="1" x14ac:dyDescent="0.2">
      <c r="A981" s="1">
        <f t="shared" si="1463"/>
        <v>973</v>
      </c>
      <c r="B981" s="22"/>
      <c r="C981" s="23"/>
      <c r="D981" s="23"/>
      <c r="E981" s="69"/>
      <c r="F981" s="69"/>
      <c r="G981" s="69"/>
      <c r="H981" s="69"/>
      <c r="I981" s="69"/>
      <c r="J981" s="70"/>
      <c r="K981" s="69"/>
      <c r="L981" s="69"/>
      <c r="M981" s="69"/>
      <c r="N981" s="69"/>
      <c r="O981" s="69"/>
      <c r="P981" s="69"/>
      <c r="Q981" s="53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59">
        <f t="shared" si="1425"/>
        <v>0</v>
      </c>
      <c r="AR981" s="27">
        <f t="shared" si="1424"/>
        <v>0</v>
      </c>
    </row>
    <row r="982" spans="1:44" x14ac:dyDescent="0.2">
      <c r="A982" s="1">
        <f t="shared" si="1463"/>
        <v>974</v>
      </c>
      <c r="B982" s="11">
        <v>184927</v>
      </c>
      <c r="C982" s="12"/>
      <c r="D982" s="12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56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59">
        <f t="shared" si="1425"/>
        <v>0</v>
      </c>
      <c r="AR982" s="27">
        <f t="shared" si="1424"/>
        <v>0</v>
      </c>
    </row>
    <row r="983" spans="1:44" s="1" customFormat="1" x14ac:dyDescent="0.2">
      <c r="A983" s="1">
        <f t="shared" si="1463"/>
        <v>975</v>
      </c>
      <c r="B983" s="14" t="s">
        <v>106</v>
      </c>
      <c r="C983" s="5"/>
      <c r="D983" s="5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57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59">
        <f t="shared" si="1425"/>
        <v>0</v>
      </c>
      <c r="AG983" s="16"/>
      <c r="AM983" s="16"/>
      <c r="AR983" s="27">
        <f t="shared" si="1424"/>
        <v>0</v>
      </c>
    </row>
    <row r="984" spans="1:44" x14ac:dyDescent="0.2">
      <c r="A984" s="1">
        <f t="shared" si="1463"/>
        <v>976</v>
      </c>
      <c r="B984" s="14"/>
      <c r="C984" s="2"/>
      <c r="D984" s="2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58"/>
      <c r="AD984" s="59">
        <f t="shared" si="1425"/>
        <v>0</v>
      </c>
      <c r="AR984" s="27">
        <f t="shared" si="1424"/>
        <v>0</v>
      </c>
    </row>
    <row r="985" spans="1:44" x14ac:dyDescent="0.2">
      <c r="A985" s="1">
        <f t="shared" si="1463"/>
        <v>977</v>
      </c>
      <c r="B985" s="18" t="s">
        <v>25</v>
      </c>
      <c r="C985" s="50">
        <v>2019</v>
      </c>
      <c r="D985" s="2"/>
      <c r="E985" s="67">
        <v>104480.98</v>
      </c>
      <c r="F985" s="67">
        <v>193786.53</v>
      </c>
      <c r="G985" s="67">
        <v>455265.67</v>
      </c>
      <c r="H985" s="67">
        <v>385021.19</v>
      </c>
      <c r="I985" s="67">
        <v>379269.3</v>
      </c>
      <c r="J985" s="67">
        <v>466514.79</v>
      </c>
      <c r="K985" s="67">
        <v>565144.93000000005</v>
      </c>
      <c r="L985" s="67">
        <v>651444.84</v>
      </c>
      <c r="M985" s="67">
        <v>480083.57</v>
      </c>
      <c r="N985" s="67">
        <v>230590.59</v>
      </c>
      <c r="O985" s="67">
        <v>61609.52</v>
      </c>
      <c r="P985" s="67">
        <v>0</v>
      </c>
      <c r="Q985" s="58"/>
      <c r="R985" s="13">
        <f t="shared" ref="R985:AC985" si="1476">E985</f>
        <v>104480.98</v>
      </c>
      <c r="S985" s="13">
        <f t="shared" si="1476"/>
        <v>193786.53</v>
      </c>
      <c r="T985" s="13">
        <f t="shared" si="1476"/>
        <v>455265.67</v>
      </c>
      <c r="U985" s="13">
        <f t="shared" si="1476"/>
        <v>385021.19</v>
      </c>
      <c r="V985" s="13">
        <f t="shared" si="1476"/>
        <v>379269.3</v>
      </c>
      <c r="W985" s="13">
        <f t="shared" si="1476"/>
        <v>466514.79</v>
      </c>
      <c r="X985" s="13">
        <f t="shared" ref="X985" si="1477">K985</f>
        <v>565144.93000000005</v>
      </c>
      <c r="Y985" s="13">
        <f t="shared" ref="Y985" si="1478">L985</f>
        <v>651444.84</v>
      </c>
      <c r="Z985" s="13">
        <f t="shared" ref="Z985" si="1479">M985</f>
        <v>480083.57</v>
      </c>
      <c r="AA985" s="13">
        <f t="shared" si="1476"/>
        <v>230590.59</v>
      </c>
      <c r="AB985" s="13">
        <f t="shared" si="1476"/>
        <v>61609.52</v>
      </c>
      <c r="AC985" s="13">
        <f t="shared" si="1476"/>
        <v>0</v>
      </c>
      <c r="AD985" s="59">
        <f t="shared" si="1425"/>
        <v>3973211.9099999997</v>
      </c>
      <c r="AR985" s="27">
        <f t="shared" si="1424"/>
        <v>0</v>
      </c>
    </row>
    <row r="986" spans="1:44" x14ac:dyDescent="0.2">
      <c r="A986" s="1">
        <f t="shared" si="1463"/>
        <v>978</v>
      </c>
      <c r="B986" s="18" t="s">
        <v>26</v>
      </c>
      <c r="C986" s="50">
        <v>2018</v>
      </c>
      <c r="D986" s="2"/>
      <c r="E986" s="67">
        <v>78415.570000000007</v>
      </c>
      <c r="F986" s="67">
        <v>156831.15</v>
      </c>
      <c r="G986" s="67">
        <v>246354.39</v>
      </c>
      <c r="H986" s="67">
        <v>348189.84</v>
      </c>
      <c r="I986" s="67">
        <v>331526.84999999998</v>
      </c>
      <c r="J986" s="67">
        <v>410515.49</v>
      </c>
      <c r="K986" s="67">
        <v>499500.25</v>
      </c>
      <c r="L986" s="67">
        <v>577310.01</v>
      </c>
      <c r="M986" s="67">
        <v>421744.77</v>
      </c>
      <c r="N986" s="67">
        <v>194216.1</v>
      </c>
      <c r="O986" s="67">
        <v>37192.160000000003</v>
      </c>
      <c r="P986" s="67">
        <v>0</v>
      </c>
      <c r="Q986" s="58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59">
        <f t="shared" si="1425"/>
        <v>0</v>
      </c>
      <c r="AF986" s="19">
        <f t="shared" ref="AF986:AQ986" si="1480">E986</f>
        <v>78415.570000000007</v>
      </c>
      <c r="AG986" s="19">
        <f t="shared" si="1480"/>
        <v>156831.15</v>
      </c>
      <c r="AH986" s="19">
        <f t="shared" si="1480"/>
        <v>246354.39</v>
      </c>
      <c r="AI986" s="19">
        <f t="shared" si="1480"/>
        <v>348189.84</v>
      </c>
      <c r="AJ986" s="19">
        <f t="shared" si="1480"/>
        <v>331526.84999999998</v>
      </c>
      <c r="AK986" s="19">
        <f t="shared" si="1480"/>
        <v>410515.49</v>
      </c>
      <c r="AL986" s="19">
        <f t="shared" si="1480"/>
        <v>499500.25</v>
      </c>
      <c r="AM986" s="19">
        <f t="shared" si="1480"/>
        <v>577310.01</v>
      </c>
      <c r="AN986" s="19">
        <f t="shared" si="1480"/>
        <v>421744.77</v>
      </c>
      <c r="AO986" s="19">
        <f t="shared" si="1480"/>
        <v>194216.1</v>
      </c>
      <c r="AP986" s="19">
        <f t="shared" si="1480"/>
        <v>37192.160000000003</v>
      </c>
      <c r="AQ986" s="19">
        <f t="shared" si="1480"/>
        <v>0</v>
      </c>
      <c r="AR986" s="27">
        <f t="shared" si="1424"/>
        <v>3301796.58</v>
      </c>
    </row>
    <row r="987" spans="1:44" ht="13.5" thickBot="1" x14ac:dyDescent="0.25">
      <c r="A987" s="1">
        <f t="shared" si="1463"/>
        <v>979</v>
      </c>
      <c r="B987" s="20" t="s">
        <v>27</v>
      </c>
      <c r="C987" s="21"/>
      <c r="D987" s="21"/>
      <c r="E987" s="68">
        <f t="shared" ref="E987:P987" si="1481">E985-E986</f>
        <v>26065.409999999989</v>
      </c>
      <c r="F987" s="68">
        <f t="shared" si="1481"/>
        <v>36955.380000000005</v>
      </c>
      <c r="G987" s="68">
        <f t="shared" si="1481"/>
        <v>208911.27999999997</v>
      </c>
      <c r="H987" s="68">
        <f t="shared" si="1481"/>
        <v>36831.349999999977</v>
      </c>
      <c r="I987" s="68">
        <f t="shared" si="1481"/>
        <v>47742.450000000012</v>
      </c>
      <c r="J987" s="68">
        <f t="shared" si="1481"/>
        <v>55999.299999999988</v>
      </c>
      <c r="K987" s="68">
        <f t="shared" si="1481"/>
        <v>65644.680000000051</v>
      </c>
      <c r="L987" s="68">
        <f t="shared" si="1481"/>
        <v>74134.829999999958</v>
      </c>
      <c r="M987" s="68">
        <f t="shared" si="1481"/>
        <v>58338.799999999988</v>
      </c>
      <c r="N987" s="68">
        <f t="shared" si="1481"/>
        <v>36374.489999999991</v>
      </c>
      <c r="O987" s="68">
        <f t="shared" si="1481"/>
        <v>24417.359999999993</v>
      </c>
      <c r="P987" s="68">
        <f t="shared" si="1481"/>
        <v>0</v>
      </c>
      <c r="Q987" s="58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59">
        <f t="shared" si="1425"/>
        <v>0</v>
      </c>
      <c r="AR987" s="27">
        <f t="shared" si="1424"/>
        <v>0</v>
      </c>
    </row>
    <row r="988" spans="1:44" s="2" customFormat="1" ht="13.5" thickTop="1" x14ac:dyDescent="0.2">
      <c r="A988" s="1">
        <f t="shared" si="1463"/>
        <v>980</v>
      </c>
      <c r="B988" s="22"/>
      <c r="C988" s="23"/>
      <c r="D988" s="23"/>
      <c r="E988" s="69"/>
      <c r="F988" s="69"/>
      <c r="G988" s="69"/>
      <c r="H988" s="69"/>
      <c r="I988" s="69"/>
      <c r="J988" s="70"/>
      <c r="K988" s="69"/>
      <c r="L988" s="69"/>
      <c r="M988" s="69"/>
      <c r="N988" s="69"/>
      <c r="O988" s="69"/>
      <c r="P988" s="69"/>
      <c r="Q988" s="53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59">
        <f t="shared" si="1425"/>
        <v>0</v>
      </c>
      <c r="AR988" s="27">
        <f t="shared" si="1424"/>
        <v>0</v>
      </c>
    </row>
    <row r="989" spans="1:44" x14ac:dyDescent="0.2">
      <c r="A989" s="1">
        <f t="shared" si="1463"/>
        <v>981</v>
      </c>
      <c r="B989" s="11">
        <v>186220</v>
      </c>
      <c r="C989" s="12"/>
      <c r="D989" s="12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56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59">
        <f t="shared" ref="AD989:AD1044" si="1482">SUM(R989:AC989)</f>
        <v>0</v>
      </c>
      <c r="AR989" s="27">
        <f t="shared" ref="AR989:AR1031" si="1483">SUM(AF989:AQ989)</f>
        <v>0</v>
      </c>
    </row>
    <row r="990" spans="1:44" s="1" customFormat="1" x14ac:dyDescent="0.2">
      <c r="A990" s="1">
        <f t="shared" si="1463"/>
        <v>982</v>
      </c>
      <c r="B990" s="14" t="s">
        <v>348</v>
      </c>
      <c r="C990" s="5"/>
      <c r="D990" s="5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57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59">
        <f t="shared" si="1482"/>
        <v>0</v>
      </c>
      <c r="AG990" s="16"/>
      <c r="AM990" s="16"/>
      <c r="AR990" s="27">
        <f t="shared" si="1483"/>
        <v>0</v>
      </c>
    </row>
    <row r="991" spans="1:44" x14ac:dyDescent="0.2">
      <c r="A991" s="1">
        <f t="shared" si="1463"/>
        <v>983</v>
      </c>
      <c r="B991" s="14"/>
      <c r="C991" s="2"/>
      <c r="D991" s="2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58"/>
      <c r="AD991" s="59">
        <f t="shared" si="1482"/>
        <v>0</v>
      </c>
      <c r="AR991" s="27">
        <f t="shared" si="1483"/>
        <v>0</v>
      </c>
    </row>
    <row r="992" spans="1:44" x14ac:dyDescent="0.2">
      <c r="A992" s="1">
        <f t="shared" si="1463"/>
        <v>984</v>
      </c>
      <c r="B992" s="18" t="s">
        <v>25</v>
      </c>
      <c r="C992" s="50">
        <v>2019</v>
      </c>
      <c r="D992" s="2"/>
      <c r="E992" s="67">
        <v>557900</v>
      </c>
      <c r="F992" s="67">
        <v>557900</v>
      </c>
      <c r="G992" s="67">
        <v>557900</v>
      </c>
      <c r="H992" s="67">
        <v>557900</v>
      </c>
      <c r="I992" s="67">
        <v>557900</v>
      </c>
      <c r="J992" s="67">
        <v>557900</v>
      </c>
      <c r="K992" s="67">
        <v>557900</v>
      </c>
      <c r="L992" s="67">
        <v>557900</v>
      </c>
      <c r="M992" s="67">
        <v>557900</v>
      </c>
      <c r="N992" s="67">
        <v>557900</v>
      </c>
      <c r="O992" s="67">
        <v>557900</v>
      </c>
      <c r="P992" s="67">
        <v>418480</v>
      </c>
      <c r="Q992" s="58"/>
      <c r="R992" s="13">
        <f t="shared" ref="R992" si="1484">E992</f>
        <v>557900</v>
      </c>
      <c r="S992" s="13">
        <f t="shared" ref="S992" si="1485">F992</f>
        <v>557900</v>
      </c>
      <c r="T992" s="13">
        <f t="shared" ref="T992" si="1486">G992</f>
        <v>557900</v>
      </c>
      <c r="U992" s="13">
        <f t="shared" ref="U992" si="1487">H992</f>
        <v>557900</v>
      </c>
      <c r="V992" s="13">
        <f t="shared" ref="V992" si="1488">I992</f>
        <v>557900</v>
      </c>
      <c r="W992" s="13">
        <f t="shared" ref="W992" si="1489">J992</f>
        <v>557900</v>
      </c>
      <c r="X992" s="13">
        <f t="shared" ref="X992" si="1490">K992</f>
        <v>557900</v>
      </c>
      <c r="Y992" s="13">
        <f t="shared" ref="Y992" si="1491">L992</f>
        <v>557900</v>
      </c>
      <c r="Z992" s="13">
        <f t="shared" ref="Z992" si="1492">M992</f>
        <v>557900</v>
      </c>
      <c r="AA992" s="13">
        <f t="shared" ref="AA992" si="1493">N992</f>
        <v>557900</v>
      </c>
      <c r="AB992" s="13">
        <f t="shared" ref="AB992" si="1494">O992</f>
        <v>557900</v>
      </c>
      <c r="AC992" s="13">
        <f t="shared" ref="AC992" si="1495">P992</f>
        <v>418480</v>
      </c>
      <c r="AD992" s="59">
        <f t="shared" si="1482"/>
        <v>6555380</v>
      </c>
      <c r="AR992" s="27">
        <f t="shared" si="1483"/>
        <v>0</v>
      </c>
    </row>
    <row r="993" spans="1:44" x14ac:dyDescent="0.2">
      <c r="A993" s="1">
        <f t="shared" si="1463"/>
        <v>985</v>
      </c>
      <c r="B993" s="18" t="s">
        <v>26</v>
      </c>
      <c r="C993" s="50">
        <v>2018</v>
      </c>
      <c r="D993" s="2"/>
      <c r="E993" s="67">
        <v>697320</v>
      </c>
      <c r="F993" s="67">
        <v>697320</v>
      </c>
      <c r="G993" s="67">
        <v>697320</v>
      </c>
      <c r="H993" s="67">
        <v>697320</v>
      </c>
      <c r="I993" s="67">
        <v>697320</v>
      </c>
      <c r="J993" s="67">
        <v>697320</v>
      </c>
      <c r="K993" s="67">
        <v>697320</v>
      </c>
      <c r="L993" s="67">
        <v>697320</v>
      </c>
      <c r="M993" s="67">
        <v>697320</v>
      </c>
      <c r="N993" s="67">
        <v>697320</v>
      </c>
      <c r="O993" s="67">
        <v>697320</v>
      </c>
      <c r="P993" s="67">
        <v>557900</v>
      </c>
      <c r="Q993" s="58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59">
        <f t="shared" si="1482"/>
        <v>0</v>
      </c>
      <c r="AF993" s="19">
        <f t="shared" ref="AF993" si="1496">E993</f>
        <v>697320</v>
      </c>
      <c r="AG993" s="19">
        <f t="shared" ref="AG993" si="1497">F993</f>
        <v>697320</v>
      </c>
      <c r="AH993" s="19">
        <f t="shared" ref="AH993" si="1498">G993</f>
        <v>697320</v>
      </c>
      <c r="AI993" s="19">
        <f t="shared" ref="AI993" si="1499">H993</f>
        <v>697320</v>
      </c>
      <c r="AJ993" s="19">
        <f t="shared" ref="AJ993" si="1500">I993</f>
        <v>697320</v>
      </c>
      <c r="AK993" s="19">
        <f t="shared" ref="AK993" si="1501">J993</f>
        <v>697320</v>
      </c>
      <c r="AL993" s="19">
        <f t="shared" ref="AL993" si="1502">K993</f>
        <v>697320</v>
      </c>
      <c r="AM993" s="19">
        <f t="shared" ref="AM993" si="1503">L993</f>
        <v>697320</v>
      </c>
      <c r="AN993" s="19">
        <f t="shared" ref="AN993" si="1504">M993</f>
        <v>697320</v>
      </c>
      <c r="AO993" s="19">
        <f t="shared" ref="AO993" si="1505">N993</f>
        <v>697320</v>
      </c>
      <c r="AP993" s="19">
        <f t="shared" ref="AP993" si="1506">O993</f>
        <v>697320</v>
      </c>
      <c r="AQ993" s="19">
        <f t="shared" ref="AQ993" si="1507">P993</f>
        <v>557900</v>
      </c>
      <c r="AR993" s="27">
        <f t="shared" si="1483"/>
        <v>8228420</v>
      </c>
    </row>
    <row r="994" spans="1:44" ht="13.5" thickBot="1" x14ac:dyDescent="0.25">
      <c r="A994" s="1">
        <f t="shared" si="1463"/>
        <v>986</v>
      </c>
      <c r="B994" s="20" t="s">
        <v>27</v>
      </c>
      <c r="C994" s="21"/>
      <c r="D994" s="21"/>
      <c r="E994" s="68">
        <f t="shared" ref="E994:P994" si="1508">E992-E993</f>
        <v>-139420</v>
      </c>
      <c r="F994" s="68">
        <f t="shared" si="1508"/>
        <v>-139420</v>
      </c>
      <c r="G994" s="68">
        <f t="shared" si="1508"/>
        <v>-139420</v>
      </c>
      <c r="H994" s="68">
        <f t="shared" si="1508"/>
        <v>-139420</v>
      </c>
      <c r="I994" s="68">
        <f t="shared" si="1508"/>
        <v>-139420</v>
      </c>
      <c r="J994" s="68">
        <f t="shared" si="1508"/>
        <v>-139420</v>
      </c>
      <c r="K994" s="68">
        <f t="shared" si="1508"/>
        <v>-139420</v>
      </c>
      <c r="L994" s="68">
        <f t="shared" si="1508"/>
        <v>-139420</v>
      </c>
      <c r="M994" s="68">
        <f t="shared" si="1508"/>
        <v>-139420</v>
      </c>
      <c r="N994" s="68">
        <f t="shared" si="1508"/>
        <v>-139420</v>
      </c>
      <c r="O994" s="68">
        <f t="shared" si="1508"/>
        <v>-139420</v>
      </c>
      <c r="P994" s="68">
        <f t="shared" si="1508"/>
        <v>-139420</v>
      </c>
      <c r="Q994" s="58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59">
        <f t="shared" si="1482"/>
        <v>0</v>
      </c>
      <c r="AR994" s="27">
        <f t="shared" si="1483"/>
        <v>0</v>
      </c>
    </row>
    <row r="995" spans="1:44" s="2" customFormat="1" ht="13.5" thickTop="1" x14ac:dyDescent="0.2">
      <c r="A995" s="1">
        <f t="shared" si="1463"/>
        <v>987</v>
      </c>
      <c r="B995" s="22"/>
      <c r="C995" s="23"/>
      <c r="D995" s="23"/>
      <c r="E995" s="69"/>
      <c r="F995" s="69"/>
      <c r="G995" s="69"/>
      <c r="H995" s="69"/>
      <c r="I995" s="69"/>
      <c r="J995" s="70"/>
      <c r="K995" s="69"/>
      <c r="L995" s="69"/>
      <c r="M995" s="69"/>
      <c r="N995" s="69"/>
      <c r="O995" s="69"/>
      <c r="P995" s="69"/>
      <c r="Q995" s="53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59">
        <f t="shared" si="1482"/>
        <v>0</v>
      </c>
      <c r="AR995" s="27">
        <f t="shared" si="1483"/>
        <v>0</v>
      </c>
    </row>
    <row r="996" spans="1:44" x14ac:dyDescent="0.2">
      <c r="A996" s="1">
        <f t="shared" si="1463"/>
        <v>988</v>
      </c>
      <c r="B996" s="11">
        <v>200100</v>
      </c>
      <c r="C996" s="12"/>
      <c r="D996" s="12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56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59">
        <f t="shared" si="1482"/>
        <v>0</v>
      </c>
      <c r="AR996" s="27">
        <f t="shared" si="1483"/>
        <v>0</v>
      </c>
    </row>
    <row r="997" spans="1:44" s="1" customFormat="1" x14ac:dyDescent="0.2">
      <c r="A997" s="1">
        <f t="shared" si="1463"/>
        <v>989</v>
      </c>
      <c r="B997" s="14" t="s">
        <v>107</v>
      </c>
      <c r="C997" s="5"/>
      <c r="D997" s="5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57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59">
        <f t="shared" si="1482"/>
        <v>0</v>
      </c>
      <c r="AG997" s="16" t="s">
        <v>24</v>
      </c>
      <c r="AM997" s="16"/>
      <c r="AR997" s="27">
        <f t="shared" si="1483"/>
        <v>0</v>
      </c>
    </row>
    <row r="998" spans="1:44" x14ac:dyDescent="0.2">
      <c r="A998" s="1">
        <f t="shared" si="1463"/>
        <v>990</v>
      </c>
      <c r="B998" s="14"/>
      <c r="C998" s="2"/>
      <c r="D998" s="2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58"/>
      <c r="AD998" s="59">
        <f t="shared" si="1482"/>
        <v>0</v>
      </c>
      <c r="AR998" s="27">
        <f t="shared" si="1483"/>
        <v>0</v>
      </c>
    </row>
    <row r="999" spans="1:44" x14ac:dyDescent="0.2">
      <c r="A999" s="1">
        <f t="shared" si="1463"/>
        <v>991</v>
      </c>
      <c r="B999" s="18" t="s">
        <v>25</v>
      </c>
      <c r="C999" s="50">
        <v>2019</v>
      </c>
      <c r="D999" s="2"/>
      <c r="E999" s="67">
        <v>-223300</v>
      </c>
      <c r="F999" s="67">
        <v>-223395</v>
      </c>
      <c r="G999" s="67">
        <v>-223705</v>
      </c>
      <c r="H999" s="67">
        <v>-223835</v>
      </c>
      <c r="I999" s="67">
        <v>-223970</v>
      </c>
      <c r="J999" s="67">
        <v>-224165</v>
      </c>
      <c r="K999" s="67">
        <v>-224170</v>
      </c>
      <c r="L999" s="67">
        <v>-224325</v>
      </c>
      <c r="M999" s="67">
        <v>-224565</v>
      </c>
      <c r="N999" s="67">
        <v>-224705</v>
      </c>
      <c r="O999" s="67">
        <v>-224840</v>
      </c>
      <c r="P999" s="67">
        <v>-224785</v>
      </c>
      <c r="Q999" s="58"/>
      <c r="R999" s="13">
        <f t="shared" ref="R999:AC999" si="1509">E999</f>
        <v>-223300</v>
      </c>
      <c r="S999" s="13">
        <f t="shared" si="1509"/>
        <v>-223395</v>
      </c>
      <c r="T999" s="13">
        <f t="shared" si="1509"/>
        <v>-223705</v>
      </c>
      <c r="U999" s="13">
        <f t="shared" si="1509"/>
        <v>-223835</v>
      </c>
      <c r="V999" s="13">
        <f t="shared" si="1509"/>
        <v>-223970</v>
      </c>
      <c r="W999" s="13">
        <f t="shared" si="1509"/>
        <v>-224165</v>
      </c>
      <c r="X999" s="13">
        <f t="shared" ref="X999" si="1510">K999</f>
        <v>-224170</v>
      </c>
      <c r="Y999" s="13">
        <f t="shared" ref="Y999" si="1511">L999</f>
        <v>-224325</v>
      </c>
      <c r="Z999" s="13">
        <f t="shared" ref="Z999" si="1512">M999</f>
        <v>-224565</v>
      </c>
      <c r="AA999" s="13">
        <f t="shared" si="1509"/>
        <v>-224705</v>
      </c>
      <c r="AB999" s="13">
        <f t="shared" si="1509"/>
        <v>-224840</v>
      </c>
      <c r="AC999" s="13">
        <f t="shared" si="1509"/>
        <v>-224785</v>
      </c>
      <c r="AD999" s="59">
        <f t="shared" si="1482"/>
        <v>-2689760</v>
      </c>
      <c r="AR999" s="27">
        <f t="shared" si="1483"/>
        <v>0</v>
      </c>
    </row>
    <row r="1000" spans="1:44" x14ac:dyDescent="0.2">
      <c r="A1000" s="1">
        <f t="shared" si="1463"/>
        <v>992</v>
      </c>
      <c r="B1000" s="18" t="s">
        <v>26</v>
      </c>
      <c r="C1000" s="50">
        <v>2018</v>
      </c>
      <c r="D1000" s="2"/>
      <c r="E1000" s="67">
        <v>-231770</v>
      </c>
      <c r="F1000" s="67">
        <v>-231990</v>
      </c>
      <c r="G1000" s="67">
        <v>-232010</v>
      </c>
      <c r="H1000" s="67">
        <v>-221735</v>
      </c>
      <c r="I1000" s="67">
        <v>-222110</v>
      </c>
      <c r="J1000" s="67">
        <v>-222300</v>
      </c>
      <c r="K1000" s="67">
        <v>-222415</v>
      </c>
      <c r="L1000" s="67">
        <v>-222565</v>
      </c>
      <c r="M1000" s="67">
        <v>-222600</v>
      </c>
      <c r="N1000" s="67">
        <v>-222760</v>
      </c>
      <c r="O1000" s="67">
        <v>-222960</v>
      </c>
      <c r="P1000" s="67">
        <v>-223080</v>
      </c>
      <c r="Q1000" s="58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59">
        <f t="shared" si="1482"/>
        <v>0</v>
      </c>
      <c r="AF1000" s="19">
        <f t="shared" ref="AF1000:AQ1000" si="1513">E1000</f>
        <v>-231770</v>
      </c>
      <c r="AG1000" s="19">
        <f t="shared" si="1513"/>
        <v>-231990</v>
      </c>
      <c r="AH1000" s="19">
        <f t="shared" si="1513"/>
        <v>-232010</v>
      </c>
      <c r="AI1000" s="19">
        <f t="shared" si="1513"/>
        <v>-221735</v>
      </c>
      <c r="AJ1000" s="19">
        <f t="shared" si="1513"/>
        <v>-222110</v>
      </c>
      <c r="AK1000" s="19">
        <f t="shared" si="1513"/>
        <v>-222300</v>
      </c>
      <c r="AL1000" s="19">
        <f t="shared" si="1513"/>
        <v>-222415</v>
      </c>
      <c r="AM1000" s="19">
        <f t="shared" si="1513"/>
        <v>-222565</v>
      </c>
      <c r="AN1000" s="19">
        <f t="shared" si="1513"/>
        <v>-222600</v>
      </c>
      <c r="AO1000" s="19">
        <f t="shared" si="1513"/>
        <v>-222760</v>
      </c>
      <c r="AP1000" s="19">
        <f t="shared" si="1513"/>
        <v>-222960</v>
      </c>
      <c r="AQ1000" s="19">
        <f t="shared" si="1513"/>
        <v>-223080</v>
      </c>
      <c r="AR1000" s="27">
        <f t="shared" si="1483"/>
        <v>-2698295</v>
      </c>
    </row>
    <row r="1001" spans="1:44" ht="13.5" thickBot="1" x14ac:dyDescent="0.25">
      <c r="A1001" s="1">
        <f t="shared" si="1463"/>
        <v>993</v>
      </c>
      <c r="B1001" s="20" t="s">
        <v>27</v>
      </c>
      <c r="C1001" s="21"/>
      <c r="D1001" s="21"/>
      <c r="E1001" s="68">
        <f t="shared" ref="E1001:P1001" si="1514">E999-E1000</f>
        <v>8470</v>
      </c>
      <c r="F1001" s="68">
        <f t="shared" si="1514"/>
        <v>8595</v>
      </c>
      <c r="G1001" s="68">
        <f t="shared" si="1514"/>
        <v>8305</v>
      </c>
      <c r="H1001" s="68">
        <f t="shared" si="1514"/>
        <v>-2100</v>
      </c>
      <c r="I1001" s="68">
        <f t="shared" si="1514"/>
        <v>-1860</v>
      </c>
      <c r="J1001" s="68">
        <f t="shared" si="1514"/>
        <v>-1865</v>
      </c>
      <c r="K1001" s="68">
        <f t="shared" si="1514"/>
        <v>-1755</v>
      </c>
      <c r="L1001" s="68">
        <f t="shared" si="1514"/>
        <v>-1760</v>
      </c>
      <c r="M1001" s="68">
        <f t="shared" si="1514"/>
        <v>-1965</v>
      </c>
      <c r="N1001" s="68">
        <f t="shared" si="1514"/>
        <v>-1945</v>
      </c>
      <c r="O1001" s="68">
        <f t="shared" si="1514"/>
        <v>-1880</v>
      </c>
      <c r="P1001" s="68">
        <f t="shared" si="1514"/>
        <v>-1705</v>
      </c>
      <c r="Q1001" s="58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59">
        <f t="shared" si="1482"/>
        <v>0</v>
      </c>
      <c r="AR1001" s="27">
        <f t="shared" si="1483"/>
        <v>0</v>
      </c>
    </row>
    <row r="1002" spans="1:44" s="2" customFormat="1" ht="13.5" thickTop="1" x14ac:dyDescent="0.2">
      <c r="A1002" s="1">
        <f t="shared" si="1463"/>
        <v>994</v>
      </c>
      <c r="B1002" s="22"/>
      <c r="C1002" s="23"/>
      <c r="D1002" s="23"/>
      <c r="E1002" s="69"/>
      <c r="F1002" s="69"/>
      <c r="G1002" s="69"/>
      <c r="H1002" s="69"/>
      <c r="I1002" s="69"/>
      <c r="J1002" s="70"/>
      <c r="K1002" s="69"/>
      <c r="L1002" s="69"/>
      <c r="M1002" s="69"/>
      <c r="N1002" s="69"/>
      <c r="O1002" s="69"/>
      <c r="P1002" s="69"/>
      <c r="Q1002" s="53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59">
        <f t="shared" si="1482"/>
        <v>0</v>
      </c>
      <c r="AR1002" s="27">
        <f t="shared" si="1483"/>
        <v>0</v>
      </c>
    </row>
    <row r="1003" spans="1:44" x14ac:dyDescent="0.2">
      <c r="A1003" s="1">
        <f t="shared" si="1463"/>
        <v>995</v>
      </c>
      <c r="B1003" s="11">
        <v>200110</v>
      </c>
      <c r="C1003" s="12"/>
      <c r="D1003" s="12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56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59">
        <f t="shared" ref="AD1003:AD1009" si="1515">SUM(R1003:AC1003)</f>
        <v>0</v>
      </c>
      <c r="AR1003" s="27">
        <f t="shared" si="1483"/>
        <v>0</v>
      </c>
    </row>
    <row r="1004" spans="1:44" s="1" customFormat="1" x14ac:dyDescent="0.2">
      <c r="A1004" s="1">
        <f t="shared" si="1463"/>
        <v>996</v>
      </c>
      <c r="B1004" s="14" t="s">
        <v>536</v>
      </c>
      <c r="C1004" s="5"/>
      <c r="D1004" s="5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57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59">
        <f t="shared" si="1515"/>
        <v>0</v>
      </c>
      <c r="AG1004" s="16"/>
      <c r="AM1004" s="16"/>
      <c r="AR1004" s="27">
        <f t="shared" si="1483"/>
        <v>0</v>
      </c>
    </row>
    <row r="1005" spans="1:44" x14ac:dyDescent="0.2">
      <c r="A1005" s="1">
        <f t="shared" si="1463"/>
        <v>997</v>
      </c>
      <c r="B1005" s="14"/>
      <c r="C1005" s="2"/>
      <c r="D1005" s="2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58"/>
      <c r="AD1005" s="59">
        <f t="shared" si="1515"/>
        <v>0</v>
      </c>
      <c r="AR1005" s="27">
        <f t="shared" si="1483"/>
        <v>0</v>
      </c>
    </row>
    <row r="1006" spans="1:44" x14ac:dyDescent="0.2">
      <c r="A1006" s="1">
        <f t="shared" si="1463"/>
        <v>998</v>
      </c>
      <c r="B1006" s="18" t="s">
        <v>25</v>
      </c>
      <c r="C1006" s="50">
        <v>2019</v>
      </c>
      <c r="D1006" s="2"/>
      <c r="E1006" s="67">
        <v>0</v>
      </c>
      <c r="F1006" s="67">
        <v>0</v>
      </c>
      <c r="G1006" s="67">
        <v>0</v>
      </c>
      <c r="H1006" s="67">
        <v>0</v>
      </c>
      <c r="I1006" s="67">
        <v>-250</v>
      </c>
      <c r="J1006" s="67">
        <v>-250</v>
      </c>
      <c r="K1006" s="67">
        <v>-250</v>
      </c>
      <c r="L1006" s="67">
        <v>-250</v>
      </c>
      <c r="M1006" s="67">
        <v>-250</v>
      </c>
      <c r="N1006" s="67">
        <v>-250</v>
      </c>
      <c r="O1006" s="67">
        <v>-250</v>
      </c>
      <c r="P1006" s="67">
        <v>0</v>
      </c>
      <c r="Q1006" s="58"/>
      <c r="R1006" s="13">
        <f t="shared" ref="R1006" si="1516">E1006</f>
        <v>0</v>
      </c>
      <c r="S1006" s="13">
        <f t="shared" ref="S1006" si="1517">F1006</f>
        <v>0</v>
      </c>
      <c r="T1006" s="13">
        <f t="shared" ref="T1006" si="1518">G1006</f>
        <v>0</v>
      </c>
      <c r="U1006" s="13">
        <f t="shared" ref="U1006" si="1519">H1006</f>
        <v>0</v>
      </c>
      <c r="V1006" s="13">
        <f t="shared" ref="V1006" si="1520">I1006</f>
        <v>-250</v>
      </c>
      <c r="W1006" s="13">
        <f t="shared" ref="W1006" si="1521">J1006</f>
        <v>-250</v>
      </c>
      <c r="X1006" s="13">
        <f t="shared" ref="X1006" si="1522">K1006</f>
        <v>-250</v>
      </c>
      <c r="Y1006" s="13">
        <f t="shared" ref="Y1006" si="1523">L1006</f>
        <v>-250</v>
      </c>
      <c r="Z1006" s="13">
        <f t="shared" ref="Z1006" si="1524">M1006</f>
        <v>-250</v>
      </c>
      <c r="AA1006" s="13">
        <f t="shared" ref="AA1006" si="1525">N1006</f>
        <v>-250</v>
      </c>
      <c r="AB1006" s="13">
        <f t="shared" ref="AB1006" si="1526">O1006</f>
        <v>-250</v>
      </c>
      <c r="AC1006" s="13">
        <f t="shared" ref="AC1006" si="1527">P1006</f>
        <v>0</v>
      </c>
      <c r="AD1006" s="59">
        <f t="shared" si="1515"/>
        <v>-1750</v>
      </c>
      <c r="AR1006" s="27">
        <f t="shared" si="1483"/>
        <v>0</v>
      </c>
    </row>
    <row r="1007" spans="1:44" x14ac:dyDescent="0.2">
      <c r="A1007" s="1">
        <f t="shared" si="1463"/>
        <v>999</v>
      </c>
      <c r="B1007" s="18" t="s">
        <v>26</v>
      </c>
      <c r="C1007" s="50">
        <v>2018</v>
      </c>
      <c r="D1007" s="2"/>
      <c r="E1007" s="67">
        <v>0</v>
      </c>
      <c r="F1007" s="67">
        <v>0</v>
      </c>
      <c r="G1007" s="67">
        <v>0</v>
      </c>
      <c r="H1007" s="67">
        <v>0</v>
      </c>
      <c r="I1007" s="67">
        <v>0</v>
      </c>
      <c r="J1007" s="67">
        <v>0</v>
      </c>
      <c r="K1007" s="67">
        <v>0</v>
      </c>
      <c r="L1007" s="67">
        <v>0</v>
      </c>
      <c r="M1007" s="67">
        <v>0</v>
      </c>
      <c r="N1007" s="67">
        <v>0</v>
      </c>
      <c r="O1007" s="67">
        <v>0</v>
      </c>
      <c r="P1007" s="67">
        <v>0</v>
      </c>
      <c r="Q1007" s="58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59">
        <f t="shared" si="1515"/>
        <v>0</v>
      </c>
      <c r="AF1007" s="19">
        <f t="shared" ref="AF1007" si="1528">E1007</f>
        <v>0</v>
      </c>
      <c r="AG1007" s="19">
        <f t="shared" ref="AG1007" si="1529">F1007</f>
        <v>0</v>
      </c>
      <c r="AH1007" s="19">
        <f t="shared" ref="AH1007" si="1530">G1007</f>
        <v>0</v>
      </c>
      <c r="AI1007" s="19">
        <f t="shared" ref="AI1007" si="1531">H1007</f>
        <v>0</v>
      </c>
      <c r="AJ1007" s="19">
        <f t="shared" ref="AJ1007" si="1532">I1007</f>
        <v>0</v>
      </c>
      <c r="AK1007" s="19">
        <f t="shared" ref="AK1007" si="1533">J1007</f>
        <v>0</v>
      </c>
      <c r="AL1007" s="19">
        <f t="shared" ref="AL1007" si="1534">K1007</f>
        <v>0</v>
      </c>
      <c r="AM1007" s="19">
        <f t="shared" ref="AM1007" si="1535">L1007</f>
        <v>0</v>
      </c>
      <c r="AN1007" s="19">
        <f t="shared" ref="AN1007" si="1536">M1007</f>
        <v>0</v>
      </c>
      <c r="AO1007" s="19">
        <f t="shared" ref="AO1007" si="1537">N1007</f>
        <v>0</v>
      </c>
      <c r="AP1007" s="19">
        <f t="shared" ref="AP1007" si="1538">O1007</f>
        <v>0</v>
      </c>
      <c r="AQ1007" s="19">
        <f t="shared" ref="AQ1007" si="1539">P1007</f>
        <v>0</v>
      </c>
      <c r="AR1007" s="27">
        <f t="shared" si="1483"/>
        <v>0</v>
      </c>
    </row>
    <row r="1008" spans="1:44" ht="13.5" thickBot="1" x14ac:dyDescent="0.25">
      <c r="A1008" s="1">
        <f t="shared" si="1463"/>
        <v>1000</v>
      </c>
      <c r="B1008" s="20" t="s">
        <v>27</v>
      </c>
      <c r="C1008" s="21"/>
      <c r="D1008" s="21"/>
      <c r="E1008" s="68">
        <f t="shared" ref="E1008:P1008" si="1540">E1006-E1007</f>
        <v>0</v>
      </c>
      <c r="F1008" s="68">
        <f t="shared" si="1540"/>
        <v>0</v>
      </c>
      <c r="G1008" s="68">
        <f t="shared" si="1540"/>
        <v>0</v>
      </c>
      <c r="H1008" s="68">
        <f t="shared" si="1540"/>
        <v>0</v>
      </c>
      <c r="I1008" s="68">
        <f t="shared" si="1540"/>
        <v>-250</v>
      </c>
      <c r="J1008" s="68">
        <f t="shared" si="1540"/>
        <v>-250</v>
      </c>
      <c r="K1008" s="68">
        <f t="shared" si="1540"/>
        <v>-250</v>
      </c>
      <c r="L1008" s="68">
        <f t="shared" si="1540"/>
        <v>-250</v>
      </c>
      <c r="M1008" s="68">
        <f t="shared" si="1540"/>
        <v>-250</v>
      </c>
      <c r="N1008" s="68">
        <f t="shared" si="1540"/>
        <v>-250</v>
      </c>
      <c r="O1008" s="68">
        <f t="shared" si="1540"/>
        <v>-250</v>
      </c>
      <c r="P1008" s="68">
        <f t="shared" si="1540"/>
        <v>0</v>
      </c>
      <c r="Q1008" s="58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59">
        <f t="shared" si="1515"/>
        <v>0</v>
      </c>
      <c r="AR1008" s="27">
        <f t="shared" si="1483"/>
        <v>0</v>
      </c>
    </row>
    <row r="1009" spans="1:44" s="2" customFormat="1" ht="13.5" thickTop="1" x14ac:dyDescent="0.2">
      <c r="A1009" s="1">
        <f t="shared" si="1463"/>
        <v>1001</v>
      </c>
      <c r="B1009" s="22"/>
      <c r="C1009" s="23"/>
      <c r="D1009" s="23"/>
      <c r="E1009" s="69"/>
      <c r="F1009" s="69"/>
      <c r="G1009" s="69"/>
      <c r="H1009" s="69"/>
      <c r="I1009" s="69"/>
      <c r="J1009" s="70"/>
      <c r="K1009" s="69"/>
      <c r="L1009" s="69"/>
      <c r="M1009" s="69"/>
      <c r="N1009" s="69"/>
      <c r="O1009" s="69"/>
      <c r="P1009" s="69"/>
      <c r="Q1009" s="53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59">
        <f t="shared" si="1515"/>
        <v>0</v>
      </c>
      <c r="AR1009" s="27">
        <f t="shared" si="1483"/>
        <v>0</v>
      </c>
    </row>
    <row r="1010" spans="1:44" x14ac:dyDescent="0.2">
      <c r="A1010" s="1">
        <f t="shared" si="1463"/>
        <v>1002</v>
      </c>
      <c r="B1010" s="11">
        <v>200120</v>
      </c>
      <c r="C1010" s="12"/>
      <c r="D1010" s="12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56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59">
        <f t="shared" si="1482"/>
        <v>0</v>
      </c>
      <c r="AR1010" s="27">
        <f t="shared" si="1483"/>
        <v>0</v>
      </c>
    </row>
    <row r="1011" spans="1:44" s="1" customFormat="1" x14ac:dyDescent="0.2">
      <c r="A1011" s="1">
        <f t="shared" si="1463"/>
        <v>1003</v>
      </c>
      <c r="B1011" s="14" t="s">
        <v>349</v>
      </c>
      <c r="C1011" s="5"/>
      <c r="D1011" s="5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57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59">
        <f t="shared" si="1482"/>
        <v>0</v>
      </c>
      <c r="AG1011" s="16"/>
      <c r="AM1011" s="16"/>
      <c r="AR1011" s="27">
        <f t="shared" si="1483"/>
        <v>0</v>
      </c>
    </row>
    <row r="1012" spans="1:44" x14ac:dyDescent="0.2">
      <c r="A1012" s="1">
        <f t="shared" si="1463"/>
        <v>1004</v>
      </c>
      <c r="B1012" s="14"/>
      <c r="C1012" s="2"/>
      <c r="D1012" s="2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58"/>
      <c r="AD1012" s="59">
        <f t="shared" si="1482"/>
        <v>0</v>
      </c>
      <c r="AR1012" s="27">
        <f t="shared" si="1483"/>
        <v>0</v>
      </c>
    </row>
    <row r="1013" spans="1:44" x14ac:dyDescent="0.2">
      <c r="A1013" s="1">
        <f t="shared" si="1463"/>
        <v>1005</v>
      </c>
      <c r="B1013" s="18" t="s">
        <v>25</v>
      </c>
      <c r="C1013" s="50">
        <v>2019</v>
      </c>
      <c r="D1013" s="2"/>
      <c r="E1013" s="67">
        <v>-135</v>
      </c>
      <c r="F1013" s="67">
        <v>-135</v>
      </c>
      <c r="G1013" s="67">
        <v>-135</v>
      </c>
      <c r="H1013" s="67">
        <v>-135</v>
      </c>
      <c r="I1013" s="67">
        <v>-135</v>
      </c>
      <c r="J1013" s="67">
        <v>-135</v>
      </c>
      <c r="K1013" s="67">
        <v>-135</v>
      </c>
      <c r="L1013" s="67">
        <v>-135</v>
      </c>
      <c r="M1013" s="67">
        <v>-135</v>
      </c>
      <c r="N1013" s="67">
        <v>-135</v>
      </c>
      <c r="O1013" s="67">
        <v>-135</v>
      </c>
      <c r="P1013" s="67">
        <v>0</v>
      </c>
      <c r="Q1013" s="58"/>
      <c r="R1013" s="13">
        <f t="shared" ref="R1013:AC1013" si="1541">E1013</f>
        <v>-135</v>
      </c>
      <c r="S1013" s="13">
        <f t="shared" si="1541"/>
        <v>-135</v>
      </c>
      <c r="T1013" s="13">
        <f t="shared" si="1541"/>
        <v>-135</v>
      </c>
      <c r="U1013" s="13">
        <f t="shared" si="1541"/>
        <v>-135</v>
      </c>
      <c r="V1013" s="13">
        <f t="shared" si="1541"/>
        <v>-135</v>
      </c>
      <c r="W1013" s="13">
        <f t="shared" si="1541"/>
        <v>-135</v>
      </c>
      <c r="X1013" s="13">
        <f t="shared" ref="X1013" si="1542">K1013</f>
        <v>-135</v>
      </c>
      <c r="Y1013" s="13">
        <f t="shared" ref="Y1013" si="1543">L1013</f>
        <v>-135</v>
      </c>
      <c r="Z1013" s="13">
        <f t="shared" ref="Z1013" si="1544">M1013</f>
        <v>-135</v>
      </c>
      <c r="AA1013" s="13">
        <f t="shared" si="1541"/>
        <v>-135</v>
      </c>
      <c r="AB1013" s="13">
        <f t="shared" si="1541"/>
        <v>-135</v>
      </c>
      <c r="AC1013" s="13">
        <f t="shared" si="1541"/>
        <v>0</v>
      </c>
      <c r="AD1013" s="59">
        <f t="shared" si="1482"/>
        <v>-1485</v>
      </c>
      <c r="AR1013" s="27">
        <f t="shared" si="1483"/>
        <v>0</v>
      </c>
    </row>
    <row r="1014" spans="1:44" x14ac:dyDescent="0.2">
      <c r="A1014" s="1">
        <f t="shared" si="1463"/>
        <v>1006</v>
      </c>
      <c r="B1014" s="18" t="s">
        <v>26</v>
      </c>
      <c r="C1014" s="50">
        <v>2018</v>
      </c>
      <c r="D1014" s="2"/>
      <c r="E1014" s="67">
        <v>-135</v>
      </c>
      <c r="F1014" s="67">
        <v>-135</v>
      </c>
      <c r="G1014" s="67">
        <v>-135</v>
      </c>
      <c r="H1014" s="67">
        <v>-135</v>
      </c>
      <c r="I1014" s="67">
        <v>-135</v>
      </c>
      <c r="J1014" s="67">
        <v>-135</v>
      </c>
      <c r="K1014" s="67">
        <v>-135</v>
      </c>
      <c r="L1014" s="67">
        <v>-135</v>
      </c>
      <c r="M1014" s="67">
        <v>-135</v>
      </c>
      <c r="N1014" s="67">
        <v>-135</v>
      </c>
      <c r="O1014" s="67">
        <v>-135</v>
      </c>
      <c r="P1014" s="67">
        <v>-135</v>
      </c>
      <c r="Q1014" s="58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59">
        <f t="shared" si="1482"/>
        <v>0</v>
      </c>
      <c r="AF1014" s="19">
        <f t="shared" ref="AF1014:AQ1014" si="1545">E1014</f>
        <v>-135</v>
      </c>
      <c r="AG1014" s="19">
        <f t="shared" si="1545"/>
        <v>-135</v>
      </c>
      <c r="AH1014" s="19">
        <f t="shared" si="1545"/>
        <v>-135</v>
      </c>
      <c r="AI1014" s="19">
        <f t="shared" si="1545"/>
        <v>-135</v>
      </c>
      <c r="AJ1014" s="19">
        <f t="shared" si="1545"/>
        <v>-135</v>
      </c>
      <c r="AK1014" s="19">
        <f t="shared" si="1545"/>
        <v>-135</v>
      </c>
      <c r="AL1014" s="19">
        <f t="shared" si="1545"/>
        <v>-135</v>
      </c>
      <c r="AM1014" s="19">
        <f t="shared" si="1545"/>
        <v>-135</v>
      </c>
      <c r="AN1014" s="19">
        <f t="shared" si="1545"/>
        <v>-135</v>
      </c>
      <c r="AO1014" s="19">
        <f t="shared" si="1545"/>
        <v>-135</v>
      </c>
      <c r="AP1014" s="19">
        <f t="shared" si="1545"/>
        <v>-135</v>
      </c>
      <c r="AQ1014" s="19">
        <f t="shared" si="1545"/>
        <v>-135</v>
      </c>
      <c r="AR1014" s="27">
        <f t="shared" si="1483"/>
        <v>-1620</v>
      </c>
    </row>
    <row r="1015" spans="1:44" ht="13.5" thickBot="1" x14ac:dyDescent="0.25">
      <c r="A1015" s="1">
        <f t="shared" si="1463"/>
        <v>1007</v>
      </c>
      <c r="B1015" s="20" t="s">
        <v>27</v>
      </c>
      <c r="C1015" s="21"/>
      <c r="D1015" s="21"/>
      <c r="E1015" s="68">
        <f t="shared" ref="E1015:P1015" si="1546">E1013-E1014</f>
        <v>0</v>
      </c>
      <c r="F1015" s="68">
        <f t="shared" si="1546"/>
        <v>0</v>
      </c>
      <c r="G1015" s="68">
        <f t="shared" si="1546"/>
        <v>0</v>
      </c>
      <c r="H1015" s="68">
        <f t="shared" si="1546"/>
        <v>0</v>
      </c>
      <c r="I1015" s="68">
        <f t="shared" si="1546"/>
        <v>0</v>
      </c>
      <c r="J1015" s="68">
        <f t="shared" si="1546"/>
        <v>0</v>
      </c>
      <c r="K1015" s="68">
        <f t="shared" si="1546"/>
        <v>0</v>
      </c>
      <c r="L1015" s="68">
        <f t="shared" si="1546"/>
        <v>0</v>
      </c>
      <c r="M1015" s="68">
        <f t="shared" si="1546"/>
        <v>0</v>
      </c>
      <c r="N1015" s="68">
        <f t="shared" si="1546"/>
        <v>0</v>
      </c>
      <c r="O1015" s="68">
        <f t="shared" si="1546"/>
        <v>0</v>
      </c>
      <c r="P1015" s="68">
        <f t="shared" si="1546"/>
        <v>135</v>
      </c>
      <c r="Q1015" s="58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59">
        <f t="shared" si="1482"/>
        <v>0</v>
      </c>
      <c r="AR1015" s="27">
        <f t="shared" si="1483"/>
        <v>0</v>
      </c>
    </row>
    <row r="1016" spans="1:44" s="2" customFormat="1" ht="13.5" thickTop="1" x14ac:dyDescent="0.2">
      <c r="A1016" s="1">
        <f t="shared" si="1463"/>
        <v>1008</v>
      </c>
      <c r="B1016" s="22"/>
      <c r="C1016" s="23"/>
      <c r="D1016" s="23"/>
      <c r="E1016" s="69"/>
      <c r="F1016" s="69"/>
      <c r="G1016" s="69"/>
      <c r="H1016" s="69"/>
      <c r="I1016" s="69"/>
      <c r="J1016" s="70"/>
      <c r="K1016" s="69"/>
      <c r="L1016" s="69"/>
      <c r="M1016" s="69"/>
      <c r="N1016" s="69"/>
      <c r="O1016" s="69"/>
      <c r="P1016" s="69"/>
      <c r="Q1016" s="53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59">
        <f t="shared" si="1482"/>
        <v>0</v>
      </c>
      <c r="AR1016" s="27">
        <f t="shared" si="1483"/>
        <v>0</v>
      </c>
    </row>
    <row r="1017" spans="1:44" x14ac:dyDescent="0.2">
      <c r="A1017" s="1">
        <f t="shared" si="1463"/>
        <v>1009</v>
      </c>
      <c r="B1017" s="11">
        <v>201100</v>
      </c>
      <c r="C1017" s="12"/>
      <c r="D1017" s="12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56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59">
        <f t="shared" si="1482"/>
        <v>0</v>
      </c>
      <c r="AG1017" s="3" t="s">
        <v>24</v>
      </c>
      <c r="AR1017" s="27">
        <f t="shared" si="1483"/>
        <v>0</v>
      </c>
    </row>
    <row r="1018" spans="1:44" s="1" customFormat="1" x14ac:dyDescent="0.2">
      <c r="A1018" s="1">
        <f t="shared" si="1463"/>
        <v>1010</v>
      </c>
      <c r="B1018" s="14" t="s">
        <v>108</v>
      </c>
      <c r="C1018" s="5"/>
      <c r="D1018" s="5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57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59">
        <f t="shared" si="1482"/>
        <v>0</v>
      </c>
      <c r="AG1018" s="16" t="s">
        <v>24</v>
      </c>
      <c r="AM1018" s="16"/>
      <c r="AR1018" s="27">
        <f t="shared" si="1483"/>
        <v>0</v>
      </c>
    </row>
    <row r="1019" spans="1:44" x14ac:dyDescent="0.2">
      <c r="A1019" s="1">
        <f t="shared" si="1463"/>
        <v>1011</v>
      </c>
      <c r="B1019" s="14"/>
      <c r="C1019" s="2"/>
      <c r="D1019" s="2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58"/>
      <c r="AD1019" s="59">
        <f t="shared" si="1482"/>
        <v>0</v>
      </c>
      <c r="AR1019" s="27">
        <f t="shared" si="1483"/>
        <v>0</v>
      </c>
    </row>
    <row r="1020" spans="1:44" x14ac:dyDescent="0.2">
      <c r="A1020" s="1">
        <f t="shared" si="1463"/>
        <v>1012</v>
      </c>
      <c r="B1020" s="18" t="s">
        <v>25</v>
      </c>
      <c r="C1020" s="50">
        <v>2019</v>
      </c>
      <c r="D1020" s="2"/>
      <c r="E1020" s="67">
        <v>-50505679.030000001</v>
      </c>
      <c r="F1020" s="67">
        <v>-50488610.530000001</v>
      </c>
      <c r="G1020" s="67">
        <v>-50467684.560000002</v>
      </c>
      <c r="H1020" s="67">
        <v>-50450346.200000003</v>
      </c>
      <c r="I1020" s="67">
        <v>-50438540.659999996</v>
      </c>
      <c r="J1020" s="67">
        <v>-54356220.880000003</v>
      </c>
      <c r="K1020" s="67">
        <v>-51645427.490000002</v>
      </c>
      <c r="L1020" s="67">
        <v>-51585677.68</v>
      </c>
      <c r="M1020" s="67">
        <v>-51559342.950000003</v>
      </c>
      <c r="N1020" s="67">
        <v>-51533727.219999999</v>
      </c>
      <c r="O1020" s="67">
        <v>-51514699.780000001</v>
      </c>
      <c r="P1020" s="67">
        <v>-51498849.479999997</v>
      </c>
      <c r="Q1020" s="58"/>
      <c r="R1020" s="13">
        <f t="shared" ref="R1020:AC1020" si="1547">E1020</f>
        <v>-50505679.030000001</v>
      </c>
      <c r="S1020" s="13">
        <f t="shared" si="1547"/>
        <v>-50488610.530000001</v>
      </c>
      <c r="T1020" s="13">
        <f t="shared" si="1547"/>
        <v>-50467684.560000002</v>
      </c>
      <c r="U1020" s="13">
        <f t="shared" si="1547"/>
        <v>-50450346.200000003</v>
      </c>
      <c r="V1020" s="13">
        <f t="shared" si="1547"/>
        <v>-50438540.659999996</v>
      </c>
      <c r="W1020" s="13">
        <f t="shared" si="1547"/>
        <v>-54356220.880000003</v>
      </c>
      <c r="X1020" s="13">
        <f t="shared" ref="X1020" si="1548">K1020</f>
        <v>-51645427.490000002</v>
      </c>
      <c r="Y1020" s="13">
        <f t="shared" ref="Y1020" si="1549">L1020</f>
        <v>-51585677.68</v>
      </c>
      <c r="Z1020" s="13">
        <f t="shared" ref="Z1020" si="1550">M1020</f>
        <v>-51559342.950000003</v>
      </c>
      <c r="AA1020" s="13">
        <f t="shared" si="1547"/>
        <v>-51533727.219999999</v>
      </c>
      <c r="AB1020" s="13">
        <f t="shared" si="1547"/>
        <v>-51514699.780000001</v>
      </c>
      <c r="AC1020" s="13">
        <f t="shared" si="1547"/>
        <v>-51498849.479999997</v>
      </c>
      <c r="AD1020" s="59">
        <f t="shared" si="1482"/>
        <v>-616044806.46000004</v>
      </c>
      <c r="AR1020" s="27">
        <f t="shared" si="1483"/>
        <v>0</v>
      </c>
    </row>
    <row r="1021" spans="1:44" x14ac:dyDescent="0.2">
      <c r="A1021" s="1">
        <f t="shared" si="1463"/>
        <v>1013</v>
      </c>
      <c r="B1021" s="18" t="s">
        <v>26</v>
      </c>
      <c r="C1021" s="50">
        <v>2018</v>
      </c>
      <c r="D1021" s="2"/>
      <c r="E1021" s="67">
        <v>-51339404.770000003</v>
      </c>
      <c r="F1021" s="67">
        <v>-51325987.020000003</v>
      </c>
      <c r="G1021" s="67">
        <v>-51307160.189999998</v>
      </c>
      <c r="H1021" s="67">
        <v>-51294134.149999999</v>
      </c>
      <c r="I1021" s="67">
        <v>-52979897.219999999</v>
      </c>
      <c r="J1021" s="67">
        <v>-52967879.210000001</v>
      </c>
      <c r="K1021" s="67">
        <v>-50650258.060000002</v>
      </c>
      <c r="L1021" s="67">
        <v>-50598547.469999999</v>
      </c>
      <c r="M1021" s="67">
        <v>-50568235.990000002</v>
      </c>
      <c r="N1021" s="67">
        <v>-50550145.18</v>
      </c>
      <c r="O1021" s="67">
        <v>-50534107.57</v>
      </c>
      <c r="P1021" s="67">
        <v>-50516938.329999998</v>
      </c>
      <c r="Q1021" s="58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59">
        <f t="shared" si="1482"/>
        <v>0</v>
      </c>
      <c r="AF1021" s="19">
        <f t="shared" ref="AF1021:AQ1021" si="1551">E1021</f>
        <v>-51339404.770000003</v>
      </c>
      <c r="AG1021" s="19">
        <f t="shared" si="1551"/>
        <v>-51325987.020000003</v>
      </c>
      <c r="AH1021" s="19">
        <f t="shared" si="1551"/>
        <v>-51307160.189999998</v>
      </c>
      <c r="AI1021" s="19">
        <f t="shared" si="1551"/>
        <v>-51294134.149999999</v>
      </c>
      <c r="AJ1021" s="19">
        <f t="shared" si="1551"/>
        <v>-52979897.219999999</v>
      </c>
      <c r="AK1021" s="19">
        <f t="shared" si="1551"/>
        <v>-52967879.210000001</v>
      </c>
      <c r="AL1021" s="19">
        <f t="shared" si="1551"/>
        <v>-50650258.060000002</v>
      </c>
      <c r="AM1021" s="19">
        <f t="shared" si="1551"/>
        <v>-50598547.469999999</v>
      </c>
      <c r="AN1021" s="19">
        <f t="shared" si="1551"/>
        <v>-50568235.990000002</v>
      </c>
      <c r="AO1021" s="19">
        <f t="shared" si="1551"/>
        <v>-50550145.18</v>
      </c>
      <c r="AP1021" s="19">
        <f t="shared" si="1551"/>
        <v>-50534107.57</v>
      </c>
      <c r="AQ1021" s="19">
        <f t="shared" si="1551"/>
        <v>-50516938.329999998</v>
      </c>
      <c r="AR1021" s="27">
        <f t="shared" si="1483"/>
        <v>-614632695.16000009</v>
      </c>
    </row>
    <row r="1022" spans="1:44" ht="13.5" thickBot="1" x14ac:dyDescent="0.25">
      <c r="A1022" s="1">
        <f t="shared" si="1463"/>
        <v>1014</v>
      </c>
      <c r="B1022" s="20" t="s">
        <v>27</v>
      </c>
      <c r="C1022" s="21"/>
      <c r="D1022" s="21"/>
      <c r="E1022" s="68">
        <f t="shared" ref="E1022:P1022" si="1552">E1020-E1021</f>
        <v>833725.74000000209</v>
      </c>
      <c r="F1022" s="68">
        <f t="shared" si="1552"/>
        <v>837376.49000000209</v>
      </c>
      <c r="G1022" s="68">
        <f t="shared" si="1552"/>
        <v>839475.62999999523</v>
      </c>
      <c r="H1022" s="68">
        <f t="shared" si="1552"/>
        <v>843787.94999999553</v>
      </c>
      <c r="I1022" s="68">
        <f t="shared" si="1552"/>
        <v>2541356.5600000024</v>
      </c>
      <c r="J1022" s="68">
        <f t="shared" si="1552"/>
        <v>-1388341.6700000018</v>
      </c>
      <c r="K1022" s="68">
        <f t="shared" si="1552"/>
        <v>-995169.4299999997</v>
      </c>
      <c r="L1022" s="68">
        <f t="shared" si="1552"/>
        <v>-987130.21000000089</v>
      </c>
      <c r="M1022" s="68">
        <f t="shared" si="1552"/>
        <v>-991106.96000000089</v>
      </c>
      <c r="N1022" s="68">
        <f t="shared" si="1552"/>
        <v>-983582.03999999911</v>
      </c>
      <c r="O1022" s="68">
        <f t="shared" si="1552"/>
        <v>-980592.21000000089</v>
      </c>
      <c r="P1022" s="68">
        <f t="shared" si="1552"/>
        <v>-981911.14999999851</v>
      </c>
      <c r="Q1022" s="58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59">
        <f t="shared" si="1482"/>
        <v>0</v>
      </c>
      <c r="AR1022" s="27">
        <f t="shared" si="1483"/>
        <v>0</v>
      </c>
    </row>
    <row r="1023" spans="1:44" s="2" customFormat="1" ht="13.5" thickTop="1" x14ac:dyDescent="0.2">
      <c r="A1023" s="1">
        <f t="shared" si="1463"/>
        <v>1015</v>
      </c>
      <c r="B1023" s="22"/>
      <c r="C1023" s="23"/>
      <c r="D1023" s="23"/>
      <c r="E1023" s="69"/>
      <c r="F1023" s="69"/>
      <c r="G1023" s="69"/>
      <c r="H1023" s="69"/>
      <c r="I1023" s="69"/>
      <c r="J1023" s="70"/>
      <c r="K1023" s="69"/>
      <c r="L1023" s="69"/>
      <c r="M1023" s="69"/>
      <c r="N1023" s="69"/>
      <c r="O1023" s="69"/>
      <c r="P1023" s="69"/>
      <c r="Q1023" s="53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59">
        <f t="shared" si="1482"/>
        <v>0</v>
      </c>
      <c r="AR1023" s="27">
        <f t="shared" si="1483"/>
        <v>0</v>
      </c>
    </row>
    <row r="1024" spans="1:44" x14ac:dyDescent="0.2">
      <c r="A1024" s="1">
        <f t="shared" si="1463"/>
        <v>1016</v>
      </c>
      <c r="B1024" s="11">
        <v>201101</v>
      </c>
      <c r="C1024" s="12"/>
      <c r="D1024" s="12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56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59">
        <f t="shared" si="1482"/>
        <v>0</v>
      </c>
      <c r="AR1024" s="27">
        <f t="shared" si="1483"/>
        <v>0</v>
      </c>
    </row>
    <row r="1025" spans="1:44" s="1" customFormat="1" x14ac:dyDescent="0.2">
      <c r="A1025" s="1">
        <f t="shared" si="1463"/>
        <v>1017</v>
      </c>
      <c r="B1025" s="14" t="s">
        <v>350</v>
      </c>
      <c r="C1025" s="5"/>
      <c r="D1025" s="5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57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59">
        <f t="shared" si="1482"/>
        <v>0</v>
      </c>
      <c r="AG1025" s="16"/>
      <c r="AM1025" s="16"/>
      <c r="AR1025" s="27">
        <f t="shared" si="1483"/>
        <v>0</v>
      </c>
    </row>
    <row r="1026" spans="1:44" x14ac:dyDescent="0.2">
      <c r="A1026" s="1">
        <f t="shared" si="1463"/>
        <v>1018</v>
      </c>
      <c r="B1026" s="14"/>
      <c r="C1026" s="2"/>
      <c r="D1026" s="2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58"/>
      <c r="AD1026" s="59">
        <f t="shared" si="1482"/>
        <v>0</v>
      </c>
      <c r="AR1026" s="27">
        <f t="shared" si="1483"/>
        <v>0</v>
      </c>
    </row>
    <row r="1027" spans="1:44" x14ac:dyDescent="0.2">
      <c r="A1027" s="1">
        <f t="shared" si="1463"/>
        <v>1019</v>
      </c>
      <c r="B1027" s="18" t="s">
        <v>25</v>
      </c>
      <c r="C1027" s="50">
        <v>2019</v>
      </c>
      <c r="D1027" s="2"/>
      <c r="E1027" s="67">
        <v>-1438021.96</v>
      </c>
      <c r="F1027" s="67">
        <v>-1438021.96</v>
      </c>
      <c r="G1027" s="67">
        <v>-1438021.96</v>
      </c>
      <c r="H1027" s="67">
        <v>-1438021.96</v>
      </c>
      <c r="I1027" s="67">
        <v>-1438021.96</v>
      </c>
      <c r="J1027" s="67">
        <v>-1438021.96</v>
      </c>
      <c r="K1027" s="67">
        <v>-1438021.96</v>
      </c>
      <c r="L1027" s="67">
        <v>-844170.26</v>
      </c>
      <c r="M1027" s="67">
        <v>-844170.26</v>
      </c>
      <c r="N1027" s="67">
        <v>-844170.26</v>
      </c>
      <c r="O1027" s="67">
        <v>-844170.26</v>
      </c>
      <c r="P1027" s="67">
        <v>-844170.26</v>
      </c>
      <c r="Q1027" s="58"/>
      <c r="R1027" s="13">
        <f t="shared" ref="R1027" si="1553">E1027</f>
        <v>-1438021.96</v>
      </c>
      <c r="S1027" s="13">
        <f t="shared" ref="S1027" si="1554">F1027</f>
        <v>-1438021.96</v>
      </c>
      <c r="T1027" s="13">
        <f t="shared" ref="T1027" si="1555">G1027</f>
        <v>-1438021.96</v>
      </c>
      <c r="U1027" s="13">
        <f t="shared" ref="U1027" si="1556">H1027</f>
        <v>-1438021.96</v>
      </c>
      <c r="V1027" s="13">
        <f t="shared" ref="V1027" si="1557">I1027</f>
        <v>-1438021.96</v>
      </c>
      <c r="W1027" s="13">
        <f t="shared" ref="W1027" si="1558">J1027</f>
        <v>-1438021.96</v>
      </c>
      <c r="X1027" s="13">
        <f t="shared" ref="X1027" si="1559">K1027</f>
        <v>-1438021.96</v>
      </c>
      <c r="Y1027" s="13">
        <f t="shared" ref="Y1027" si="1560">L1027</f>
        <v>-844170.26</v>
      </c>
      <c r="Z1027" s="13">
        <f t="shared" ref="Z1027" si="1561">M1027</f>
        <v>-844170.26</v>
      </c>
      <c r="AA1027" s="13">
        <f t="shared" ref="AA1027" si="1562">N1027</f>
        <v>-844170.26</v>
      </c>
      <c r="AB1027" s="13">
        <f t="shared" ref="AB1027" si="1563">O1027</f>
        <v>-844170.26</v>
      </c>
      <c r="AC1027" s="13">
        <f t="shared" ref="AC1027" si="1564">P1027</f>
        <v>-844170.26</v>
      </c>
      <c r="AD1027" s="59">
        <f t="shared" si="1482"/>
        <v>-14287005.019999998</v>
      </c>
      <c r="AR1027" s="27">
        <f t="shared" si="1483"/>
        <v>0</v>
      </c>
    </row>
    <row r="1028" spans="1:44" x14ac:dyDescent="0.2">
      <c r="A1028" s="1">
        <f t="shared" si="1463"/>
        <v>1020</v>
      </c>
      <c r="B1028" s="18" t="s">
        <v>26</v>
      </c>
      <c r="C1028" s="50">
        <v>2018</v>
      </c>
      <c r="D1028" s="2"/>
      <c r="E1028" s="67">
        <v>-1774734.31</v>
      </c>
      <c r="F1028" s="67">
        <v>-1774734.31</v>
      </c>
      <c r="G1028" s="67">
        <v>-1774734.31</v>
      </c>
      <c r="H1028" s="67">
        <v>-1774734.31</v>
      </c>
      <c r="I1028" s="67">
        <v>-1774734.31</v>
      </c>
      <c r="J1028" s="67">
        <v>-1774734.31</v>
      </c>
      <c r="K1028" s="67">
        <v>-1774734.31</v>
      </c>
      <c r="L1028" s="67">
        <v>-1438021.96</v>
      </c>
      <c r="M1028" s="67">
        <v>-1438021.96</v>
      </c>
      <c r="N1028" s="67">
        <v>-1438021.96</v>
      </c>
      <c r="O1028" s="67">
        <v>-1438021.96</v>
      </c>
      <c r="P1028" s="67">
        <v>-1438021.96</v>
      </c>
      <c r="Q1028" s="58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59">
        <f t="shared" si="1482"/>
        <v>0</v>
      </c>
      <c r="AF1028" s="19">
        <f t="shared" ref="AF1028" si="1565">E1028</f>
        <v>-1774734.31</v>
      </c>
      <c r="AG1028" s="19">
        <f t="shared" ref="AG1028" si="1566">F1028</f>
        <v>-1774734.31</v>
      </c>
      <c r="AH1028" s="19">
        <f t="shared" ref="AH1028" si="1567">G1028</f>
        <v>-1774734.31</v>
      </c>
      <c r="AI1028" s="19">
        <f t="shared" ref="AI1028" si="1568">H1028</f>
        <v>-1774734.31</v>
      </c>
      <c r="AJ1028" s="19">
        <f t="shared" ref="AJ1028" si="1569">I1028</f>
        <v>-1774734.31</v>
      </c>
      <c r="AK1028" s="19">
        <f t="shared" ref="AK1028" si="1570">J1028</f>
        <v>-1774734.31</v>
      </c>
      <c r="AL1028" s="19">
        <f t="shared" ref="AL1028" si="1571">K1028</f>
        <v>-1774734.31</v>
      </c>
      <c r="AM1028" s="19">
        <f t="shared" ref="AM1028" si="1572">L1028</f>
        <v>-1438021.96</v>
      </c>
      <c r="AN1028" s="19">
        <f t="shared" ref="AN1028" si="1573">M1028</f>
        <v>-1438021.96</v>
      </c>
      <c r="AO1028" s="19">
        <f t="shared" ref="AO1028" si="1574">N1028</f>
        <v>-1438021.96</v>
      </c>
      <c r="AP1028" s="19">
        <f t="shared" ref="AP1028" si="1575">O1028</f>
        <v>-1438021.96</v>
      </c>
      <c r="AQ1028" s="19">
        <f t="shared" ref="AQ1028" si="1576">P1028</f>
        <v>-1438021.96</v>
      </c>
      <c r="AR1028" s="27">
        <f t="shared" si="1483"/>
        <v>-19613249.970000006</v>
      </c>
    </row>
    <row r="1029" spans="1:44" ht="13.5" thickBot="1" x14ac:dyDescent="0.25">
      <c r="A1029" s="1">
        <f t="shared" si="1463"/>
        <v>1021</v>
      </c>
      <c r="B1029" s="20" t="s">
        <v>27</v>
      </c>
      <c r="C1029" s="21"/>
      <c r="D1029" s="21"/>
      <c r="E1029" s="68">
        <f t="shared" ref="E1029:P1029" si="1577">E1027-E1028</f>
        <v>336712.35000000009</v>
      </c>
      <c r="F1029" s="68">
        <f t="shared" si="1577"/>
        <v>336712.35000000009</v>
      </c>
      <c r="G1029" s="68">
        <f t="shared" si="1577"/>
        <v>336712.35000000009</v>
      </c>
      <c r="H1029" s="68">
        <f t="shared" si="1577"/>
        <v>336712.35000000009</v>
      </c>
      <c r="I1029" s="68">
        <f t="shared" si="1577"/>
        <v>336712.35000000009</v>
      </c>
      <c r="J1029" s="68">
        <f t="shared" si="1577"/>
        <v>336712.35000000009</v>
      </c>
      <c r="K1029" s="68">
        <f t="shared" si="1577"/>
        <v>336712.35000000009</v>
      </c>
      <c r="L1029" s="68">
        <f t="shared" si="1577"/>
        <v>593851.69999999995</v>
      </c>
      <c r="M1029" s="68">
        <f t="shared" si="1577"/>
        <v>593851.69999999995</v>
      </c>
      <c r="N1029" s="68">
        <f t="shared" si="1577"/>
        <v>593851.69999999995</v>
      </c>
      <c r="O1029" s="68">
        <f t="shared" si="1577"/>
        <v>593851.69999999995</v>
      </c>
      <c r="P1029" s="68">
        <f t="shared" si="1577"/>
        <v>593851.69999999995</v>
      </c>
      <c r="Q1029" s="58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59">
        <f t="shared" si="1482"/>
        <v>0</v>
      </c>
      <c r="AR1029" s="27">
        <f t="shared" si="1483"/>
        <v>0</v>
      </c>
    </row>
    <row r="1030" spans="1:44" s="2" customFormat="1" ht="13.5" thickTop="1" x14ac:dyDescent="0.2">
      <c r="A1030" s="1">
        <f t="shared" si="1463"/>
        <v>1022</v>
      </c>
      <c r="B1030" s="22"/>
      <c r="C1030" s="23"/>
      <c r="D1030" s="23"/>
      <c r="E1030" s="69"/>
      <c r="F1030" s="69"/>
      <c r="G1030" s="69"/>
      <c r="H1030" s="69"/>
      <c r="I1030" s="69"/>
      <c r="J1030" s="70"/>
      <c r="K1030" s="69"/>
      <c r="L1030" s="69"/>
      <c r="M1030" s="69"/>
      <c r="N1030" s="69"/>
      <c r="O1030" s="69"/>
      <c r="P1030" s="69"/>
      <c r="Q1030" s="53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59">
        <f t="shared" si="1482"/>
        <v>0</v>
      </c>
      <c r="AR1030" s="27">
        <f t="shared" si="1483"/>
        <v>0</v>
      </c>
    </row>
    <row r="1031" spans="1:44" x14ac:dyDescent="0.2">
      <c r="A1031" s="1">
        <f t="shared" si="1463"/>
        <v>1023</v>
      </c>
      <c r="B1031" s="11">
        <v>201102</v>
      </c>
      <c r="C1031" s="12"/>
      <c r="D1031" s="12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56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59">
        <f t="shared" si="1482"/>
        <v>0</v>
      </c>
      <c r="AR1031" s="27">
        <f t="shared" si="1483"/>
        <v>0</v>
      </c>
    </row>
    <row r="1032" spans="1:44" s="1" customFormat="1" x14ac:dyDescent="0.2">
      <c r="A1032" s="1">
        <f t="shared" si="1463"/>
        <v>1024</v>
      </c>
      <c r="B1032" s="14" t="s">
        <v>351</v>
      </c>
      <c r="C1032" s="5"/>
      <c r="D1032" s="5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57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59">
        <f t="shared" si="1482"/>
        <v>0</v>
      </c>
      <c r="AG1032" s="16"/>
      <c r="AM1032" s="16"/>
      <c r="AR1032" s="27">
        <f t="shared" ref="AR1032:AR1088" si="1578">SUM(AF1032:AQ1032)</f>
        <v>0</v>
      </c>
    </row>
    <row r="1033" spans="1:44" x14ac:dyDescent="0.2">
      <c r="A1033" s="1">
        <f t="shared" si="1463"/>
        <v>1025</v>
      </c>
      <c r="B1033" s="14"/>
      <c r="C1033" s="2"/>
      <c r="D1033" s="2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58"/>
      <c r="AD1033" s="59">
        <f t="shared" si="1482"/>
        <v>0</v>
      </c>
      <c r="AR1033" s="27">
        <f t="shared" si="1578"/>
        <v>0</v>
      </c>
    </row>
    <row r="1034" spans="1:44" x14ac:dyDescent="0.2">
      <c r="A1034" s="1">
        <f t="shared" si="1463"/>
        <v>1026</v>
      </c>
      <c r="B1034" s="18" t="s">
        <v>25</v>
      </c>
      <c r="C1034" s="50">
        <v>2019</v>
      </c>
      <c r="D1034" s="2"/>
      <c r="E1034" s="67">
        <v>-3057462.17</v>
      </c>
      <c r="F1034" s="67">
        <v>-3057462.17</v>
      </c>
      <c r="G1034" s="67">
        <v>-3057462.17</v>
      </c>
      <c r="H1034" s="67">
        <v>-3057462.17</v>
      </c>
      <c r="I1034" s="67">
        <v>-3057462.17</v>
      </c>
      <c r="J1034" s="67">
        <v>-3057462.17</v>
      </c>
      <c r="K1034" s="67">
        <v>-3057462.17</v>
      </c>
      <c r="L1034" s="67">
        <v>-2587454.81</v>
      </c>
      <c r="M1034" s="67">
        <v>-2587454.81</v>
      </c>
      <c r="N1034" s="67">
        <v>-2587454.81</v>
      </c>
      <c r="O1034" s="67">
        <v>-2587454.81</v>
      </c>
      <c r="P1034" s="67">
        <v>-2587454.81</v>
      </c>
      <c r="Q1034" s="58"/>
      <c r="R1034" s="13">
        <f t="shared" ref="R1034" si="1579">E1034</f>
        <v>-3057462.17</v>
      </c>
      <c r="S1034" s="13">
        <f t="shared" ref="S1034" si="1580">F1034</f>
        <v>-3057462.17</v>
      </c>
      <c r="T1034" s="13">
        <f t="shared" ref="T1034" si="1581">G1034</f>
        <v>-3057462.17</v>
      </c>
      <c r="U1034" s="13">
        <f t="shared" ref="U1034" si="1582">H1034</f>
        <v>-3057462.17</v>
      </c>
      <c r="V1034" s="13">
        <f t="shared" ref="V1034" si="1583">I1034</f>
        <v>-3057462.17</v>
      </c>
      <c r="W1034" s="13">
        <f t="shared" ref="W1034" si="1584">J1034</f>
        <v>-3057462.17</v>
      </c>
      <c r="X1034" s="13">
        <f t="shared" ref="X1034" si="1585">K1034</f>
        <v>-3057462.17</v>
      </c>
      <c r="Y1034" s="13">
        <f t="shared" ref="Y1034" si="1586">L1034</f>
        <v>-2587454.81</v>
      </c>
      <c r="Z1034" s="13">
        <f t="shared" ref="Z1034" si="1587">M1034</f>
        <v>-2587454.81</v>
      </c>
      <c r="AA1034" s="13">
        <f t="shared" ref="AA1034" si="1588">N1034</f>
        <v>-2587454.81</v>
      </c>
      <c r="AB1034" s="13">
        <f t="shared" ref="AB1034" si="1589">O1034</f>
        <v>-2587454.81</v>
      </c>
      <c r="AC1034" s="13">
        <f t="shared" ref="AC1034" si="1590">P1034</f>
        <v>-2587454.81</v>
      </c>
      <c r="AD1034" s="59">
        <f t="shared" si="1482"/>
        <v>-34339509.239999995</v>
      </c>
      <c r="AR1034" s="27">
        <f t="shared" si="1578"/>
        <v>0</v>
      </c>
    </row>
    <row r="1035" spans="1:44" x14ac:dyDescent="0.2">
      <c r="A1035" s="1">
        <f t="shared" ref="A1035:A1098" si="1591">+A1034+1</f>
        <v>1027</v>
      </c>
      <c r="B1035" s="18" t="s">
        <v>26</v>
      </c>
      <c r="C1035" s="50">
        <v>2018</v>
      </c>
      <c r="D1035" s="2"/>
      <c r="E1035" s="67">
        <v>-3613264.46</v>
      </c>
      <c r="F1035" s="67">
        <v>-3613264.46</v>
      </c>
      <c r="G1035" s="67">
        <v>-3613264.46</v>
      </c>
      <c r="H1035" s="67">
        <v>-3613264.46</v>
      </c>
      <c r="I1035" s="67">
        <v>-3613264.46</v>
      </c>
      <c r="J1035" s="67">
        <v>-3613264.46</v>
      </c>
      <c r="K1035" s="67">
        <v>-3613264.46</v>
      </c>
      <c r="L1035" s="67">
        <v>-3057462.17</v>
      </c>
      <c r="M1035" s="67">
        <v>-3057462.17</v>
      </c>
      <c r="N1035" s="67">
        <v>-3057462.17</v>
      </c>
      <c r="O1035" s="67">
        <v>-3057462.17</v>
      </c>
      <c r="P1035" s="67">
        <v>-3057462.17</v>
      </c>
      <c r="Q1035" s="58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59">
        <f t="shared" si="1482"/>
        <v>0</v>
      </c>
      <c r="AF1035" s="19">
        <f t="shared" ref="AF1035" si="1592">E1035</f>
        <v>-3613264.46</v>
      </c>
      <c r="AG1035" s="19">
        <f t="shared" ref="AG1035" si="1593">F1035</f>
        <v>-3613264.46</v>
      </c>
      <c r="AH1035" s="19">
        <f t="shared" ref="AH1035" si="1594">G1035</f>
        <v>-3613264.46</v>
      </c>
      <c r="AI1035" s="19">
        <f t="shared" ref="AI1035" si="1595">H1035</f>
        <v>-3613264.46</v>
      </c>
      <c r="AJ1035" s="19">
        <f t="shared" ref="AJ1035" si="1596">I1035</f>
        <v>-3613264.46</v>
      </c>
      <c r="AK1035" s="19">
        <f t="shared" ref="AK1035" si="1597">J1035</f>
        <v>-3613264.46</v>
      </c>
      <c r="AL1035" s="19">
        <f t="shared" ref="AL1035" si="1598">K1035</f>
        <v>-3613264.46</v>
      </c>
      <c r="AM1035" s="19">
        <f t="shared" ref="AM1035" si="1599">L1035</f>
        <v>-3057462.17</v>
      </c>
      <c r="AN1035" s="19">
        <f t="shared" ref="AN1035" si="1600">M1035</f>
        <v>-3057462.17</v>
      </c>
      <c r="AO1035" s="19">
        <f t="shared" ref="AO1035" si="1601">N1035</f>
        <v>-3057462.17</v>
      </c>
      <c r="AP1035" s="19">
        <f t="shared" ref="AP1035" si="1602">O1035</f>
        <v>-3057462.17</v>
      </c>
      <c r="AQ1035" s="19">
        <f t="shared" ref="AQ1035" si="1603">P1035</f>
        <v>-3057462.17</v>
      </c>
      <c r="AR1035" s="27">
        <f t="shared" si="1578"/>
        <v>-40580162.070000008</v>
      </c>
    </row>
    <row r="1036" spans="1:44" ht="13.5" thickBot="1" x14ac:dyDescent="0.25">
      <c r="A1036" s="1">
        <f t="shared" si="1591"/>
        <v>1028</v>
      </c>
      <c r="B1036" s="20" t="s">
        <v>27</v>
      </c>
      <c r="C1036" s="21"/>
      <c r="D1036" s="21"/>
      <c r="E1036" s="68">
        <f t="shared" ref="E1036:P1036" si="1604">E1034-E1035</f>
        <v>555802.29</v>
      </c>
      <c r="F1036" s="68">
        <f t="shared" si="1604"/>
        <v>555802.29</v>
      </c>
      <c r="G1036" s="68">
        <f t="shared" si="1604"/>
        <v>555802.29</v>
      </c>
      <c r="H1036" s="68">
        <f t="shared" si="1604"/>
        <v>555802.29</v>
      </c>
      <c r="I1036" s="68">
        <f t="shared" si="1604"/>
        <v>555802.29</v>
      </c>
      <c r="J1036" s="68">
        <f t="shared" si="1604"/>
        <v>555802.29</v>
      </c>
      <c r="K1036" s="68">
        <f t="shared" si="1604"/>
        <v>555802.29</v>
      </c>
      <c r="L1036" s="68">
        <f t="shared" si="1604"/>
        <v>470007.35999999987</v>
      </c>
      <c r="M1036" s="68">
        <f t="shared" si="1604"/>
        <v>470007.35999999987</v>
      </c>
      <c r="N1036" s="68">
        <f t="shared" si="1604"/>
        <v>470007.35999999987</v>
      </c>
      <c r="O1036" s="68">
        <f t="shared" si="1604"/>
        <v>470007.35999999987</v>
      </c>
      <c r="P1036" s="68">
        <f t="shared" si="1604"/>
        <v>470007.35999999987</v>
      </c>
      <c r="Q1036" s="58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59">
        <f t="shared" si="1482"/>
        <v>0</v>
      </c>
      <c r="AR1036" s="27">
        <f t="shared" si="1578"/>
        <v>0</v>
      </c>
    </row>
    <row r="1037" spans="1:44" s="2" customFormat="1" ht="13.5" thickTop="1" x14ac:dyDescent="0.2">
      <c r="A1037" s="1">
        <f t="shared" si="1591"/>
        <v>1029</v>
      </c>
      <c r="B1037" s="22"/>
      <c r="C1037" s="23"/>
      <c r="D1037" s="23"/>
      <c r="E1037" s="69"/>
      <c r="F1037" s="69"/>
      <c r="G1037" s="69"/>
      <c r="H1037" s="69"/>
      <c r="I1037" s="69"/>
      <c r="J1037" s="70"/>
      <c r="K1037" s="69"/>
      <c r="L1037" s="69"/>
      <c r="M1037" s="69"/>
      <c r="N1037" s="69"/>
      <c r="O1037" s="69"/>
      <c r="P1037" s="69"/>
      <c r="Q1037" s="53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59">
        <f t="shared" si="1482"/>
        <v>0</v>
      </c>
      <c r="AR1037" s="27">
        <f t="shared" si="1578"/>
        <v>0</v>
      </c>
    </row>
    <row r="1038" spans="1:44" x14ac:dyDescent="0.2">
      <c r="A1038" s="1">
        <f t="shared" si="1591"/>
        <v>1030</v>
      </c>
      <c r="B1038" s="11">
        <v>201103</v>
      </c>
      <c r="C1038" s="12"/>
      <c r="D1038" s="12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56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59">
        <f t="shared" si="1482"/>
        <v>0</v>
      </c>
      <c r="AG1038" s="3" t="s">
        <v>24</v>
      </c>
      <c r="AR1038" s="27">
        <f t="shared" si="1578"/>
        <v>0</v>
      </c>
    </row>
    <row r="1039" spans="1:44" s="1" customFormat="1" x14ac:dyDescent="0.2">
      <c r="A1039" s="1">
        <f t="shared" si="1591"/>
        <v>1031</v>
      </c>
      <c r="B1039" s="14" t="s">
        <v>352</v>
      </c>
      <c r="C1039" s="5"/>
      <c r="D1039" s="5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57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59">
        <f t="shared" si="1482"/>
        <v>0</v>
      </c>
      <c r="AG1039" s="16" t="s">
        <v>24</v>
      </c>
      <c r="AM1039" s="16"/>
      <c r="AR1039" s="27">
        <f t="shared" si="1578"/>
        <v>0</v>
      </c>
    </row>
    <row r="1040" spans="1:44" x14ac:dyDescent="0.2">
      <c r="A1040" s="1">
        <f t="shared" si="1591"/>
        <v>1032</v>
      </c>
      <c r="B1040" s="14"/>
      <c r="C1040" s="2"/>
      <c r="D1040" s="2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58"/>
      <c r="AD1040" s="59">
        <f t="shared" si="1482"/>
        <v>0</v>
      </c>
      <c r="AR1040" s="27">
        <f t="shared" si="1578"/>
        <v>0</v>
      </c>
    </row>
    <row r="1041" spans="1:44" x14ac:dyDescent="0.2">
      <c r="A1041" s="1">
        <f t="shared" si="1591"/>
        <v>1033</v>
      </c>
      <c r="B1041" s="18" t="s">
        <v>25</v>
      </c>
      <c r="C1041" s="50">
        <v>2019</v>
      </c>
      <c r="D1041" s="2"/>
      <c r="E1041" s="67">
        <v>-5953390.2999999998</v>
      </c>
      <c r="F1041" s="67">
        <v>-5953390.2999999998</v>
      </c>
      <c r="G1041" s="67">
        <v>-5953390.2999999998</v>
      </c>
      <c r="H1041" s="67">
        <v>-5953390.2999999998</v>
      </c>
      <c r="I1041" s="67">
        <v>-5953390.2999999998</v>
      </c>
      <c r="J1041" s="67">
        <v>-6148586.7000000002</v>
      </c>
      <c r="K1041" s="67">
        <v>-6148586.7000000002</v>
      </c>
      <c r="L1041" s="67">
        <v>-6148586.7000000002</v>
      </c>
      <c r="M1041" s="67">
        <v>-6148586.7000000002</v>
      </c>
      <c r="N1041" s="67">
        <v>-6148586.7000000002</v>
      </c>
      <c r="O1041" s="67">
        <v>-6148586.7000000002</v>
      </c>
      <c r="P1041" s="67">
        <v>-6148586.7000000002</v>
      </c>
      <c r="Q1041" s="58"/>
      <c r="R1041" s="13">
        <f t="shared" ref="R1041" si="1605">E1041</f>
        <v>-5953390.2999999998</v>
      </c>
      <c r="S1041" s="13">
        <f t="shared" ref="S1041" si="1606">F1041</f>
        <v>-5953390.2999999998</v>
      </c>
      <c r="T1041" s="13">
        <f t="shared" ref="T1041" si="1607">G1041</f>
        <v>-5953390.2999999998</v>
      </c>
      <c r="U1041" s="13">
        <f t="shared" ref="U1041" si="1608">H1041</f>
        <v>-5953390.2999999998</v>
      </c>
      <c r="V1041" s="13">
        <f t="shared" ref="V1041" si="1609">I1041</f>
        <v>-5953390.2999999998</v>
      </c>
      <c r="W1041" s="13">
        <f t="shared" ref="W1041" si="1610">J1041</f>
        <v>-6148586.7000000002</v>
      </c>
      <c r="X1041" s="13">
        <f t="shared" ref="X1041" si="1611">K1041</f>
        <v>-6148586.7000000002</v>
      </c>
      <c r="Y1041" s="13">
        <f t="shared" ref="Y1041" si="1612">L1041</f>
        <v>-6148586.7000000002</v>
      </c>
      <c r="Z1041" s="13">
        <f t="shared" ref="Z1041" si="1613">M1041</f>
        <v>-6148586.7000000002</v>
      </c>
      <c r="AA1041" s="13">
        <f t="shared" ref="AA1041" si="1614">N1041</f>
        <v>-6148586.7000000002</v>
      </c>
      <c r="AB1041" s="13">
        <f t="shared" ref="AB1041" si="1615">O1041</f>
        <v>-6148586.7000000002</v>
      </c>
      <c r="AC1041" s="13">
        <f t="shared" ref="AC1041" si="1616">P1041</f>
        <v>-6148586.7000000002</v>
      </c>
      <c r="AD1041" s="59">
        <f t="shared" si="1482"/>
        <v>-72807058.400000021</v>
      </c>
      <c r="AR1041" s="27">
        <f t="shared" si="1578"/>
        <v>0</v>
      </c>
    </row>
    <row r="1042" spans="1:44" x14ac:dyDescent="0.2">
      <c r="A1042" s="1">
        <f t="shared" si="1591"/>
        <v>1034</v>
      </c>
      <c r="B1042" s="18" t="s">
        <v>26</v>
      </c>
      <c r="C1042" s="50">
        <v>2018</v>
      </c>
      <c r="D1042" s="2"/>
      <c r="E1042" s="67">
        <v>-5874197.5999999996</v>
      </c>
      <c r="F1042" s="67">
        <v>-5874197.5999999996</v>
      </c>
      <c r="G1042" s="67">
        <v>-5874197.5999999996</v>
      </c>
      <c r="H1042" s="67">
        <v>-5874197.5999999996</v>
      </c>
      <c r="I1042" s="67">
        <v>-5874197.5999999996</v>
      </c>
      <c r="J1042" s="67">
        <v>-5953390.2999999998</v>
      </c>
      <c r="K1042" s="67">
        <v>-5953390.2999999998</v>
      </c>
      <c r="L1042" s="67">
        <v>-5953390.2999999998</v>
      </c>
      <c r="M1042" s="67">
        <v>-5953390.2999999998</v>
      </c>
      <c r="N1042" s="67">
        <v>-5953390.2999999998</v>
      </c>
      <c r="O1042" s="67">
        <v>-5953390.2999999998</v>
      </c>
      <c r="P1042" s="67">
        <v>-5953390.2999999998</v>
      </c>
      <c r="Q1042" s="58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59">
        <f t="shared" si="1482"/>
        <v>0</v>
      </c>
      <c r="AF1042" s="19">
        <f t="shared" ref="AF1042" si="1617">E1042</f>
        <v>-5874197.5999999996</v>
      </c>
      <c r="AG1042" s="19">
        <f t="shared" ref="AG1042" si="1618">F1042</f>
        <v>-5874197.5999999996</v>
      </c>
      <c r="AH1042" s="19">
        <f t="shared" ref="AH1042" si="1619">G1042</f>
        <v>-5874197.5999999996</v>
      </c>
      <c r="AI1042" s="19">
        <f t="shared" ref="AI1042" si="1620">H1042</f>
        <v>-5874197.5999999996</v>
      </c>
      <c r="AJ1042" s="19">
        <f t="shared" ref="AJ1042" si="1621">I1042</f>
        <v>-5874197.5999999996</v>
      </c>
      <c r="AK1042" s="19">
        <f t="shared" ref="AK1042" si="1622">J1042</f>
        <v>-5953390.2999999998</v>
      </c>
      <c r="AL1042" s="19">
        <f t="shared" ref="AL1042" si="1623">K1042</f>
        <v>-5953390.2999999998</v>
      </c>
      <c r="AM1042" s="19">
        <f t="shared" ref="AM1042" si="1624">L1042</f>
        <v>-5953390.2999999998</v>
      </c>
      <c r="AN1042" s="19">
        <f t="shared" ref="AN1042" si="1625">M1042</f>
        <v>-5953390.2999999998</v>
      </c>
      <c r="AO1042" s="19">
        <f t="shared" ref="AO1042" si="1626">N1042</f>
        <v>-5953390.2999999998</v>
      </c>
      <c r="AP1042" s="19">
        <f t="shared" ref="AP1042" si="1627">O1042</f>
        <v>-5953390.2999999998</v>
      </c>
      <c r="AQ1042" s="19">
        <f t="shared" ref="AQ1042" si="1628">P1042</f>
        <v>-5953390.2999999998</v>
      </c>
      <c r="AR1042" s="27">
        <f t="shared" si="1578"/>
        <v>-71044720.099999979</v>
      </c>
    </row>
    <row r="1043" spans="1:44" ht="13.5" thickBot="1" x14ac:dyDescent="0.25">
      <c r="A1043" s="1">
        <f t="shared" si="1591"/>
        <v>1035</v>
      </c>
      <c r="B1043" s="20" t="s">
        <v>27</v>
      </c>
      <c r="C1043" s="21"/>
      <c r="D1043" s="21"/>
      <c r="E1043" s="68">
        <f t="shared" ref="E1043:P1043" si="1629">E1041-E1042</f>
        <v>-79192.700000000186</v>
      </c>
      <c r="F1043" s="68">
        <f t="shared" si="1629"/>
        <v>-79192.700000000186</v>
      </c>
      <c r="G1043" s="68">
        <f t="shared" si="1629"/>
        <v>-79192.700000000186</v>
      </c>
      <c r="H1043" s="68">
        <f t="shared" si="1629"/>
        <v>-79192.700000000186</v>
      </c>
      <c r="I1043" s="68">
        <f t="shared" si="1629"/>
        <v>-79192.700000000186</v>
      </c>
      <c r="J1043" s="68">
        <f t="shared" si="1629"/>
        <v>-195196.40000000037</v>
      </c>
      <c r="K1043" s="68">
        <f t="shared" si="1629"/>
        <v>-195196.40000000037</v>
      </c>
      <c r="L1043" s="68">
        <f t="shared" si="1629"/>
        <v>-195196.40000000037</v>
      </c>
      <c r="M1043" s="68">
        <f t="shared" si="1629"/>
        <v>-195196.40000000037</v>
      </c>
      <c r="N1043" s="68">
        <f t="shared" si="1629"/>
        <v>-195196.40000000037</v>
      </c>
      <c r="O1043" s="68">
        <f t="shared" si="1629"/>
        <v>-195196.40000000037</v>
      </c>
      <c r="P1043" s="68">
        <f t="shared" si="1629"/>
        <v>-195196.40000000037</v>
      </c>
      <c r="Q1043" s="58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59">
        <f t="shared" si="1482"/>
        <v>0</v>
      </c>
      <c r="AR1043" s="27">
        <f t="shared" si="1578"/>
        <v>0</v>
      </c>
    </row>
    <row r="1044" spans="1:44" s="2" customFormat="1" ht="13.5" thickTop="1" x14ac:dyDescent="0.2">
      <c r="A1044" s="1">
        <f t="shared" si="1591"/>
        <v>1036</v>
      </c>
      <c r="B1044" s="22"/>
      <c r="C1044" s="23"/>
      <c r="D1044" s="23"/>
      <c r="E1044" s="69"/>
      <c r="F1044" s="69"/>
      <c r="G1044" s="69"/>
      <c r="H1044" s="69"/>
      <c r="I1044" s="69"/>
      <c r="J1044" s="70"/>
      <c r="K1044" s="69"/>
      <c r="L1044" s="69"/>
      <c r="M1044" s="69"/>
      <c r="N1044" s="69"/>
      <c r="O1044" s="69"/>
      <c r="P1044" s="69"/>
      <c r="Q1044" s="53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59">
        <f t="shared" si="1482"/>
        <v>0</v>
      </c>
      <c r="AR1044" s="27">
        <f t="shared" si="1578"/>
        <v>0</v>
      </c>
    </row>
    <row r="1045" spans="1:44" x14ac:dyDescent="0.2">
      <c r="A1045" s="1">
        <f t="shared" si="1591"/>
        <v>1037</v>
      </c>
      <c r="B1045" s="11">
        <v>201110</v>
      </c>
      <c r="C1045" s="12"/>
      <c r="D1045" s="12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56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59">
        <f t="shared" ref="AD1045:AD1101" si="1630">SUM(R1045:AC1045)</f>
        <v>0</v>
      </c>
      <c r="AR1045" s="27">
        <f t="shared" si="1578"/>
        <v>0</v>
      </c>
    </row>
    <row r="1046" spans="1:44" s="1" customFormat="1" x14ac:dyDescent="0.2">
      <c r="A1046" s="1">
        <f t="shared" si="1591"/>
        <v>1038</v>
      </c>
      <c r="B1046" s="14" t="s">
        <v>353</v>
      </c>
      <c r="C1046" s="5"/>
      <c r="D1046" s="5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57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59">
        <f t="shared" si="1630"/>
        <v>0</v>
      </c>
      <c r="AG1046" s="16"/>
      <c r="AM1046" s="16"/>
      <c r="AR1046" s="27">
        <f t="shared" si="1578"/>
        <v>0</v>
      </c>
    </row>
    <row r="1047" spans="1:44" x14ac:dyDescent="0.2">
      <c r="A1047" s="1">
        <f t="shared" si="1591"/>
        <v>1039</v>
      </c>
      <c r="B1047" s="14"/>
      <c r="C1047" s="2"/>
      <c r="D1047" s="2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58"/>
      <c r="AD1047" s="59">
        <f t="shared" si="1630"/>
        <v>0</v>
      </c>
      <c r="AR1047" s="27">
        <f t="shared" si="1578"/>
        <v>0</v>
      </c>
    </row>
    <row r="1048" spans="1:44" x14ac:dyDescent="0.2">
      <c r="A1048" s="1">
        <f t="shared" si="1591"/>
        <v>1040</v>
      </c>
      <c r="B1048" s="18" t="s">
        <v>25</v>
      </c>
      <c r="C1048" s="50">
        <v>2019</v>
      </c>
      <c r="D1048" s="2"/>
      <c r="E1048" s="67">
        <v>-1703022.27</v>
      </c>
      <c r="F1048" s="67">
        <v>-1703022.27</v>
      </c>
      <c r="G1048" s="67">
        <v>-1703022.27</v>
      </c>
      <c r="H1048" s="67">
        <v>-1703022.27</v>
      </c>
      <c r="I1048" s="67">
        <v>-1703022.27</v>
      </c>
      <c r="J1048" s="67">
        <v>-1821103.14</v>
      </c>
      <c r="K1048" s="67">
        <v>-1821103.14</v>
      </c>
      <c r="L1048" s="67">
        <v>-1821103.14</v>
      </c>
      <c r="M1048" s="67">
        <v>-1821103.14</v>
      </c>
      <c r="N1048" s="67">
        <v>-1821103.14</v>
      </c>
      <c r="O1048" s="67">
        <v>-1821103.14</v>
      </c>
      <c r="P1048" s="67">
        <v>-1821103.14</v>
      </c>
      <c r="Q1048" s="58"/>
      <c r="R1048" s="13">
        <f t="shared" ref="R1048" si="1631">E1048</f>
        <v>-1703022.27</v>
      </c>
      <c r="S1048" s="13">
        <f t="shared" ref="S1048" si="1632">F1048</f>
        <v>-1703022.27</v>
      </c>
      <c r="T1048" s="13">
        <f t="shared" ref="T1048" si="1633">G1048</f>
        <v>-1703022.27</v>
      </c>
      <c r="U1048" s="13">
        <f t="shared" ref="U1048" si="1634">H1048</f>
        <v>-1703022.27</v>
      </c>
      <c r="V1048" s="13">
        <f t="shared" ref="V1048" si="1635">I1048</f>
        <v>-1703022.27</v>
      </c>
      <c r="W1048" s="13">
        <f t="shared" ref="W1048" si="1636">J1048</f>
        <v>-1821103.14</v>
      </c>
      <c r="X1048" s="13">
        <f t="shared" ref="X1048" si="1637">K1048</f>
        <v>-1821103.14</v>
      </c>
      <c r="Y1048" s="13">
        <f t="shared" ref="Y1048" si="1638">L1048</f>
        <v>-1821103.14</v>
      </c>
      <c r="Z1048" s="13">
        <f t="shared" ref="Z1048" si="1639">M1048</f>
        <v>-1821103.14</v>
      </c>
      <c r="AA1048" s="13">
        <f t="shared" ref="AA1048" si="1640">N1048</f>
        <v>-1821103.14</v>
      </c>
      <c r="AB1048" s="13">
        <f t="shared" ref="AB1048" si="1641">O1048</f>
        <v>-1821103.14</v>
      </c>
      <c r="AC1048" s="13">
        <f t="shared" ref="AC1048" si="1642">P1048</f>
        <v>-1821103.14</v>
      </c>
      <c r="AD1048" s="59">
        <f t="shared" si="1630"/>
        <v>-21262833.330000002</v>
      </c>
      <c r="AR1048" s="27">
        <f t="shared" si="1578"/>
        <v>0</v>
      </c>
    </row>
    <row r="1049" spans="1:44" x14ac:dyDescent="0.2">
      <c r="A1049" s="1">
        <f t="shared" si="1591"/>
        <v>1041</v>
      </c>
      <c r="B1049" s="18" t="s">
        <v>26</v>
      </c>
      <c r="C1049" s="50">
        <v>2018</v>
      </c>
      <c r="D1049" s="2"/>
      <c r="E1049" s="67">
        <v>-1581350.99</v>
      </c>
      <c r="F1049" s="67">
        <v>-1581350.99</v>
      </c>
      <c r="G1049" s="67">
        <v>-1581350.99</v>
      </c>
      <c r="H1049" s="67">
        <v>-1581350.99</v>
      </c>
      <c r="I1049" s="67">
        <v>-1581350.99</v>
      </c>
      <c r="J1049" s="67">
        <v>-1703022.27</v>
      </c>
      <c r="K1049" s="67">
        <v>-1703022.27</v>
      </c>
      <c r="L1049" s="67">
        <v>-1703022.27</v>
      </c>
      <c r="M1049" s="67">
        <v>-1703022.27</v>
      </c>
      <c r="N1049" s="67">
        <v>-1703022.27</v>
      </c>
      <c r="O1049" s="67">
        <v>-1703022.27</v>
      </c>
      <c r="P1049" s="67">
        <v>-1703022.27</v>
      </c>
      <c r="Q1049" s="58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59">
        <f t="shared" si="1630"/>
        <v>0</v>
      </c>
      <c r="AF1049" s="19">
        <f t="shared" ref="AF1049" si="1643">E1049</f>
        <v>-1581350.99</v>
      </c>
      <c r="AG1049" s="19">
        <f t="shared" ref="AG1049" si="1644">F1049</f>
        <v>-1581350.99</v>
      </c>
      <c r="AH1049" s="19">
        <f t="shared" ref="AH1049" si="1645">G1049</f>
        <v>-1581350.99</v>
      </c>
      <c r="AI1049" s="19">
        <f t="shared" ref="AI1049" si="1646">H1049</f>
        <v>-1581350.99</v>
      </c>
      <c r="AJ1049" s="19">
        <f t="shared" ref="AJ1049" si="1647">I1049</f>
        <v>-1581350.99</v>
      </c>
      <c r="AK1049" s="19">
        <f t="shared" ref="AK1049" si="1648">J1049</f>
        <v>-1703022.27</v>
      </c>
      <c r="AL1049" s="19">
        <f t="shared" ref="AL1049" si="1649">K1049</f>
        <v>-1703022.27</v>
      </c>
      <c r="AM1049" s="19">
        <f t="shared" ref="AM1049" si="1650">L1049</f>
        <v>-1703022.27</v>
      </c>
      <c r="AN1049" s="19">
        <f t="shared" ref="AN1049" si="1651">M1049</f>
        <v>-1703022.27</v>
      </c>
      <c r="AO1049" s="19">
        <f t="shared" ref="AO1049" si="1652">N1049</f>
        <v>-1703022.27</v>
      </c>
      <c r="AP1049" s="19">
        <f t="shared" ref="AP1049" si="1653">O1049</f>
        <v>-1703022.27</v>
      </c>
      <c r="AQ1049" s="19">
        <f t="shared" ref="AQ1049" si="1654">P1049</f>
        <v>-1703022.27</v>
      </c>
      <c r="AR1049" s="27">
        <f t="shared" si="1578"/>
        <v>-19827910.84</v>
      </c>
    </row>
    <row r="1050" spans="1:44" ht="13.5" thickBot="1" x14ac:dyDescent="0.25">
      <c r="A1050" s="1">
        <f t="shared" si="1591"/>
        <v>1042</v>
      </c>
      <c r="B1050" s="20" t="s">
        <v>27</v>
      </c>
      <c r="C1050" s="21"/>
      <c r="D1050" s="21"/>
      <c r="E1050" s="68">
        <f t="shared" ref="E1050:P1050" si="1655">E1048-E1049</f>
        <v>-121671.28000000003</v>
      </c>
      <c r="F1050" s="68">
        <f t="shared" si="1655"/>
        <v>-121671.28000000003</v>
      </c>
      <c r="G1050" s="68">
        <f t="shared" si="1655"/>
        <v>-121671.28000000003</v>
      </c>
      <c r="H1050" s="68">
        <f t="shared" si="1655"/>
        <v>-121671.28000000003</v>
      </c>
      <c r="I1050" s="68">
        <f t="shared" si="1655"/>
        <v>-121671.28000000003</v>
      </c>
      <c r="J1050" s="68">
        <f t="shared" si="1655"/>
        <v>-118080.86999999988</v>
      </c>
      <c r="K1050" s="68">
        <f t="shared" si="1655"/>
        <v>-118080.86999999988</v>
      </c>
      <c r="L1050" s="68">
        <f t="shared" si="1655"/>
        <v>-118080.86999999988</v>
      </c>
      <c r="M1050" s="68">
        <f t="shared" si="1655"/>
        <v>-118080.86999999988</v>
      </c>
      <c r="N1050" s="68">
        <f t="shared" si="1655"/>
        <v>-118080.86999999988</v>
      </c>
      <c r="O1050" s="68">
        <f t="shared" si="1655"/>
        <v>-118080.86999999988</v>
      </c>
      <c r="P1050" s="68">
        <f t="shared" si="1655"/>
        <v>-118080.86999999988</v>
      </c>
      <c r="Q1050" s="58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59">
        <f t="shared" si="1630"/>
        <v>0</v>
      </c>
      <c r="AR1050" s="27">
        <f t="shared" si="1578"/>
        <v>0</v>
      </c>
    </row>
    <row r="1051" spans="1:44" s="2" customFormat="1" ht="13.5" thickTop="1" x14ac:dyDescent="0.2">
      <c r="A1051" s="1">
        <f t="shared" si="1591"/>
        <v>1043</v>
      </c>
      <c r="B1051" s="22"/>
      <c r="C1051" s="23"/>
      <c r="D1051" s="23"/>
      <c r="E1051" s="69"/>
      <c r="F1051" s="69"/>
      <c r="G1051" s="69"/>
      <c r="H1051" s="69"/>
      <c r="I1051" s="69"/>
      <c r="J1051" s="70"/>
      <c r="K1051" s="69"/>
      <c r="L1051" s="69"/>
      <c r="M1051" s="69"/>
      <c r="N1051" s="69"/>
      <c r="O1051" s="69"/>
      <c r="P1051" s="69"/>
      <c r="Q1051" s="53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59">
        <f t="shared" si="1630"/>
        <v>0</v>
      </c>
      <c r="AR1051" s="27">
        <f t="shared" si="1578"/>
        <v>0</v>
      </c>
    </row>
    <row r="1052" spans="1:44" x14ac:dyDescent="0.2">
      <c r="A1052" s="1">
        <f t="shared" si="1591"/>
        <v>1044</v>
      </c>
      <c r="B1052" s="11">
        <v>201120</v>
      </c>
      <c r="C1052" s="12"/>
      <c r="D1052" s="12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56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59">
        <f t="shared" si="1630"/>
        <v>0</v>
      </c>
      <c r="AR1052" s="27">
        <f t="shared" si="1578"/>
        <v>0</v>
      </c>
    </row>
    <row r="1053" spans="1:44" s="1" customFormat="1" x14ac:dyDescent="0.2">
      <c r="A1053" s="1">
        <f t="shared" si="1591"/>
        <v>1045</v>
      </c>
      <c r="B1053" s="14" t="s">
        <v>354</v>
      </c>
      <c r="C1053" s="5"/>
      <c r="D1053" s="5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57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59">
        <f t="shared" si="1630"/>
        <v>0</v>
      </c>
      <c r="AG1053" s="16"/>
      <c r="AM1053" s="16"/>
      <c r="AR1053" s="27">
        <f t="shared" si="1578"/>
        <v>0</v>
      </c>
    </row>
    <row r="1054" spans="1:44" x14ac:dyDescent="0.2">
      <c r="A1054" s="1">
        <f t="shared" si="1591"/>
        <v>1046</v>
      </c>
      <c r="B1054" s="14"/>
      <c r="C1054" s="2"/>
      <c r="D1054" s="2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58"/>
      <c r="AD1054" s="59">
        <f t="shared" si="1630"/>
        <v>0</v>
      </c>
      <c r="AR1054" s="27">
        <f t="shared" si="1578"/>
        <v>0</v>
      </c>
    </row>
    <row r="1055" spans="1:44" x14ac:dyDescent="0.2">
      <c r="A1055" s="1">
        <f t="shared" si="1591"/>
        <v>1047</v>
      </c>
      <c r="B1055" s="18" t="s">
        <v>25</v>
      </c>
      <c r="C1055" s="50">
        <v>2019</v>
      </c>
      <c r="D1055" s="2"/>
      <c r="E1055" s="67">
        <v>25962.01</v>
      </c>
      <c r="F1055" s="67">
        <v>25962.01</v>
      </c>
      <c r="G1055" s="67">
        <v>25962.01</v>
      </c>
      <c r="H1055" s="67">
        <v>25962.01</v>
      </c>
      <c r="I1055" s="67">
        <v>25962.01</v>
      </c>
      <c r="J1055" s="67">
        <v>25962.01</v>
      </c>
      <c r="K1055" s="67">
        <v>25962.01</v>
      </c>
      <c r="L1055" s="67">
        <v>25962.01</v>
      </c>
      <c r="M1055" s="67">
        <v>25962.01</v>
      </c>
      <c r="N1055" s="67">
        <v>25962.01</v>
      </c>
      <c r="O1055" s="67">
        <v>25962.01</v>
      </c>
      <c r="P1055" s="67">
        <v>25962.01</v>
      </c>
      <c r="Q1055" s="58"/>
      <c r="R1055" s="13">
        <f t="shared" ref="R1055" si="1656">E1055</f>
        <v>25962.01</v>
      </c>
      <c r="S1055" s="13">
        <f t="shared" ref="S1055" si="1657">F1055</f>
        <v>25962.01</v>
      </c>
      <c r="T1055" s="13">
        <f t="shared" ref="T1055" si="1658">G1055</f>
        <v>25962.01</v>
      </c>
      <c r="U1055" s="13">
        <f t="shared" ref="U1055" si="1659">H1055</f>
        <v>25962.01</v>
      </c>
      <c r="V1055" s="13">
        <f t="shared" ref="V1055" si="1660">I1055</f>
        <v>25962.01</v>
      </c>
      <c r="W1055" s="13">
        <f t="shared" ref="W1055" si="1661">J1055</f>
        <v>25962.01</v>
      </c>
      <c r="X1055" s="13">
        <f t="shared" ref="X1055" si="1662">K1055</f>
        <v>25962.01</v>
      </c>
      <c r="Y1055" s="13">
        <f t="shared" ref="Y1055" si="1663">L1055</f>
        <v>25962.01</v>
      </c>
      <c r="Z1055" s="13">
        <f t="shared" ref="Z1055" si="1664">M1055</f>
        <v>25962.01</v>
      </c>
      <c r="AA1055" s="13">
        <f t="shared" ref="AA1055" si="1665">N1055</f>
        <v>25962.01</v>
      </c>
      <c r="AB1055" s="13">
        <f t="shared" ref="AB1055" si="1666">O1055</f>
        <v>25962.01</v>
      </c>
      <c r="AC1055" s="13">
        <f t="shared" ref="AC1055" si="1667">P1055</f>
        <v>25962.01</v>
      </c>
      <c r="AD1055" s="59">
        <f t="shared" si="1630"/>
        <v>311544.12000000005</v>
      </c>
      <c r="AR1055" s="27">
        <f t="shared" si="1578"/>
        <v>0</v>
      </c>
    </row>
    <row r="1056" spans="1:44" x14ac:dyDescent="0.2">
      <c r="A1056" s="1">
        <f t="shared" si="1591"/>
        <v>1048</v>
      </c>
      <c r="B1056" s="18" t="s">
        <v>26</v>
      </c>
      <c r="C1056" s="50">
        <v>2018</v>
      </c>
      <c r="D1056" s="2"/>
      <c r="E1056" s="67">
        <v>25962.01</v>
      </c>
      <c r="F1056" s="67">
        <v>25962.01</v>
      </c>
      <c r="G1056" s="67">
        <v>25962.01</v>
      </c>
      <c r="H1056" s="67">
        <v>25962.01</v>
      </c>
      <c r="I1056" s="67">
        <v>25962.01</v>
      </c>
      <c r="J1056" s="67">
        <v>25962.01</v>
      </c>
      <c r="K1056" s="67">
        <v>25962.01</v>
      </c>
      <c r="L1056" s="67">
        <v>25962.01</v>
      </c>
      <c r="M1056" s="67">
        <v>25962.01</v>
      </c>
      <c r="N1056" s="67">
        <v>25962.01</v>
      </c>
      <c r="O1056" s="67">
        <v>25962.01</v>
      </c>
      <c r="P1056" s="67">
        <v>25962.01</v>
      </c>
      <c r="Q1056" s="58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59">
        <f t="shared" si="1630"/>
        <v>0</v>
      </c>
      <c r="AF1056" s="19">
        <f t="shared" ref="AF1056" si="1668">E1056</f>
        <v>25962.01</v>
      </c>
      <c r="AG1056" s="19">
        <f t="shared" ref="AG1056" si="1669">F1056</f>
        <v>25962.01</v>
      </c>
      <c r="AH1056" s="19">
        <f t="shared" ref="AH1056" si="1670">G1056</f>
        <v>25962.01</v>
      </c>
      <c r="AI1056" s="19">
        <f t="shared" ref="AI1056" si="1671">H1056</f>
        <v>25962.01</v>
      </c>
      <c r="AJ1056" s="19">
        <f t="shared" ref="AJ1056" si="1672">I1056</f>
        <v>25962.01</v>
      </c>
      <c r="AK1056" s="19">
        <f t="shared" ref="AK1056" si="1673">J1056</f>
        <v>25962.01</v>
      </c>
      <c r="AL1056" s="19">
        <f t="shared" ref="AL1056" si="1674">K1056</f>
        <v>25962.01</v>
      </c>
      <c r="AM1056" s="19">
        <f t="shared" ref="AM1056" si="1675">L1056</f>
        <v>25962.01</v>
      </c>
      <c r="AN1056" s="19">
        <f t="shared" ref="AN1056" si="1676">M1056</f>
        <v>25962.01</v>
      </c>
      <c r="AO1056" s="19">
        <f t="shared" ref="AO1056" si="1677">N1056</f>
        <v>25962.01</v>
      </c>
      <c r="AP1056" s="19">
        <f t="shared" ref="AP1056" si="1678">O1056</f>
        <v>25962.01</v>
      </c>
      <c r="AQ1056" s="19">
        <f t="shared" ref="AQ1056" si="1679">P1056</f>
        <v>25962.01</v>
      </c>
      <c r="AR1056" s="27">
        <f t="shared" si="1578"/>
        <v>311544.12000000005</v>
      </c>
    </row>
    <row r="1057" spans="1:44" ht="13.5" thickBot="1" x14ac:dyDescent="0.25">
      <c r="A1057" s="1">
        <f t="shared" si="1591"/>
        <v>1049</v>
      </c>
      <c r="B1057" s="20" t="s">
        <v>27</v>
      </c>
      <c r="C1057" s="21"/>
      <c r="D1057" s="21"/>
      <c r="E1057" s="68">
        <f t="shared" ref="E1057:P1057" si="1680">E1055-E1056</f>
        <v>0</v>
      </c>
      <c r="F1057" s="68">
        <f t="shared" si="1680"/>
        <v>0</v>
      </c>
      <c r="G1057" s="68">
        <f t="shared" si="1680"/>
        <v>0</v>
      </c>
      <c r="H1057" s="68">
        <f t="shared" si="1680"/>
        <v>0</v>
      </c>
      <c r="I1057" s="68">
        <f t="shared" si="1680"/>
        <v>0</v>
      </c>
      <c r="J1057" s="68">
        <f t="shared" si="1680"/>
        <v>0</v>
      </c>
      <c r="K1057" s="68">
        <f t="shared" si="1680"/>
        <v>0</v>
      </c>
      <c r="L1057" s="68">
        <f t="shared" si="1680"/>
        <v>0</v>
      </c>
      <c r="M1057" s="68">
        <f t="shared" si="1680"/>
        <v>0</v>
      </c>
      <c r="N1057" s="68">
        <f t="shared" si="1680"/>
        <v>0</v>
      </c>
      <c r="O1057" s="68">
        <f t="shared" si="1680"/>
        <v>0</v>
      </c>
      <c r="P1057" s="68">
        <f t="shared" si="1680"/>
        <v>0</v>
      </c>
      <c r="Q1057" s="58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59">
        <f t="shared" si="1630"/>
        <v>0</v>
      </c>
      <c r="AR1057" s="27">
        <f t="shared" si="1578"/>
        <v>0</v>
      </c>
    </row>
    <row r="1058" spans="1:44" s="2" customFormat="1" ht="13.5" thickTop="1" x14ac:dyDescent="0.2">
      <c r="A1058" s="1">
        <f t="shared" si="1591"/>
        <v>1050</v>
      </c>
      <c r="B1058" s="22"/>
      <c r="C1058" s="23"/>
      <c r="D1058" s="23"/>
      <c r="E1058" s="69"/>
      <c r="F1058" s="69"/>
      <c r="G1058" s="69"/>
      <c r="H1058" s="69"/>
      <c r="I1058" s="69"/>
      <c r="J1058" s="70"/>
      <c r="K1058" s="69"/>
      <c r="L1058" s="69"/>
      <c r="M1058" s="69"/>
      <c r="N1058" s="69"/>
      <c r="O1058" s="69"/>
      <c r="P1058" s="69"/>
      <c r="Q1058" s="53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59">
        <f t="shared" si="1630"/>
        <v>0</v>
      </c>
      <c r="AR1058" s="27">
        <f t="shared" si="1578"/>
        <v>0</v>
      </c>
    </row>
    <row r="1059" spans="1:44" x14ac:dyDescent="0.2">
      <c r="A1059" s="1">
        <f t="shared" si="1591"/>
        <v>1051</v>
      </c>
      <c r="B1059" s="11">
        <v>201200</v>
      </c>
      <c r="C1059" s="12"/>
      <c r="D1059" s="12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56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59">
        <f t="shared" si="1630"/>
        <v>0</v>
      </c>
      <c r="AR1059" s="27">
        <f t="shared" si="1578"/>
        <v>0</v>
      </c>
    </row>
    <row r="1060" spans="1:44" s="1" customFormat="1" x14ac:dyDescent="0.2">
      <c r="A1060" s="1">
        <f t="shared" si="1591"/>
        <v>1052</v>
      </c>
      <c r="B1060" s="14" t="s">
        <v>109</v>
      </c>
      <c r="C1060" s="5"/>
      <c r="D1060" s="5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57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59">
        <f t="shared" si="1630"/>
        <v>0</v>
      </c>
      <c r="AG1060" s="16"/>
      <c r="AM1060" s="16"/>
      <c r="AR1060" s="27">
        <f t="shared" si="1578"/>
        <v>0</v>
      </c>
    </row>
    <row r="1061" spans="1:44" x14ac:dyDescent="0.2">
      <c r="A1061" s="1">
        <f t="shared" si="1591"/>
        <v>1053</v>
      </c>
      <c r="B1061" s="14"/>
      <c r="C1061" s="2"/>
      <c r="D1061" s="2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58"/>
      <c r="AD1061" s="59">
        <f t="shared" si="1630"/>
        <v>0</v>
      </c>
      <c r="AR1061" s="27">
        <f t="shared" si="1578"/>
        <v>0</v>
      </c>
    </row>
    <row r="1062" spans="1:44" x14ac:dyDescent="0.2">
      <c r="A1062" s="1">
        <f t="shared" si="1591"/>
        <v>1054</v>
      </c>
      <c r="B1062" s="18" t="s">
        <v>25</v>
      </c>
      <c r="C1062" s="50">
        <v>2019</v>
      </c>
      <c r="D1062" s="2"/>
      <c r="E1062" s="67">
        <v>-4246692.08</v>
      </c>
      <c r="F1062" s="67">
        <v>-4246692.08</v>
      </c>
      <c r="G1062" s="67">
        <v>-4246692.08</v>
      </c>
      <c r="H1062" s="67">
        <v>-4246692.08</v>
      </c>
      <c r="I1062" s="67">
        <v>-4246692.08</v>
      </c>
      <c r="J1062" s="67">
        <v>0</v>
      </c>
      <c r="K1062" s="67">
        <v>0</v>
      </c>
      <c r="L1062" s="67">
        <v>0</v>
      </c>
      <c r="M1062" s="67">
        <v>0</v>
      </c>
      <c r="N1062" s="67">
        <v>0</v>
      </c>
      <c r="O1062" s="67">
        <v>0</v>
      </c>
      <c r="P1062" s="67">
        <v>-2796710.18</v>
      </c>
      <c r="Q1062" s="58"/>
      <c r="R1062" s="13">
        <f t="shared" ref="R1062:AC1062" si="1681">E1062</f>
        <v>-4246692.08</v>
      </c>
      <c r="S1062" s="13">
        <f t="shared" si="1681"/>
        <v>-4246692.08</v>
      </c>
      <c r="T1062" s="13">
        <f t="shared" si="1681"/>
        <v>-4246692.08</v>
      </c>
      <c r="U1062" s="13">
        <f t="shared" si="1681"/>
        <v>-4246692.08</v>
      </c>
      <c r="V1062" s="13">
        <f t="shared" si="1681"/>
        <v>-4246692.08</v>
      </c>
      <c r="W1062" s="13">
        <f t="shared" si="1681"/>
        <v>0</v>
      </c>
      <c r="X1062" s="13">
        <f t="shared" ref="X1062" si="1682">K1062</f>
        <v>0</v>
      </c>
      <c r="Y1062" s="13">
        <f t="shared" ref="Y1062" si="1683">L1062</f>
        <v>0</v>
      </c>
      <c r="Z1062" s="13">
        <f t="shared" ref="Z1062" si="1684">M1062</f>
        <v>0</v>
      </c>
      <c r="AA1062" s="13">
        <f t="shared" si="1681"/>
        <v>0</v>
      </c>
      <c r="AB1062" s="13">
        <f t="shared" si="1681"/>
        <v>0</v>
      </c>
      <c r="AC1062" s="13">
        <f t="shared" si="1681"/>
        <v>-2796710.18</v>
      </c>
      <c r="AD1062" s="59">
        <f t="shared" si="1630"/>
        <v>-24030170.579999998</v>
      </c>
      <c r="AR1062" s="27">
        <f t="shared" si="1578"/>
        <v>0</v>
      </c>
    </row>
    <row r="1063" spans="1:44" x14ac:dyDescent="0.2">
      <c r="A1063" s="1">
        <f t="shared" si="1591"/>
        <v>1055</v>
      </c>
      <c r="B1063" s="18" t="s">
        <v>26</v>
      </c>
      <c r="C1063" s="50">
        <v>2018</v>
      </c>
      <c r="D1063" s="2"/>
      <c r="E1063" s="67">
        <v>-1901820.32</v>
      </c>
      <c r="F1063" s="67">
        <v>-1901820.32</v>
      </c>
      <c r="G1063" s="67">
        <v>-1901820.32</v>
      </c>
      <c r="H1063" s="67">
        <v>-1901820.32</v>
      </c>
      <c r="I1063" s="67">
        <v>-200863.98</v>
      </c>
      <c r="J1063" s="67">
        <v>0</v>
      </c>
      <c r="K1063" s="67">
        <v>0</v>
      </c>
      <c r="L1063" s="67">
        <v>0</v>
      </c>
      <c r="M1063" s="67">
        <v>0</v>
      </c>
      <c r="N1063" s="67">
        <v>0</v>
      </c>
      <c r="O1063" s="67">
        <v>0</v>
      </c>
      <c r="P1063" s="67">
        <v>-4246692.08</v>
      </c>
      <c r="Q1063" s="58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59">
        <f t="shared" si="1630"/>
        <v>0</v>
      </c>
      <c r="AF1063" s="19">
        <f t="shared" ref="AF1063:AQ1063" si="1685">E1063</f>
        <v>-1901820.32</v>
      </c>
      <c r="AG1063" s="19">
        <f t="shared" si="1685"/>
        <v>-1901820.32</v>
      </c>
      <c r="AH1063" s="19">
        <f t="shared" si="1685"/>
        <v>-1901820.32</v>
      </c>
      <c r="AI1063" s="19">
        <f t="shared" si="1685"/>
        <v>-1901820.32</v>
      </c>
      <c r="AJ1063" s="19">
        <f t="shared" si="1685"/>
        <v>-200863.98</v>
      </c>
      <c r="AK1063" s="19">
        <f t="shared" si="1685"/>
        <v>0</v>
      </c>
      <c r="AL1063" s="19">
        <f t="shared" si="1685"/>
        <v>0</v>
      </c>
      <c r="AM1063" s="19">
        <f t="shared" si="1685"/>
        <v>0</v>
      </c>
      <c r="AN1063" s="19">
        <f t="shared" si="1685"/>
        <v>0</v>
      </c>
      <c r="AO1063" s="19">
        <f t="shared" si="1685"/>
        <v>0</v>
      </c>
      <c r="AP1063" s="19">
        <f t="shared" si="1685"/>
        <v>0</v>
      </c>
      <c r="AQ1063" s="19">
        <f t="shared" si="1685"/>
        <v>-4246692.08</v>
      </c>
      <c r="AR1063" s="27">
        <f t="shared" si="1578"/>
        <v>-12054837.34</v>
      </c>
    </row>
    <row r="1064" spans="1:44" ht="13.5" thickBot="1" x14ac:dyDescent="0.25">
      <c r="A1064" s="1">
        <f t="shared" si="1591"/>
        <v>1056</v>
      </c>
      <c r="B1064" s="20" t="s">
        <v>27</v>
      </c>
      <c r="C1064" s="21"/>
      <c r="D1064" s="21"/>
      <c r="E1064" s="68">
        <f t="shared" ref="E1064:P1064" si="1686">E1062-E1063</f>
        <v>-2344871.7599999998</v>
      </c>
      <c r="F1064" s="68">
        <f t="shared" si="1686"/>
        <v>-2344871.7599999998</v>
      </c>
      <c r="G1064" s="68">
        <f t="shared" si="1686"/>
        <v>-2344871.7599999998</v>
      </c>
      <c r="H1064" s="68">
        <f t="shared" si="1686"/>
        <v>-2344871.7599999998</v>
      </c>
      <c r="I1064" s="68">
        <f t="shared" si="1686"/>
        <v>-4045828.1</v>
      </c>
      <c r="J1064" s="68">
        <f t="shared" si="1686"/>
        <v>0</v>
      </c>
      <c r="K1064" s="68">
        <f t="shared" si="1686"/>
        <v>0</v>
      </c>
      <c r="L1064" s="68">
        <f t="shared" si="1686"/>
        <v>0</v>
      </c>
      <c r="M1064" s="68">
        <f t="shared" si="1686"/>
        <v>0</v>
      </c>
      <c r="N1064" s="68">
        <f t="shared" si="1686"/>
        <v>0</v>
      </c>
      <c r="O1064" s="68">
        <f t="shared" si="1686"/>
        <v>0</v>
      </c>
      <c r="P1064" s="68">
        <f t="shared" si="1686"/>
        <v>1449981.9</v>
      </c>
      <c r="Q1064" s="58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59">
        <f t="shared" si="1630"/>
        <v>0</v>
      </c>
      <c r="AR1064" s="27">
        <f t="shared" si="1578"/>
        <v>0</v>
      </c>
    </row>
    <row r="1065" spans="1:44" s="2" customFormat="1" ht="13.5" thickTop="1" x14ac:dyDescent="0.2">
      <c r="A1065" s="1">
        <f t="shared" si="1591"/>
        <v>1057</v>
      </c>
      <c r="B1065" s="22"/>
      <c r="C1065" s="23"/>
      <c r="D1065" s="23"/>
      <c r="E1065" s="69"/>
      <c r="F1065" s="69"/>
      <c r="G1065" s="69"/>
      <c r="H1065" s="69"/>
      <c r="I1065" s="69"/>
      <c r="J1065" s="70"/>
      <c r="K1065" s="69"/>
      <c r="L1065" s="69"/>
      <c r="M1065" s="69"/>
      <c r="N1065" s="69"/>
      <c r="O1065" s="69"/>
      <c r="P1065" s="69"/>
      <c r="Q1065" s="53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59">
        <f t="shared" si="1630"/>
        <v>0</v>
      </c>
      <c r="AR1065" s="27">
        <f t="shared" si="1578"/>
        <v>0</v>
      </c>
    </row>
    <row r="1066" spans="1:44" x14ac:dyDescent="0.2">
      <c r="A1066" s="1">
        <f t="shared" si="1591"/>
        <v>1058</v>
      </c>
      <c r="B1066" s="11">
        <v>208000</v>
      </c>
      <c r="C1066" s="12"/>
      <c r="D1066" s="12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56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59">
        <f t="shared" si="1630"/>
        <v>0</v>
      </c>
      <c r="AG1066" s="3" t="s">
        <v>24</v>
      </c>
      <c r="AR1066" s="27">
        <f t="shared" si="1578"/>
        <v>0</v>
      </c>
    </row>
    <row r="1067" spans="1:44" s="1" customFormat="1" x14ac:dyDescent="0.2">
      <c r="A1067" s="1">
        <f t="shared" si="1591"/>
        <v>1059</v>
      </c>
      <c r="B1067" s="14" t="s">
        <v>110</v>
      </c>
      <c r="C1067" s="5"/>
      <c r="D1067" s="5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57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59">
        <f t="shared" si="1630"/>
        <v>0</v>
      </c>
      <c r="AG1067" s="16" t="s">
        <v>24</v>
      </c>
      <c r="AM1067" s="16"/>
      <c r="AR1067" s="27">
        <f t="shared" si="1578"/>
        <v>0</v>
      </c>
    </row>
    <row r="1068" spans="1:44" x14ac:dyDescent="0.2">
      <c r="A1068" s="1">
        <f t="shared" si="1591"/>
        <v>1060</v>
      </c>
      <c r="B1068" s="14"/>
      <c r="C1068" s="2"/>
      <c r="D1068" s="2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58"/>
      <c r="AD1068" s="59">
        <f t="shared" si="1630"/>
        <v>0</v>
      </c>
      <c r="AR1068" s="27">
        <f t="shared" si="1578"/>
        <v>0</v>
      </c>
    </row>
    <row r="1069" spans="1:44" x14ac:dyDescent="0.2">
      <c r="A1069" s="1">
        <f t="shared" si="1591"/>
        <v>1061</v>
      </c>
      <c r="B1069" s="18" t="s">
        <v>25</v>
      </c>
      <c r="C1069" s="50">
        <v>2019</v>
      </c>
      <c r="D1069" s="2"/>
      <c r="E1069" s="67">
        <v>-21812.43</v>
      </c>
      <c r="F1069" s="67">
        <v>-21812.43</v>
      </c>
      <c r="G1069" s="67">
        <v>-21847.43</v>
      </c>
      <c r="H1069" s="67">
        <v>-21847.43</v>
      </c>
      <c r="I1069" s="67">
        <v>-23867.51</v>
      </c>
      <c r="J1069" s="67">
        <v>-53821.22</v>
      </c>
      <c r="K1069" s="67">
        <v>-63443.47</v>
      </c>
      <c r="L1069" s="67">
        <v>-63254.46</v>
      </c>
      <c r="M1069" s="67">
        <v>-63254.46</v>
      </c>
      <c r="N1069" s="67">
        <v>-63350.39</v>
      </c>
      <c r="O1069" s="67">
        <v>-63688.43</v>
      </c>
      <c r="P1069" s="67">
        <v>-63543.43</v>
      </c>
      <c r="Q1069" s="58"/>
      <c r="R1069" s="13">
        <f t="shared" ref="R1069:AC1069" si="1687">E1069</f>
        <v>-21812.43</v>
      </c>
      <c r="S1069" s="13">
        <f t="shared" si="1687"/>
        <v>-21812.43</v>
      </c>
      <c r="T1069" s="13">
        <f t="shared" si="1687"/>
        <v>-21847.43</v>
      </c>
      <c r="U1069" s="13">
        <f t="shared" si="1687"/>
        <v>-21847.43</v>
      </c>
      <c r="V1069" s="13">
        <f t="shared" si="1687"/>
        <v>-23867.51</v>
      </c>
      <c r="W1069" s="13">
        <f t="shared" si="1687"/>
        <v>-53821.22</v>
      </c>
      <c r="X1069" s="13">
        <f t="shared" ref="X1069" si="1688">K1069</f>
        <v>-63443.47</v>
      </c>
      <c r="Y1069" s="13">
        <f t="shared" ref="Y1069" si="1689">L1069</f>
        <v>-63254.46</v>
      </c>
      <c r="Z1069" s="13">
        <f t="shared" ref="Z1069" si="1690">M1069</f>
        <v>-63254.46</v>
      </c>
      <c r="AA1069" s="13">
        <f t="shared" si="1687"/>
        <v>-63350.39</v>
      </c>
      <c r="AB1069" s="13">
        <f t="shared" si="1687"/>
        <v>-63688.43</v>
      </c>
      <c r="AC1069" s="13">
        <f t="shared" si="1687"/>
        <v>-63543.43</v>
      </c>
      <c r="AD1069" s="59">
        <f t="shared" si="1630"/>
        <v>-545543.09000000008</v>
      </c>
      <c r="AR1069" s="27">
        <f t="shared" si="1578"/>
        <v>0</v>
      </c>
    </row>
    <row r="1070" spans="1:44" x14ac:dyDescent="0.2">
      <c r="A1070" s="1">
        <f t="shared" si="1591"/>
        <v>1062</v>
      </c>
      <c r="B1070" s="18" t="s">
        <v>26</v>
      </c>
      <c r="C1070" s="50">
        <v>2018</v>
      </c>
      <c r="D1070" s="2"/>
      <c r="E1070" s="67">
        <v>-18747.43</v>
      </c>
      <c r="F1070" s="67">
        <v>-18747.43</v>
      </c>
      <c r="G1070" s="67">
        <v>-18752.43</v>
      </c>
      <c r="H1070" s="67">
        <v>-18757.43</v>
      </c>
      <c r="I1070" s="67">
        <v>-21657.43</v>
      </c>
      <c r="J1070" s="67">
        <v>-21732.43</v>
      </c>
      <c r="K1070" s="67">
        <v>-21732.43</v>
      </c>
      <c r="L1070" s="67">
        <v>-21797.43</v>
      </c>
      <c r="M1070" s="67">
        <v>-21802.43</v>
      </c>
      <c r="N1070" s="67">
        <v>-21802.43</v>
      </c>
      <c r="O1070" s="67">
        <v>-21802.43</v>
      </c>
      <c r="P1070" s="67">
        <v>-21812.43</v>
      </c>
      <c r="Q1070" s="58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59">
        <f t="shared" si="1630"/>
        <v>0</v>
      </c>
      <c r="AF1070" s="19">
        <f t="shared" ref="AF1070:AQ1070" si="1691">E1070</f>
        <v>-18747.43</v>
      </c>
      <c r="AG1070" s="19">
        <f t="shared" si="1691"/>
        <v>-18747.43</v>
      </c>
      <c r="AH1070" s="19">
        <f t="shared" si="1691"/>
        <v>-18752.43</v>
      </c>
      <c r="AI1070" s="19">
        <f t="shared" si="1691"/>
        <v>-18757.43</v>
      </c>
      <c r="AJ1070" s="19">
        <f t="shared" si="1691"/>
        <v>-21657.43</v>
      </c>
      <c r="AK1070" s="19">
        <f t="shared" si="1691"/>
        <v>-21732.43</v>
      </c>
      <c r="AL1070" s="19">
        <f t="shared" si="1691"/>
        <v>-21732.43</v>
      </c>
      <c r="AM1070" s="19">
        <f t="shared" si="1691"/>
        <v>-21797.43</v>
      </c>
      <c r="AN1070" s="19">
        <f t="shared" si="1691"/>
        <v>-21802.43</v>
      </c>
      <c r="AO1070" s="19">
        <f t="shared" si="1691"/>
        <v>-21802.43</v>
      </c>
      <c r="AP1070" s="19">
        <f t="shared" si="1691"/>
        <v>-21802.43</v>
      </c>
      <c r="AQ1070" s="19">
        <f t="shared" si="1691"/>
        <v>-21812.43</v>
      </c>
      <c r="AR1070" s="27">
        <f t="shared" si="1578"/>
        <v>-249144.15999999995</v>
      </c>
    </row>
    <row r="1071" spans="1:44" ht="13.5" thickBot="1" x14ac:dyDescent="0.25">
      <c r="A1071" s="1">
        <f t="shared" si="1591"/>
        <v>1063</v>
      </c>
      <c r="B1071" s="20" t="s">
        <v>27</v>
      </c>
      <c r="C1071" s="21"/>
      <c r="D1071" s="21"/>
      <c r="E1071" s="68">
        <f t="shared" ref="E1071:P1071" si="1692">E1069-E1070</f>
        <v>-3065</v>
      </c>
      <c r="F1071" s="68">
        <f t="shared" si="1692"/>
        <v>-3065</v>
      </c>
      <c r="G1071" s="68">
        <f t="shared" si="1692"/>
        <v>-3095</v>
      </c>
      <c r="H1071" s="68">
        <f t="shared" si="1692"/>
        <v>-3090</v>
      </c>
      <c r="I1071" s="68">
        <f t="shared" si="1692"/>
        <v>-2210.0799999999981</v>
      </c>
      <c r="J1071" s="68">
        <f t="shared" si="1692"/>
        <v>-32088.79</v>
      </c>
      <c r="K1071" s="68">
        <f t="shared" si="1692"/>
        <v>-41711.040000000001</v>
      </c>
      <c r="L1071" s="68">
        <f t="shared" si="1692"/>
        <v>-41457.03</v>
      </c>
      <c r="M1071" s="68">
        <f t="shared" si="1692"/>
        <v>-41452.03</v>
      </c>
      <c r="N1071" s="68">
        <f t="shared" si="1692"/>
        <v>-41547.96</v>
      </c>
      <c r="O1071" s="68">
        <f t="shared" si="1692"/>
        <v>-41886</v>
      </c>
      <c r="P1071" s="68">
        <f t="shared" si="1692"/>
        <v>-41731</v>
      </c>
      <c r="Q1071" s="58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59">
        <f t="shared" si="1630"/>
        <v>0</v>
      </c>
      <c r="AR1071" s="27">
        <f t="shared" si="1578"/>
        <v>0</v>
      </c>
    </row>
    <row r="1072" spans="1:44" s="2" customFormat="1" ht="13.5" thickTop="1" x14ac:dyDescent="0.2">
      <c r="A1072" s="1">
        <f t="shared" si="1591"/>
        <v>1064</v>
      </c>
      <c r="B1072" s="22"/>
      <c r="C1072" s="23"/>
      <c r="D1072" s="23"/>
      <c r="E1072" s="69"/>
      <c r="F1072" s="69"/>
      <c r="G1072" s="69"/>
      <c r="H1072" s="69"/>
      <c r="I1072" s="69"/>
      <c r="J1072" s="70"/>
      <c r="K1072" s="69"/>
      <c r="L1072" s="69"/>
      <c r="M1072" s="69"/>
      <c r="N1072" s="69"/>
      <c r="O1072" s="69"/>
      <c r="P1072" s="69"/>
      <c r="Q1072" s="53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59">
        <f t="shared" si="1630"/>
        <v>0</v>
      </c>
      <c r="AR1072" s="27">
        <f t="shared" si="1578"/>
        <v>0</v>
      </c>
    </row>
    <row r="1073" spans="1:44" x14ac:dyDescent="0.2">
      <c r="A1073" s="1">
        <f t="shared" si="1591"/>
        <v>1065</v>
      </c>
      <c r="B1073" s="11">
        <v>208100</v>
      </c>
      <c r="C1073" s="12"/>
      <c r="D1073" s="12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56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59">
        <f t="shared" si="1630"/>
        <v>0</v>
      </c>
      <c r="AR1073" s="27">
        <f t="shared" si="1578"/>
        <v>0</v>
      </c>
    </row>
    <row r="1074" spans="1:44" s="1" customFormat="1" x14ac:dyDescent="0.2">
      <c r="A1074" s="1">
        <f t="shared" si="1591"/>
        <v>1066</v>
      </c>
      <c r="B1074" s="14" t="s">
        <v>111</v>
      </c>
      <c r="C1074" s="5"/>
      <c r="D1074" s="5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57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59">
        <f t="shared" si="1630"/>
        <v>0</v>
      </c>
      <c r="AG1074" s="16"/>
      <c r="AM1074" s="16"/>
      <c r="AR1074" s="27">
        <f t="shared" si="1578"/>
        <v>0</v>
      </c>
    </row>
    <row r="1075" spans="1:44" x14ac:dyDescent="0.2">
      <c r="A1075" s="1">
        <f t="shared" si="1591"/>
        <v>1067</v>
      </c>
      <c r="B1075" s="14"/>
      <c r="C1075" s="2"/>
      <c r="D1075" s="2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58"/>
      <c r="AD1075" s="59">
        <f t="shared" si="1630"/>
        <v>0</v>
      </c>
      <c r="AR1075" s="27">
        <f t="shared" si="1578"/>
        <v>0</v>
      </c>
    </row>
    <row r="1076" spans="1:44" x14ac:dyDescent="0.2">
      <c r="A1076" s="1">
        <f t="shared" si="1591"/>
        <v>1068</v>
      </c>
      <c r="B1076" s="18" t="s">
        <v>25</v>
      </c>
      <c r="C1076" s="50">
        <v>2019</v>
      </c>
      <c r="D1076" s="2"/>
      <c r="E1076" s="67">
        <v>-10719.57</v>
      </c>
      <c r="F1076" s="67">
        <v>-10719.57</v>
      </c>
      <c r="G1076" s="67">
        <v>-10719.57</v>
      </c>
      <c r="H1076" s="67">
        <v>-10719.57</v>
      </c>
      <c r="I1076" s="67">
        <v>-10719.57</v>
      </c>
      <c r="J1076" s="67">
        <v>-10719.57</v>
      </c>
      <c r="K1076" s="67">
        <v>-10719.57</v>
      </c>
      <c r="L1076" s="67">
        <v>-10719.57</v>
      </c>
      <c r="M1076" s="67">
        <v>-10719.57</v>
      </c>
      <c r="N1076" s="67">
        <v>-10719.57</v>
      </c>
      <c r="O1076" s="67">
        <v>-10719.57</v>
      </c>
      <c r="P1076" s="67">
        <v>-10719.57</v>
      </c>
      <c r="Q1076" s="58"/>
      <c r="R1076" s="13">
        <f t="shared" ref="R1076:AC1076" si="1693">E1076</f>
        <v>-10719.57</v>
      </c>
      <c r="S1076" s="13">
        <f t="shared" si="1693"/>
        <v>-10719.57</v>
      </c>
      <c r="T1076" s="13">
        <f t="shared" si="1693"/>
        <v>-10719.57</v>
      </c>
      <c r="U1076" s="13">
        <f t="shared" si="1693"/>
        <v>-10719.57</v>
      </c>
      <c r="V1076" s="13">
        <f t="shared" si="1693"/>
        <v>-10719.57</v>
      </c>
      <c r="W1076" s="13">
        <f t="shared" si="1693"/>
        <v>-10719.57</v>
      </c>
      <c r="X1076" s="13">
        <f t="shared" ref="X1076" si="1694">K1076</f>
        <v>-10719.57</v>
      </c>
      <c r="Y1076" s="13">
        <f t="shared" ref="Y1076" si="1695">L1076</f>
        <v>-10719.57</v>
      </c>
      <c r="Z1076" s="13">
        <f t="shared" ref="Z1076" si="1696">M1076</f>
        <v>-10719.57</v>
      </c>
      <c r="AA1076" s="13">
        <f t="shared" si="1693"/>
        <v>-10719.57</v>
      </c>
      <c r="AB1076" s="13">
        <f t="shared" si="1693"/>
        <v>-10719.57</v>
      </c>
      <c r="AC1076" s="13">
        <f t="shared" si="1693"/>
        <v>-10719.57</v>
      </c>
      <c r="AD1076" s="59">
        <f t="shared" si="1630"/>
        <v>-128634.84000000003</v>
      </c>
      <c r="AR1076" s="27">
        <f t="shared" si="1578"/>
        <v>0</v>
      </c>
    </row>
    <row r="1077" spans="1:44" x14ac:dyDescent="0.2">
      <c r="A1077" s="1">
        <f t="shared" si="1591"/>
        <v>1069</v>
      </c>
      <c r="B1077" s="18" t="s">
        <v>26</v>
      </c>
      <c r="C1077" s="50">
        <v>2018</v>
      </c>
      <c r="D1077" s="2"/>
      <c r="E1077" s="67">
        <v>-10719.57</v>
      </c>
      <c r="F1077" s="67">
        <v>-10719.57</v>
      </c>
      <c r="G1077" s="67">
        <v>-10719.57</v>
      </c>
      <c r="H1077" s="67">
        <v>-10719.57</v>
      </c>
      <c r="I1077" s="67">
        <v>-10719.57</v>
      </c>
      <c r="J1077" s="67">
        <v>-10719.57</v>
      </c>
      <c r="K1077" s="67">
        <v>-10719.57</v>
      </c>
      <c r="L1077" s="67">
        <v>-10719.57</v>
      </c>
      <c r="M1077" s="67">
        <v>-10719.57</v>
      </c>
      <c r="N1077" s="67">
        <v>-10719.57</v>
      </c>
      <c r="O1077" s="67">
        <v>-10719.57</v>
      </c>
      <c r="P1077" s="67">
        <v>-10719.57</v>
      </c>
      <c r="Q1077" s="58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59">
        <f t="shared" si="1630"/>
        <v>0</v>
      </c>
      <c r="AF1077" s="19">
        <f t="shared" ref="AF1077:AQ1077" si="1697">E1077</f>
        <v>-10719.57</v>
      </c>
      <c r="AG1077" s="19">
        <f t="shared" si="1697"/>
        <v>-10719.57</v>
      </c>
      <c r="AH1077" s="19">
        <f t="shared" si="1697"/>
        <v>-10719.57</v>
      </c>
      <c r="AI1077" s="19">
        <f t="shared" si="1697"/>
        <v>-10719.57</v>
      </c>
      <c r="AJ1077" s="19">
        <f t="shared" si="1697"/>
        <v>-10719.57</v>
      </c>
      <c r="AK1077" s="19">
        <f t="shared" si="1697"/>
        <v>-10719.57</v>
      </c>
      <c r="AL1077" s="19">
        <f t="shared" si="1697"/>
        <v>-10719.57</v>
      </c>
      <c r="AM1077" s="19">
        <f t="shared" si="1697"/>
        <v>-10719.57</v>
      </c>
      <c r="AN1077" s="19">
        <f t="shared" si="1697"/>
        <v>-10719.57</v>
      </c>
      <c r="AO1077" s="19">
        <f t="shared" si="1697"/>
        <v>-10719.57</v>
      </c>
      <c r="AP1077" s="19">
        <f t="shared" si="1697"/>
        <v>-10719.57</v>
      </c>
      <c r="AQ1077" s="19">
        <f t="shared" si="1697"/>
        <v>-10719.57</v>
      </c>
      <c r="AR1077" s="27">
        <f t="shared" si="1578"/>
        <v>-128634.84000000003</v>
      </c>
    </row>
    <row r="1078" spans="1:44" ht="13.5" thickBot="1" x14ac:dyDescent="0.25">
      <c r="A1078" s="1">
        <f t="shared" si="1591"/>
        <v>1070</v>
      </c>
      <c r="B1078" s="20" t="s">
        <v>27</v>
      </c>
      <c r="C1078" s="21"/>
      <c r="D1078" s="21"/>
      <c r="E1078" s="68">
        <f t="shared" ref="E1078:P1078" si="1698">E1076-E1077</f>
        <v>0</v>
      </c>
      <c r="F1078" s="68">
        <f t="shared" si="1698"/>
        <v>0</v>
      </c>
      <c r="G1078" s="68">
        <f t="shared" si="1698"/>
        <v>0</v>
      </c>
      <c r="H1078" s="68">
        <f t="shared" si="1698"/>
        <v>0</v>
      </c>
      <c r="I1078" s="68">
        <f t="shared" si="1698"/>
        <v>0</v>
      </c>
      <c r="J1078" s="68">
        <f t="shared" si="1698"/>
        <v>0</v>
      </c>
      <c r="K1078" s="68">
        <f t="shared" si="1698"/>
        <v>0</v>
      </c>
      <c r="L1078" s="68">
        <f t="shared" si="1698"/>
        <v>0</v>
      </c>
      <c r="M1078" s="68">
        <f t="shared" si="1698"/>
        <v>0</v>
      </c>
      <c r="N1078" s="68">
        <f t="shared" si="1698"/>
        <v>0</v>
      </c>
      <c r="O1078" s="68">
        <f t="shared" si="1698"/>
        <v>0</v>
      </c>
      <c r="P1078" s="68">
        <f t="shared" si="1698"/>
        <v>0</v>
      </c>
      <c r="Q1078" s="58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59">
        <f t="shared" si="1630"/>
        <v>0</v>
      </c>
      <c r="AR1078" s="27">
        <f t="shared" si="1578"/>
        <v>0</v>
      </c>
    </row>
    <row r="1079" spans="1:44" s="2" customFormat="1" ht="13.5" thickTop="1" x14ac:dyDescent="0.2">
      <c r="A1079" s="1">
        <f t="shared" si="1591"/>
        <v>1071</v>
      </c>
      <c r="B1079" s="22"/>
      <c r="C1079" s="23"/>
      <c r="D1079" s="23"/>
      <c r="E1079" s="69"/>
      <c r="F1079" s="69"/>
      <c r="G1079" s="69"/>
      <c r="H1079" s="69"/>
      <c r="I1079" s="69"/>
      <c r="J1079" s="70"/>
      <c r="K1079" s="69"/>
      <c r="L1079" s="69"/>
      <c r="M1079" s="69"/>
      <c r="N1079" s="69"/>
      <c r="O1079" s="69"/>
      <c r="P1079" s="69"/>
      <c r="Q1079" s="53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59">
        <f t="shared" si="1630"/>
        <v>0</v>
      </c>
      <c r="AR1079" s="27">
        <f t="shared" si="1578"/>
        <v>0</v>
      </c>
    </row>
    <row r="1080" spans="1:44" x14ac:dyDescent="0.2">
      <c r="A1080" s="1">
        <f t="shared" si="1591"/>
        <v>1072</v>
      </c>
      <c r="B1080" s="11">
        <v>217000</v>
      </c>
      <c r="C1080" s="12"/>
      <c r="D1080" s="12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56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59">
        <f t="shared" si="1630"/>
        <v>0</v>
      </c>
      <c r="AR1080" s="27">
        <f t="shared" si="1578"/>
        <v>0</v>
      </c>
    </row>
    <row r="1081" spans="1:44" s="1" customFormat="1" x14ac:dyDescent="0.2">
      <c r="A1081" s="1">
        <f t="shared" si="1591"/>
        <v>1073</v>
      </c>
      <c r="B1081" s="14" t="s">
        <v>112</v>
      </c>
      <c r="C1081" s="5"/>
      <c r="D1081" s="5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57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59">
        <f t="shared" si="1630"/>
        <v>0</v>
      </c>
      <c r="AG1081" s="16"/>
      <c r="AM1081" s="16"/>
      <c r="AR1081" s="27">
        <f t="shared" si="1578"/>
        <v>0</v>
      </c>
    </row>
    <row r="1082" spans="1:44" x14ac:dyDescent="0.2">
      <c r="A1082" s="1">
        <f t="shared" si="1591"/>
        <v>1074</v>
      </c>
      <c r="B1082" s="14"/>
      <c r="C1082" s="2"/>
      <c r="D1082" s="2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58"/>
      <c r="AD1082" s="59">
        <f t="shared" si="1630"/>
        <v>0</v>
      </c>
      <c r="AR1082" s="27">
        <f t="shared" si="1578"/>
        <v>0</v>
      </c>
    </row>
    <row r="1083" spans="1:44" x14ac:dyDescent="0.2">
      <c r="A1083" s="1">
        <f t="shared" si="1591"/>
        <v>1075</v>
      </c>
      <c r="B1083" s="18" t="s">
        <v>25</v>
      </c>
      <c r="C1083" s="50">
        <v>2019</v>
      </c>
      <c r="D1083" s="2"/>
      <c r="E1083" s="67">
        <v>-8633315.9700000007</v>
      </c>
      <c r="F1083" s="67">
        <v>-8633194.0899999999</v>
      </c>
      <c r="G1083" s="67">
        <v>-8632504.0099999998</v>
      </c>
      <c r="H1083" s="67">
        <v>-8722226.3699999992</v>
      </c>
      <c r="I1083" s="67">
        <v>-8721991.9600000009</v>
      </c>
      <c r="J1083" s="67">
        <v>-8703010.4499999993</v>
      </c>
      <c r="K1083" s="67">
        <v>-9391069.6699999999</v>
      </c>
      <c r="L1083" s="67">
        <v>-9673764.3200000003</v>
      </c>
      <c r="M1083" s="67">
        <v>-9673040.0800000001</v>
      </c>
      <c r="N1083" s="67">
        <v>-9667155.6899999995</v>
      </c>
      <c r="O1083" s="67">
        <v>-9664787.6899999995</v>
      </c>
      <c r="P1083" s="67">
        <v>-9664021.1199999992</v>
      </c>
      <c r="Q1083" s="58"/>
      <c r="R1083" s="13">
        <f t="shared" ref="R1083:AC1083" si="1699">E1083</f>
        <v>-8633315.9700000007</v>
      </c>
      <c r="S1083" s="13">
        <f t="shared" si="1699"/>
        <v>-8633194.0899999999</v>
      </c>
      <c r="T1083" s="13">
        <f t="shared" si="1699"/>
        <v>-8632504.0099999998</v>
      </c>
      <c r="U1083" s="13">
        <f t="shared" si="1699"/>
        <v>-8722226.3699999992</v>
      </c>
      <c r="V1083" s="13">
        <f t="shared" si="1699"/>
        <v>-8721991.9600000009</v>
      </c>
      <c r="W1083" s="13">
        <f t="shared" si="1699"/>
        <v>-8703010.4499999993</v>
      </c>
      <c r="X1083" s="13">
        <f t="shared" ref="X1083" si="1700">K1083</f>
        <v>-9391069.6699999999</v>
      </c>
      <c r="Y1083" s="13">
        <f t="shared" ref="Y1083" si="1701">L1083</f>
        <v>-9673764.3200000003</v>
      </c>
      <c r="Z1083" s="13">
        <f t="shared" ref="Z1083" si="1702">M1083</f>
        <v>-9673040.0800000001</v>
      </c>
      <c r="AA1083" s="13">
        <f t="shared" si="1699"/>
        <v>-9667155.6899999995</v>
      </c>
      <c r="AB1083" s="13">
        <f t="shared" si="1699"/>
        <v>-9664787.6899999995</v>
      </c>
      <c r="AC1083" s="13">
        <f t="shared" si="1699"/>
        <v>-9664021.1199999992</v>
      </c>
      <c r="AD1083" s="59">
        <f t="shared" si="1630"/>
        <v>-109780081.42</v>
      </c>
      <c r="AR1083" s="27">
        <f t="shared" si="1578"/>
        <v>0</v>
      </c>
    </row>
    <row r="1084" spans="1:44" x14ac:dyDescent="0.2">
      <c r="A1084" s="1">
        <f t="shared" si="1591"/>
        <v>1076</v>
      </c>
      <c r="B1084" s="18" t="s">
        <v>26</v>
      </c>
      <c r="C1084" s="50">
        <v>2018</v>
      </c>
      <c r="D1084" s="2"/>
      <c r="E1084" s="67">
        <v>-7755051.6500000004</v>
      </c>
      <c r="F1084" s="67">
        <v>-7752834.9000000004</v>
      </c>
      <c r="G1084" s="67">
        <v>-7750280.25</v>
      </c>
      <c r="H1084" s="67">
        <v>-7747691.6500000004</v>
      </c>
      <c r="I1084" s="67">
        <v>-7746964.1299999999</v>
      </c>
      <c r="J1084" s="67">
        <v>-7745232</v>
      </c>
      <c r="K1084" s="67">
        <v>-8332430.96</v>
      </c>
      <c r="L1084" s="67">
        <v>-8414697.9499999993</v>
      </c>
      <c r="M1084" s="67">
        <v>-8412687.8699999992</v>
      </c>
      <c r="N1084" s="67">
        <v>-8474293.7799999993</v>
      </c>
      <c r="O1084" s="67">
        <v>-8471657.4800000004</v>
      </c>
      <c r="P1084" s="67">
        <v>-8633516.9199999999</v>
      </c>
      <c r="Q1084" s="58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59">
        <f t="shared" si="1630"/>
        <v>0</v>
      </c>
      <c r="AF1084" s="19">
        <f t="shared" ref="AF1084:AQ1084" si="1703">E1084</f>
        <v>-7755051.6500000004</v>
      </c>
      <c r="AG1084" s="19">
        <f t="shared" si="1703"/>
        <v>-7752834.9000000004</v>
      </c>
      <c r="AH1084" s="19">
        <f t="shared" si="1703"/>
        <v>-7750280.25</v>
      </c>
      <c r="AI1084" s="19">
        <f t="shared" si="1703"/>
        <v>-7747691.6500000004</v>
      </c>
      <c r="AJ1084" s="19">
        <f t="shared" si="1703"/>
        <v>-7746964.1299999999</v>
      </c>
      <c r="AK1084" s="19">
        <f t="shared" si="1703"/>
        <v>-7745232</v>
      </c>
      <c r="AL1084" s="19">
        <f t="shared" si="1703"/>
        <v>-8332430.96</v>
      </c>
      <c r="AM1084" s="19">
        <f t="shared" si="1703"/>
        <v>-8414697.9499999993</v>
      </c>
      <c r="AN1084" s="19">
        <f t="shared" si="1703"/>
        <v>-8412687.8699999992</v>
      </c>
      <c r="AO1084" s="19">
        <f t="shared" si="1703"/>
        <v>-8474293.7799999993</v>
      </c>
      <c r="AP1084" s="19">
        <f t="shared" si="1703"/>
        <v>-8471657.4800000004</v>
      </c>
      <c r="AQ1084" s="19">
        <f t="shared" si="1703"/>
        <v>-8633516.9199999999</v>
      </c>
      <c r="AR1084" s="27">
        <f t="shared" si="1578"/>
        <v>-97237339.540000021</v>
      </c>
    </row>
    <row r="1085" spans="1:44" ht="13.5" thickBot="1" x14ac:dyDescent="0.25">
      <c r="A1085" s="1">
        <f t="shared" si="1591"/>
        <v>1077</v>
      </c>
      <c r="B1085" s="20" t="s">
        <v>27</v>
      </c>
      <c r="C1085" s="21"/>
      <c r="D1085" s="21"/>
      <c r="E1085" s="68">
        <f t="shared" ref="E1085:P1085" si="1704">E1083-E1084</f>
        <v>-878264.3200000003</v>
      </c>
      <c r="F1085" s="68">
        <f t="shared" si="1704"/>
        <v>-880359.18999999948</v>
      </c>
      <c r="G1085" s="68">
        <f t="shared" si="1704"/>
        <v>-882223.75999999978</v>
      </c>
      <c r="H1085" s="68">
        <f t="shared" si="1704"/>
        <v>-974534.71999999881</v>
      </c>
      <c r="I1085" s="68">
        <f t="shared" si="1704"/>
        <v>-975027.83000000101</v>
      </c>
      <c r="J1085" s="68">
        <f t="shared" si="1704"/>
        <v>-957778.44999999925</v>
      </c>
      <c r="K1085" s="68">
        <f t="shared" si="1704"/>
        <v>-1058638.71</v>
      </c>
      <c r="L1085" s="68">
        <f t="shared" si="1704"/>
        <v>-1259066.370000001</v>
      </c>
      <c r="M1085" s="68">
        <f t="shared" si="1704"/>
        <v>-1260352.2100000009</v>
      </c>
      <c r="N1085" s="68">
        <f t="shared" si="1704"/>
        <v>-1192861.9100000001</v>
      </c>
      <c r="O1085" s="68">
        <f t="shared" si="1704"/>
        <v>-1193130.209999999</v>
      </c>
      <c r="P1085" s="68">
        <f t="shared" si="1704"/>
        <v>-1030504.1999999993</v>
      </c>
      <c r="Q1085" s="58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59">
        <f t="shared" si="1630"/>
        <v>0</v>
      </c>
      <c r="AR1085" s="27">
        <f t="shared" si="1578"/>
        <v>0</v>
      </c>
    </row>
    <row r="1086" spans="1:44" s="2" customFormat="1" ht="13.5" thickTop="1" x14ac:dyDescent="0.2">
      <c r="A1086" s="1">
        <f t="shared" si="1591"/>
        <v>1078</v>
      </c>
      <c r="B1086" s="22"/>
      <c r="C1086" s="23"/>
      <c r="D1086" s="23"/>
      <c r="E1086" s="69"/>
      <c r="F1086" s="69"/>
      <c r="G1086" s="69"/>
      <c r="H1086" s="69"/>
      <c r="I1086" s="69"/>
      <c r="J1086" s="70"/>
      <c r="K1086" s="69"/>
      <c r="L1086" s="69"/>
      <c r="M1086" s="69"/>
      <c r="N1086" s="69"/>
      <c r="O1086" s="69"/>
      <c r="P1086" s="69"/>
      <c r="Q1086" s="53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59">
        <f t="shared" si="1630"/>
        <v>0</v>
      </c>
      <c r="AR1086" s="27">
        <f t="shared" si="1578"/>
        <v>0</v>
      </c>
    </row>
    <row r="1087" spans="1:44" x14ac:dyDescent="0.2">
      <c r="A1087" s="1">
        <f t="shared" si="1591"/>
        <v>1079</v>
      </c>
      <c r="B1087" s="11">
        <v>217200</v>
      </c>
      <c r="C1087" s="12"/>
      <c r="D1087" s="12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56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59">
        <f t="shared" si="1630"/>
        <v>0</v>
      </c>
      <c r="AR1087" s="27">
        <f t="shared" si="1578"/>
        <v>0</v>
      </c>
    </row>
    <row r="1088" spans="1:44" s="1" customFormat="1" x14ac:dyDescent="0.2">
      <c r="A1088" s="1">
        <f t="shared" si="1591"/>
        <v>1080</v>
      </c>
      <c r="B1088" s="14" t="s">
        <v>113</v>
      </c>
      <c r="C1088" s="5"/>
      <c r="D1088" s="5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57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59">
        <f t="shared" si="1630"/>
        <v>0</v>
      </c>
      <c r="AG1088" s="16"/>
      <c r="AM1088" s="16"/>
      <c r="AR1088" s="27">
        <f t="shared" si="1578"/>
        <v>0</v>
      </c>
    </row>
    <row r="1089" spans="1:44" x14ac:dyDescent="0.2">
      <c r="A1089" s="1">
        <f t="shared" si="1591"/>
        <v>1081</v>
      </c>
      <c r="B1089" s="14"/>
      <c r="C1089" s="2"/>
      <c r="D1089" s="2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58"/>
      <c r="AD1089" s="59">
        <f t="shared" si="1630"/>
        <v>0</v>
      </c>
      <c r="AR1089" s="27">
        <f t="shared" ref="AR1089:AR1121" si="1705">SUM(AF1089:AQ1089)</f>
        <v>0</v>
      </c>
    </row>
    <row r="1090" spans="1:44" x14ac:dyDescent="0.2">
      <c r="A1090" s="1">
        <f t="shared" si="1591"/>
        <v>1082</v>
      </c>
      <c r="B1090" s="18" t="s">
        <v>25</v>
      </c>
      <c r="C1090" s="50">
        <v>2019</v>
      </c>
      <c r="D1090" s="2"/>
      <c r="E1090" s="67">
        <v>-1449227.28</v>
      </c>
      <c r="F1090" s="67">
        <v>-1456994.91</v>
      </c>
      <c r="G1090" s="67">
        <v>-1467384.62</v>
      </c>
      <c r="H1090" s="67">
        <v>-1476011.6</v>
      </c>
      <c r="I1090" s="67">
        <v>-1482677.22</v>
      </c>
      <c r="J1090" s="67">
        <v>-1491486.9</v>
      </c>
      <c r="K1090" s="67">
        <v>-1491486.9</v>
      </c>
      <c r="L1090" s="67">
        <v>-1523276.41</v>
      </c>
      <c r="M1090" s="67">
        <v>-1536877.99</v>
      </c>
      <c r="N1090" s="67">
        <v>-1549890.11</v>
      </c>
      <c r="O1090" s="67">
        <v>-1559983.13</v>
      </c>
      <c r="P1090" s="67">
        <v>-1568500.48</v>
      </c>
      <c r="Q1090" s="58"/>
      <c r="R1090" s="13">
        <f t="shared" ref="R1090:AC1090" si="1706">E1090</f>
        <v>-1449227.28</v>
      </c>
      <c r="S1090" s="13">
        <f t="shared" si="1706"/>
        <v>-1456994.91</v>
      </c>
      <c r="T1090" s="13">
        <f t="shared" si="1706"/>
        <v>-1467384.62</v>
      </c>
      <c r="U1090" s="13">
        <f t="shared" si="1706"/>
        <v>-1476011.6</v>
      </c>
      <c r="V1090" s="13">
        <f t="shared" si="1706"/>
        <v>-1482677.22</v>
      </c>
      <c r="W1090" s="13">
        <f t="shared" si="1706"/>
        <v>-1491486.9</v>
      </c>
      <c r="X1090" s="13">
        <f t="shared" ref="X1090" si="1707">K1090</f>
        <v>-1491486.9</v>
      </c>
      <c r="Y1090" s="13">
        <f t="shared" ref="Y1090" si="1708">L1090</f>
        <v>-1523276.41</v>
      </c>
      <c r="Z1090" s="13">
        <f t="shared" ref="Z1090" si="1709">M1090</f>
        <v>-1536877.99</v>
      </c>
      <c r="AA1090" s="13">
        <f t="shared" si="1706"/>
        <v>-1549890.11</v>
      </c>
      <c r="AB1090" s="13">
        <f t="shared" si="1706"/>
        <v>-1559983.13</v>
      </c>
      <c r="AC1090" s="13">
        <f t="shared" si="1706"/>
        <v>-1568500.48</v>
      </c>
      <c r="AD1090" s="59">
        <f t="shared" si="1630"/>
        <v>-18053797.550000001</v>
      </c>
      <c r="AR1090" s="27">
        <f t="shared" si="1705"/>
        <v>0</v>
      </c>
    </row>
    <row r="1091" spans="1:44" x14ac:dyDescent="0.2">
      <c r="A1091" s="1">
        <f t="shared" si="1591"/>
        <v>1083</v>
      </c>
      <c r="B1091" s="18" t="s">
        <v>26</v>
      </c>
      <c r="C1091" s="50">
        <v>2018</v>
      </c>
      <c r="D1091" s="2"/>
      <c r="E1091" s="67">
        <v>-1343053.23</v>
      </c>
      <c r="F1091" s="67">
        <v>-1350121.84</v>
      </c>
      <c r="G1091" s="67">
        <v>-1359391.72</v>
      </c>
      <c r="H1091" s="67">
        <v>-1366425.03</v>
      </c>
      <c r="I1091" s="67">
        <v>-1373452.87</v>
      </c>
      <c r="J1091" s="67">
        <v>-1378650.14</v>
      </c>
      <c r="K1091" s="67">
        <v>-1378650.14</v>
      </c>
      <c r="L1091" s="67">
        <v>-1403959.94</v>
      </c>
      <c r="M1091" s="67">
        <v>-1418142.06</v>
      </c>
      <c r="N1091" s="67">
        <v>-1426817.83</v>
      </c>
      <c r="O1091" s="67">
        <v>-1434700.03</v>
      </c>
      <c r="P1091" s="67">
        <v>-1443058.96</v>
      </c>
      <c r="Q1091" s="58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59">
        <f t="shared" si="1630"/>
        <v>0</v>
      </c>
      <c r="AF1091" s="19">
        <f t="shared" ref="AF1091:AQ1091" si="1710">E1091</f>
        <v>-1343053.23</v>
      </c>
      <c r="AG1091" s="19">
        <f t="shared" si="1710"/>
        <v>-1350121.84</v>
      </c>
      <c r="AH1091" s="19">
        <f t="shared" si="1710"/>
        <v>-1359391.72</v>
      </c>
      <c r="AI1091" s="19">
        <f t="shared" si="1710"/>
        <v>-1366425.03</v>
      </c>
      <c r="AJ1091" s="19">
        <f t="shared" si="1710"/>
        <v>-1373452.87</v>
      </c>
      <c r="AK1091" s="19">
        <f t="shared" si="1710"/>
        <v>-1378650.14</v>
      </c>
      <c r="AL1091" s="19">
        <f t="shared" si="1710"/>
        <v>-1378650.14</v>
      </c>
      <c r="AM1091" s="19">
        <f t="shared" si="1710"/>
        <v>-1403959.94</v>
      </c>
      <c r="AN1091" s="19">
        <f t="shared" si="1710"/>
        <v>-1418142.06</v>
      </c>
      <c r="AO1091" s="19">
        <f t="shared" si="1710"/>
        <v>-1426817.83</v>
      </c>
      <c r="AP1091" s="19">
        <f t="shared" si="1710"/>
        <v>-1434700.03</v>
      </c>
      <c r="AQ1091" s="19">
        <f t="shared" si="1710"/>
        <v>-1443058.96</v>
      </c>
      <c r="AR1091" s="27">
        <f t="shared" si="1705"/>
        <v>-16676423.789999999</v>
      </c>
    </row>
    <row r="1092" spans="1:44" ht="13.5" thickBot="1" x14ac:dyDescent="0.25">
      <c r="A1092" s="1">
        <f t="shared" si="1591"/>
        <v>1084</v>
      </c>
      <c r="B1092" s="20" t="s">
        <v>27</v>
      </c>
      <c r="C1092" s="21"/>
      <c r="D1092" s="21"/>
      <c r="E1092" s="68">
        <f t="shared" ref="E1092:P1092" si="1711">E1090-E1091</f>
        <v>-106174.05000000005</v>
      </c>
      <c r="F1092" s="68">
        <f t="shared" si="1711"/>
        <v>-106873.06999999983</v>
      </c>
      <c r="G1092" s="68">
        <f t="shared" si="1711"/>
        <v>-107992.90000000014</v>
      </c>
      <c r="H1092" s="68">
        <f t="shared" si="1711"/>
        <v>-109586.57000000007</v>
      </c>
      <c r="I1092" s="68">
        <f t="shared" si="1711"/>
        <v>-109224.34999999986</v>
      </c>
      <c r="J1092" s="68">
        <f t="shared" si="1711"/>
        <v>-112836.76000000001</v>
      </c>
      <c r="K1092" s="68">
        <f t="shared" si="1711"/>
        <v>-112836.76000000001</v>
      </c>
      <c r="L1092" s="68">
        <f t="shared" si="1711"/>
        <v>-119316.46999999997</v>
      </c>
      <c r="M1092" s="68">
        <f t="shared" si="1711"/>
        <v>-118735.92999999993</v>
      </c>
      <c r="N1092" s="68">
        <f t="shared" si="1711"/>
        <v>-123072.28000000003</v>
      </c>
      <c r="O1092" s="68">
        <f t="shared" si="1711"/>
        <v>-125283.09999999986</v>
      </c>
      <c r="P1092" s="68">
        <f t="shared" si="1711"/>
        <v>-125441.52000000002</v>
      </c>
      <c r="Q1092" s="58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59">
        <f t="shared" si="1630"/>
        <v>0</v>
      </c>
      <c r="AR1092" s="27">
        <f t="shared" si="1705"/>
        <v>0</v>
      </c>
    </row>
    <row r="1093" spans="1:44" s="2" customFormat="1" ht="13.5" thickTop="1" x14ac:dyDescent="0.2">
      <c r="A1093" s="1">
        <f t="shared" si="1591"/>
        <v>1085</v>
      </c>
      <c r="B1093" s="22"/>
      <c r="C1093" s="23"/>
      <c r="D1093" s="23"/>
      <c r="E1093" s="69"/>
      <c r="F1093" s="69"/>
      <c r="G1093" s="69"/>
      <c r="H1093" s="69"/>
      <c r="I1093" s="69"/>
      <c r="J1093" s="70"/>
      <c r="K1093" s="69"/>
      <c r="L1093" s="69"/>
      <c r="M1093" s="69"/>
      <c r="N1093" s="69"/>
      <c r="O1093" s="69"/>
      <c r="P1093" s="69"/>
      <c r="Q1093" s="53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59">
        <f t="shared" si="1630"/>
        <v>0</v>
      </c>
      <c r="AR1093" s="27">
        <f t="shared" si="1705"/>
        <v>0</v>
      </c>
    </row>
    <row r="1094" spans="1:44" x14ac:dyDescent="0.2">
      <c r="A1094" s="1">
        <f t="shared" si="1591"/>
        <v>1086</v>
      </c>
      <c r="B1094" s="11">
        <v>219100</v>
      </c>
      <c r="C1094" s="12"/>
      <c r="D1094" s="12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56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59">
        <f t="shared" si="1630"/>
        <v>0</v>
      </c>
      <c r="AR1094" s="27">
        <f t="shared" si="1705"/>
        <v>0</v>
      </c>
    </row>
    <row r="1095" spans="1:44" s="1" customFormat="1" x14ac:dyDescent="0.2">
      <c r="A1095" s="1">
        <f t="shared" si="1591"/>
        <v>1087</v>
      </c>
      <c r="B1095" s="14" t="s">
        <v>114</v>
      </c>
      <c r="C1095" s="5"/>
      <c r="D1095" s="5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57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59">
        <f t="shared" si="1630"/>
        <v>0</v>
      </c>
      <c r="AG1095" s="16"/>
      <c r="AM1095" s="16"/>
      <c r="AR1095" s="27">
        <f t="shared" si="1705"/>
        <v>0</v>
      </c>
    </row>
    <row r="1096" spans="1:44" x14ac:dyDescent="0.2">
      <c r="A1096" s="1">
        <f t="shared" si="1591"/>
        <v>1088</v>
      </c>
      <c r="B1096" s="14"/>
      <c r="C1096" s="2"/>
      <c r="D1096" s="2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58"/>
      <c r="AD1096" s="59">
        <f t="shared" si="1630"/>
        <v>0</v>
      </c>
      <c r="AR1096" s="27">
        <f t="shared" si="1705"/>
        <v>0</v>
      </c>
    </row>
    <row r="1097" spans="1:44" x14ac:dyDescent="0.2">
      <c r="A1097" s="1">
        <f t="shared" si="1591"/>
        <v>1089</v>
      </c>
      <c r="B1097" s="18" t="s">
        <v>25</v>
      </c>
      <c r="C1097" s="50">
        <v>2019</v>
      </c>
      <c r="D1097" s="2"/>
      <c r="E1097" s="67">
        <v>-78650.91</v>
      </c>
      <c r="F1097" s="67">
        <v>-78650.91</v>
      </c>
      <c r="G1097" s="67">
        <v>-78650.91</v>
      </c>
      <c r="H1097" s="67">
        <v>-78650.91</v>
      </c>
      <c r="I1097" s="67">
        <v>-78650.91</v>
      </c>
      <c r="J1097" s="67">
        <v>-78650.91</v>
      </c>
      <c r="K1097" s="67">
        <v>-78650.91</v>
      </c>
      <c r="L1097" s="67">
        <v>-78650.91</v>
      </c>
      <c r="M1097" s="67">
        <v>-78650.91</v>
      </c>
      <c r="N1097" s="67">
        <v>-78650.91</v>
      </c>
      <c r="O1097" s="67">
        <v>-78650.91</v>
      </c>
      <c r="P1097" s="67">
        <v>-78650.91</v>
      </c>
      <c r="Q1097" s="58"/>
      <c r="R1097" s="13">
        <f t="shared" ref="R1097:AC1097" si="1712">E1097</f>
        <v>-78650.91</v>
      </c>
      <c r="S1097" s="13">
        <f t="shared" si="1712"/>
        <v>-78650.91</v>
      </c>
      <c r="T1097" s="13">
        <f t="shared" si="1712"/>
        <v>-78650.91</v>
      </c>
      <c r="U1097" s="13">
        <f t="shared" si="1712"/>
        <v>-78650.91</v>
      </c>
      <c r="V1097" s="13">
        <f t="shared" si="1712"/>
        <v>-78650.91</v>
      </c>
      <c r="W1097" s="13">
        <f t="shared" si="1712"/>
        <v>-78650.91</v>
      </c>
      <c r="X1097" s="13">
        <f t="shared" ref="X1097" si="1713">K1097</f>
        <v>-78650.91</v>
      </c>
      <c r="Y1097" s="13">
        <f t="shared" ref="Y1097" si="1714">L1097</f>
        <v>-78650.91</v>
      </c>
      <c r="Z1097" s="13">
        <f t="shared" ref="Z1097" si="1715">M1097</f>
        <v>-78650.91</v>
      </c>
      <c r="AA1097" s="13">
        <f t="shared" si="1712"/>
        <v>-78650.91</v>
      </c>
      <c r="AB1097" s="13">
        <f t="shared" si="1712"/>
        <v>-78650.91</v>
      </c>
      <c r="AC1097" s="13">
        <f t="shared" si="1712"/>
        <v>-78650.91</v>
      </c>
      <c r="AD1097" s="59">
        <f t="shared" si="1630"/>
        <v>-943810.92000000027</v>
      </c>
      <c r="AR1097" s="27">
        <f t="shared" si="1705"/>
        <v>0</v>
      </c>
    </row>
    <row r="1098" spans="1:44" x14ac:dyDescent="0.2">
      <c r="A1098" s="1">
        <f t="shared" si="1591"/>
        <v>1090</v>
      </c>
      <c r="B1098" s="18" t="s">
        <v>26</v>
      </c>
      <c r="C1098" s="50">
        <v>2018</v>
      </c>
      <c r="D1098" s="2"/>
      <c r="E1098" s="67">
        <v>-78650.91</v>
      </c>
      <c r="F1098" s="67">
        <v>-78650.91</v>
      </c>
      <c r="G1098" s="67">
        <v>-78650.91</v>
      </c>
      <c r="H1098" s="67">
        <v>-78650.91</v>
      </c>
      <c r="I1098" s="67">
        <v>-78650.91</v>
      </c>
      <c r="J1098" s="67">
        <v>-78650.91</v>
      </c>
      <c r="K1098" s="67">
        <v>-78650.91</v>
      </c>
      <c r="L1098" s="67">
        <v>-78650.91</v>
      </c>
      <c r="M1098" s="67">
        <v>-78650.91</v>
      </c>
      <c r="N1098" s="67">
        <v>-78650.91</v>
      </c>
      <c r="O1098" s="67">
        <v>-78650.91</v>
      </c>
      <c r="P1098" s="67">
        <v>-78650.91</v>
      </c>
      <c r="Q1098" s="58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59">
        <f t="shared" si="1630"/>
        <v>0</v>
      </c>
      <c r="AF1098" s="19">
        <f t="shared" ref="AF1098:AQ1098" si="1716">E1098</f>
        <v>-78650.91</v>
      </c>
      <c r="AG1098" s="19">
        <f t="shared" si="1716"/>
        <v>-78650.91</v>
      </c>
      <c r="AH1098" s="19">
        <f t="shared" si="1716"/>
        <v>-78650.91</v>
      </c>
      <c r="AI1098" s="19">
        <f t="shared" si="1716"/>
        <v>-78650.91</v>
      </c>
      <c r="AJ1098" s="19">
        <f t="shared" si="1716"/>
        <v>-78650.91</v>
      </c>
      <c r="AK1098" s="19">
        <f t="shared" si="1716"/>
        <v>-78650.91</v>
      </c>
      <c r="AL1098" s="19">
        <f t="shared" si="1716"/>
        <v>-78650.91</v>
      </c>
      <c r="AM1098" s="19">
        <f t="shared" si="1716"/>
        <v>-78650.91</v>
      </c>
      <c r="AN1098" s="19">
        <f t="shared" si="1716"/>
        <v>-78650.91</v>
      </c>
      <c r="AO1098" s="19">
        <f t="shared" si="1716"/>
        <v>-78650.91</v>
      </c>
      <c r="AP1098" s="19">
        <f t="shared" si="1716"/>
        <v>-78650.91</v>
      </c>
      <c r="AQ1098" s="19">
        <f t="shared" si="1716"/>
        <v>-78650.91</v>
      </c>
      <c r="AR1098" s="27">
        <f t="shared" si="1705"/>
        <v>-943810.92000000027</v>
      </c>
    </row>
    <row r="1099" spans="1:44" ht="13.5" thickBot="1" x14ac:dyDescent="0.25">
      <c r="A1099" s="1">
        <f t="shared" ref="A1099:A1162" si="1717">+A1098+1</f>
        <v>1091</v>
      </c>
      <c r="B1099" s="20" t="s">
        <v>27</v>
      </c>
      <c r="C1099" s="21"/>
      <c r="D1099" s="21"/>
      <c r="E1099" s="68">
        <f t="shared" ref="E1099:P1099" si="1718">E1097-E1098</f>
        <v>0</v>
      </c>
      <c r="F1099" s="68">
        <f t="shared" si="1718"/>
        <v>0</v>
      </c>
      <c r="G1099" s="68">
        <f t="shared" si="1718"/>
        <v>0</v>
      </c>
      <c r="H1099" s="68">
        <f t="shared" si="1718"/>
        <v>0</v>
      </c>
      <c r="I1099" s="68">
        <f t="shared" si="1718"/>
        <v>0</v>
      </c>
      <c r="J1099" s="68">
        <f t="shared" si="1718"/>
        <v>0</v>
      </c>
      <c r="K1099" s="68">
        <f t="shared" si="1718"/>
        <v>0</v>
      </c>
      <c r="L1099" s="68">
        <f t="shared" si="1718"/>
        <v>0</v>
      </c>
      <c r="M1099" s="68">
        <f t="shared" si="1718"/>
        <v>0</v>
      </c>
      <c r="N1099" s="68">
        <f t="shared" si="1718"/>
        <v>0</v>
      </c>
      <c r="O1099" s="68">
        <f t="shared" si="1718"/>
        <v>0</v>
      </c>
      <c r="P1099" s="68">
        <f t="shared" si="1718"/>
        <v>0</v>
      </c>
      <c r="Q1099" s="58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59">
        <f t="shared" si="1630"/>
        <v>0</v>
      </c>
      <c r="AR1099" s="27">
        <f t="shared" si="1705"/>
        <v>0</v>
      </c>
    </row>
    <row r="1100" spans="1:44" s="2" customFormat="1" ht="13.5" thickTop="1" x14ac:dyDescent="0.2">
      <c r="A1100" s="1">
        <f t="shared" si="1717"/>
        <v>1092</v>
      </c>
      <c r="B1100" s="22"/>
      <c r="C1100" s="23"/>
      <c r="D1100" s="23"/>
      <c r="E1100" s="69"/>
      <c r="F1100" s="69"/>
      <c r="G1100" s="69"/>
      <c r="H1100" s="69"/>
      <c r="I1100" s="69"/>
      <c r="J1100" s="70"/>
      <c r="K1100" s="69"/>
      <c r="L1100" s="69"/>
      <c r="M1100" s="69"/>
      <c r="N1100" s="69"/>
      <c r="O1100" s="69"/>
      <c r="P1100" s="69"/>
      <c r="Q1100" s="53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59">
        <f t="shared" si="1630"/>
        <v>0</v>
      </c>
      <c r="AR1100" s="27">
        <f t="shared" si="1705"/>
        <v>0</v>
      </c>
    </row>
    <row r="1101" spans="1:44" x14ac:dyDescent="0.2">
      <c r="A1101" s="1">
        <f t="shared" si="1717"/>
        <v>1093</v>
      </c>
      <c r="B1101" s="11">
        <v>219200</v>
      </c>
      <c r="C1101" s="12"/>
      <c r="D1101" s="12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56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59">
        <f t="shared" si="1630"/>
        <v>0</v>
      </c>
      <c r="AR1101" s="27">
        <f t="shared" si="1705"/>
        <v>0</v>
      </c>
    </row>
    <row r="1102" spans="1:44" s="1" customFormat="1" x14ac:dyDescent="0.2">
      <c r="A1102" s="1">
        <f t="shared" si="1717"/>
        <v>1094</v>
      </c>
      <c r="B1102" s="14" t="s">
        <v>115</v>
      </c>
      <c r="C1102" s="5"/>
      <c r="D1102" s="5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57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59">
        <f t="shared" ref="AD1102:AD1121" si="1719">SUM(R1102:AC1102)</f>
        <v>0</v>
      </c>
      <c r="AG1102" s="16"/>
      <c r="AM1102" s="16"/>
      <c r="AR1102" s="27">
        <f t="shared" si="1705"/>
        <v>0</v>
      </c>
    </row>
    <row r="1103" spans="1:44" x14ac:dyDescent="0.2">
      <c r="A1103" s="1">
        <f t="shared" si="1717"/>
        <v>1095</v>
      </c>
      <c r="B1103" s="14"/>
      <c r="C1103" s="2"/>
      <c r="D1103" s="2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58"/>
      <c r="AD1103" s="59">
        <f t="shared" si="1719"/>
        <v>0</v>
      </c>
      <c r="AR1103" s="27">
        <f t="shared" si="1705"/>
        <v>0</v>
      </c>
    </row>
    <row r="1104" spans="1:44" x14ac:dyDescent="0.2">
      <c r="A1104" s="1">
        <f t="shared" si="1717"/>
        <v>1096</v>
      </c>
      <c r="B1104" s="18" t="s">
        <v>25</v>
      </c>
      <c r="C1104" s="50">
        <v>2019</v>
      </c>
      <c r="D1104" s="2"/>
      <c r="E1104" s="67">
        <v>-338.5</v>
      </c>
      <c r="F1104" s="67">
        <v>-338.5</v>
      </c>
      <c r="G1104" s="67">
        <v>-338.5</v>
      </c>
      <c r="H1104" s="67">
        <v>-338.5</v>
      </c>
      <c r="I1104" s="67">
        <v>-338.5</v>
      </c>
      <c r="J1104" s="67">
        <v>-338.5</v>
      </c>
      <c r="K1104" s="67">
        <v>-338.5</v>
      </c>
      <c r="L1104" s="67">
        <v>-338.5</v>
      </c>
      <c r="M1104" s="67">
        <v>-338.5</v>
      </c>
      <c r="N1104" s="67">
        <v>-338.5</v>
      </c>
      <c r="O1104" s="67">
        <v>-338.5</v>
      </c>
      <c r="P1104" s="67">
        <v>-338.5</v>
      </c>
      <c r="Q1104" s="58"/>
      <c r="R1104" s="13">
        <f t="shared" ref="R1104:AC1104" si="1720">E1104</f>
        <v>-338.5</v>
      </c>
      <c r="S1104" s="13">
        <f t="shared" si="1720"/>
        <v>-338.5</v>
      </c>
      <c r="T1104" s="13">
        <f t="shared" si="1720"/>
        <v>-338.5</v>
      </c>
      <c r="U1104" s="13">
        <f t="shared" si="1720"/>
        <v>-338.5</v>
      </c>
      <c r="V1104" s="13">
        <f t="shared" si="1720"/>
        <v>-338.5</v>
      </c>
      <c r="W1104" s="13">
        <f t="shared" si="1720"/>
        <v>-338.5</v>
      </c>
      <c r="X1104" s="13">
        <f t="shared" ref="X1104" si="1721">K1104</f>
        <v>-338.5</v>
      </c>
      <c r="Y1104" s="13">
        <f t="shared" ref="Y1104" si="1722">L1104</f>
        <v>-338.5</v>
      </c>
      <c r="Z1104" s="13">
        <f t="shared" ref="Z1104" si="1723">M1104</f>
        <v>-338.5</v>
      </c>
      <c r="AA1104" s="13">
        <f t="shared" si="1720"/>
        <v>-338.5</v>
      </c>
      <c r="AB1104" s="13">
        <f t="shared" si="1720"/>
        <v>-338.5</v>
      </c>
      <c r="AC1104" s="13">
        <f t="shared" si="1720"/>
        <v>-338.5</v>
      </c>
      <c r="AD1104" s="59">
        <f t="shared" si="1719"/>
        <v>-4062</v>
      </c>
      <c r="AR1104" s="27">
        <f t="shared" si="1705"/>
        <v>0</v>
      </c>
    </row>
    <row r="1105" spans="1:44" x14ac:dyDescent="0.2">
      <c r="A1105" s="1">
        <f t="shared" si="1717"/>
        <v>1097</v>
      </c>
      <c r="B1105" s="18" t="s">
        <v>26</v>
      </c>
      <c r="C1105" s="50">
        <v>2018</v>
      </c>
      <c r="D1105" s="2"/>
      <c r="E1105" s="67">
        <v>-338.5</v>
      </c>
      <c r="F1105" s="67">
        <v>-338.5</v>
      </c>
      <c r="G1105" s="67">
        <v>-338.5</v>
      </c>
      <c r="H1105" s="67">
        <v>-338.5</v>
      </c>
      <c r="I1105" s="67">
        <v>-338.5</v>
      </c>
      <c r="J1105" s="67">
        <v>-338.5</v>
      </c>
      <c r="K1105" s="67">
        <v>-338.5</v>
      </c>
      <c r="L1105" s="67">
        <v>-338.5</v>
      </c>
      <c r="M1105" s="67">
        <v>-338.5</v>
      </c>
      <c r="N1105" s="67">
        <v>-338.5</v>
      </c>
      <c r="O1105" s="67">
        <v>-338.5</v>
      </c>
      <c r="P1105" s="67">
        <v>-338.5</v>
      </c>
      <c r="Q1105" s="58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59">
        <f t="shared" si="1719"/>
        <v>0</v>
      </c>
      <c r="AF1105" s="19">
        <f t="shared" ref="AF1105:AQ1105" si="1724">E1105</f>
        <v>-338.5</v>
      </c>
      <c r="AG1105" s="19">
        <f t="shared" si="1724"/>
        <v>-338.5</v>
      </c>
      <c r="AH1105" s="19">
        <f t="shared" si="1724"/>
        <v>-338.5</v>
      </c>
      <c r="AI1105" s="19">
        <f t="shared" si="1724"/>
        <v>-338.5</v>
      </c>
      <c r="AJ1105" s="19">
        <f t="shared" si="1724"/>
        <v>-338.5</v>
      </c>
      <c r="AK1105" s="19">
        <f t="shared" si="1724"/>
        <v>-338.5</v>
      </c>
      <c r="AL1105" s="19">
        <f t="shared" si="1724"/>
        <v>-338.5</v>
      </c>
      <c r="AM1105" s="19">
        <f t="shared" si="1724"/>
        <v>-338.5</v>
      </c>
      <c r="AN1105" s="19">
        <f t="shared" si="1724"/>
        <v>-338.5</v>
      </c>
      <c r="AO1105" s="19">
        <f t="shared" si="1724"/>
        <v>-338.5</v>
      </c>
      <c r="AP1105" s="19">
        <f t="shared" si="1724"/>
        <v>-338.5</v>
      </c>
      <c r="AQ1105" s="19">
        <f t="shared" si="1724"/>
        <v>-338.5</v>
      </c>
      <c r="AR1105" s="27">
        <f t="shared" si="1705"/>
        <v>-4062</v>
      </c>
    </row>
    <row r="1106" spans="1:44" ht="13.5" thickBot="1" x14ac:dyDescent="0.25">
      <c r="A1106" s="1">
        <f t="shared" si="1717"/>
        <v>1098</v>
      </c>
      <c r="B1106" s="20" t="s">
        <v>27</v>
      </c>
      <c r="C1106" s="21"/>
      <c r="D1106" s="21"/>
      <c r="E1106" s="68">
        <f t="shared" ref="E1106:P1106" si="1725">E1104-E1105</f>
        <v>0</v>
      </c>
      <c r="F1106" s="68">
        <f t="shared" si="1725"/>
        <v>0</v>
      </c>
      <c r="G1106" s="68">
        <f t="shared" si="1725"/>
        <v>0</v>
      </c>
      <c r="H1106" s="68">
        <f t="shared" si="1725"/>
        <v>0</v>
      </c>
      <c r="I1106" s="68">
        <f t="shared" si="1725"/>
        <v>0</v>
      </c>
      <c r="J1106" s="68">
        <f t="shared" si="1725"/>
        <v>0</v>
      </c>
      <c r="K1106" s="68">
        <f t="shared" si="1725"/>
        <v>0</v>
      </c>
      <c r="L1106" s="68">
        <f t="shared" si="1725"/>
        <v>0</v>
      </c>
      <c r="M1106" s="68">
        <f t="shared" si="1725"/>
        <v>0</v>
      </c>
      <c r="N1106" s="68">
        <f t="shared" si="1725"/>
        <v>0</v>
      </c>
      <c r="O1106" s="68">
        <f t="shared" si="1725"/>
        <v>0</v>
      </c>
      <c r="P1106" s="68">
        <f t="shared" si="1725"/>
        <v>0</v>
      </c>
      <c r="Q1106" s="58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59">
        <f t="shared" si="1719"/>
        <v>0</v>
      </c>
      <c r="AR1106" s="27">
        <f t="shared" si="1705"/>
        <v>0</v>
      </c>
    </row>
    <row r="1107" spans="1:44" s="2" customFormat="1" ht="13.5" thickTop="1" x14ac:dyDescent="0.2">
      <c r="A1107" s="1">
        <f t="shared" si="1717"/>
        <v>1099</v>
      </c>
      <c r="B1107" s="22"/>
      <c r="C1107" s="23"/>
      <c r="D1107" s="23"/>
      <c r="E1107" s="69"/>
      <c r="F1107" s="69"/>
      <c r="G1107" s="69"/>
      <c r="H1107" s="69"/>
      <c r="I1107" s="69"/>
      <c r="J1107" s="70"/>
      <c r="K1107" s="69"/>
      <c r="L1107" s="69"/>
      <c r="M1107" s="69"/>
      <c r="N1107" s="69"/>
      <c r="O1107" s="69"/>
      <c r="P1107" s="69"/>
      <c r="Q1107" s="53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59">
        <f t="shared" si="1719"/>
        <v>0</v>
      </c>
      <c r="AR1107" s="27">
        <f t="shared" si="1705"/>
        <v>0</v>
      </c>
    </row>
    <row r="1108" spans="1:44" x14ac:dyDescent="0.2">
      <c r="A1108" s="1">
        <f t="shared" si="1717"/>
        <v>1100</v>
      </c>
      <c r="B1108" s="11">
        <v>224140</v>
      </c>
      <c r="C1108" s="12"/>
      <c r="D1108" s="12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56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59">
        <f t="shared" si="1719"/>
        <v>0</v>
      </c>
      <c r="AR1108" s="27">
        <f t="shared" si="1705"/>
        <v>0</v>
      </c>
    </row>
    <row r="1109" spans="1:44" s="1" customFormat="1" x14ac:dyDescent="0.2">
      <c r="A1109" s="1">
        <f t="shared" si="1717"/>
        <v>1101</v>
      </c>
      <c r="B1109" s="14" t="s">
        <v>116</v>
      </c>
      <c r="C1109" s="5"/>
      <c r="D1109" s="5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57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59">
        <f t="shared" si="1719"/>
        <v>0</v>
      </c>
      <c r="AG1109" s="16"/>
      <c r="AM1109" s="16"/>
      <c r="AR1109" s="27">
        <f t="shared" si="1705"/>
        <v>0</v>
      </c>
    </row>
    <row r="1110" spans="1:44" x14ac:dyDescent="0.2">
      <c r="A1110" s="1">
        <f t="shared" si="1717"/>
        <v>1102</v>
      </c>
      <c r="B1110" s="14"/>
      <c r="C1110" s="2"/>
      <c r="D1110" s="2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58"/>
      <c r="AD1110" s="59">
        <f t="shared" si="1719"/>
        <v>0</v>
      </c>
      <c r="AR1110" s="27">
        <f t="shared" si="1705"/>
        <v>0</v>
      </c>
    </row>
    <row r="1111" spans="1:44" x14ac:dyDescent="0.2">
      <c r="A1111" s="1">
        <f t="shared" si="1717"/>
        <v>1103</v>
      </c>
      <c r="B1111" s="18" t="s">
        <v>25</v>
      </c>
      <c r="C1111" s="50">
        <v>2019</v>
      </c>
      <c r="D1111" s="2"/>
      <c r="E1111" s="67">
        <v>-7972153.0999999996</v>
      </c>
      <c r="F1111" s="67">
        <v>-7763433.4900000002</v>
      </c>
      <c r="G1111" s="67">
        <v>-7542244.1100000003</v>
      </c>
      <c r="H1111" s="67">
        <v>-7331560.3700000001</v>
      </c>
      <c r="I1111" s="67">
        <v>-7119885.8899999997</v>
      </c>
      <c r="J1111" s="67">
        <v>-6895650.1399999997</v>
      </c>
      <c r="K1111" s="67">
        <v>-6681980.7699999996</v>
      </c>
      <c r="L1111" s="67">
        <v>-6467304.2199999997</v>
      </c>
      <c r="M1111" s="67">
        <v>-6239972.2800000003</v>
      </c>
      <c r="N1111" s="67">
        <v>-6023265.7999999998</v>
      </c>
      <c r="O1111" s="67">
        <v>-5805536.5199999996</v>
      </c>
      <c r="P1111" s="67">
        <v>-6139655.2699999996</v>
      </c>
      <c r="Q1111" s="58"/>
      <c r="R1111" s="13">
        <f t="shared" ref="R1111:AC1111" si="1726">E1111</f>
        <v>-7972153.0999999996</v>
      </c>
      <c r="S1111" s="13">
        <f t="shared" si="1726"/>
        <v>-7763433.4900000002</v>
      </c>
      <c r="T1111" s="13">
        <f t="shared" si="1726"/>
        <v>-7542244.1100000003</v>
      </c>
      <c r="U1111" s="13">
        <f t="shared" si="1726"/>
        <v>-7331560.3700000001</v>
      </c>
      <c r="V1111" s="13">
        <f t="shared" si="1726"/>
        <v>-7119885.8899999997</v>
      </c>
      <c r="W1111" s="13">
        <f t="shared" si="1726"/>
        <v>-6895650.1399999997</v>
      </c>
      <c r="X1111" s="13">
        <f t="shared" ref="X1111" si="1727">K1111</f>
        <v>-6681980.7699999996</v>
      </c>
      <c r="Y1111" s="13">
        <f t="shared" ref="Y1111" si="1728">L1111</f>
        <v>-6467304.2199999997</v>
      </c>
      <c r="Z1111" s="13">
        <f t="shared" ref="Z1111" si="1729">M1111</f>
        <v>-6239972.2800000003</v>
      </c>
      <c r="AA1111" s="13">
        <f t="shared" si="1726"/>
        <v>-6023265.7999999998</v>
      </c>
      <c r="AB1111" s="13">
        <f t="shared" si="1726"/>
        <v>-5805536.5199999996</v>
      </c>
      <c r="AC1111" s="13">
        <f t="shared" si="1726"/>
        <v>-6139655.2699999996</v>
      </c>
      <c r="AD1111" s="59">
        <f t="shared" si="1719"/>
        <v>-81982641.959999993</v>
      </c>
      <c r="AR1111" s="27">
        <f t="shared" si="1705"/>
        <v>0</v>
      </c>
    </row>
    <row r="1112" spans="1:44" x14ac:dyDescent="0.2">
      <c r="A1112" s="1">
        <f t="shared" si="1717"/>
        <v>1104</v>
      </c>
      <c r="B1112" s="18" t="s">
        <v>26</v>
      </c>
      <c r="C1112" s="50">
        <v>2018</v>
      </c>
      <c r="D1112" s="2"/>
      <c r="E1112" s="67">
        <v>-10456941.24</v>
      </c>
      <c r="F1112" s="67">
        <v>-10269771.83</v>
      </c>
      <c r="G1112" s="67">
        <v>-10010543.85</v>
      </c>
      <c r="H1112" s="67">
        <v>-9795225.2799999993</v>
      </c>
      <c r="I1112" s="67">
        <v>-9624931.9299999997</v>
      </c>
      <c r="J1112" s="67">
        <v>-9416454.6199999992</v>
      </c>
      <c r="K1112" s="67">
        <v>-9214444.3800000008</v>
      </c>
      <c r="L1112" s="67">
        <v>-9011490.8200000003</v>
      </c>
      <c r="M1112" s="67">
        <v>-8796249.4199999999</v>
      </c>
      <c r="N1112" s="67">
        <v>-8591394.2699999996</v>
      </c>
      <c r="O1112" s="67">
        <v>-8385580.8399999999</v>
      </c>
      <c r="P1112" s="67">
        <v>-8179899.2599999998</v>
      </c>
      <c r="Q1112" s="58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59">
        <f t="shared" si="1719"/>
        <v>0</v>
      </c>
      <c r="AF1112" s="19">
        <f t="shared" ref="AF1112:AQ1112" si="1730">E1112</f>
        <v>-10456941.24</v>
      </c>
      <c r="AG1112" s="19">
        <f t="shared" si="1730"/>
        <v>-10269771.83</v>
      </c>
      <c r="AH1112" s="19">
        <f t="shared" si="1730"/>
        <v>-10010543.85</v>
      </c>
      <c r="AI1112" s="19">
        <f t="shared" si="1730"/>
        <v>-9795225.2799999993</v>
      </c>
      <c r="AJ1112" s="19">
        <f t="shared" si="1730"/>
        <v>-9624931.9299999997</v>
      </c>
      <c r="AK1112" s="19">
        <f t="shared" si="1730"/>
        <v>-9416454.6199999992</v>
      </c>
      <c r="AL1112" s="19">
        <f t="shared" si="1730"/>
        <v>-9214444.3800000008</v>
      </c>
      <c r="AM1112" s="19">
        <f t="shared" si="1730"/>
        <v>-9011490.8200000003</v>
      </c>
      <c r="AN1112" s="19">
        <f t="shared" si="1730"/>
        <v>-8796249.4199999999</v>
      </c>
      <c r="AO1112" s="19">
        <f t="shared" si="1730"/>
        <v>-8591394.2699999996</v>
      </c>
      <c r="AP1112" s="19">
        <f t="shared" si="1730"/>
        <v>-8385580.8399999999</v>
      </c>
      <c r="AQ1112" s="19">
        <f t="shared" si="1730"/>
        <v>-8179899.2599999998</v>
      </c>
      <c r="AR1112" s="27">
        <f t="shared" si="1705"/>
        <v>-111752927.73999999</v>
      </c>
    </row>
    <row r="1113" spans="1:44" ht="13.5" thickBot="1" x14ac:dyDescent="0.25">
      <c r="A1113" s="1">
        <f t="shared" si="1717"/>
        <v>1105</v>
      </c>
      <c r="B1113" s="20" t="s">
        <v>27</v>
      </c>
      <c r="C1113" s="21"/>
      <c r="D1113" s="21"/>
      <c r="E1113" s="68">
        <f t="shared" ref="E1113:P1113" si="1731">E1111-E1112</f>
        <v>2484788.1400000006</v>
      </c>
      <c r="F1113" s="68">
        <f t="shared" si="1731"/>
        <v>2506338.34</v>
      </c>
      <c r="G1113" s="68">
        <f t="shared" si="1731"/>
        <v>2468299.7399999993</v>
      </c>
      <c r="H1113" s="68">
        <f t="shared" si="1731"/>
        <v>2463664.9099999992</v>
      </c>
      <c r="I1113" s="68">
        <f t="shared" si="1731"/>
        <v>2505046.04</v>
      </c>
      <c r="J1113" s="68">
        <f t="shared" si="1731"/>
        <v>2520804.4799999995</v>
      </c>
      <c r="K1113" s="68">
        <f t="shared" si="1731"/>
        <v>2532463.6100000013</v>
      </c>
      <c r="L1113" s="68">
        <f t="shared" si="1731"/>
        <v>2544186.6000000006</v>
      </c>
      <c r="M1113" s="68">
        <f t="shared" si="1731"/>
        <v>2556277.1399999997</v>
      </c>
      <c r="N1113" s="68">
        <f t="shared" si="1731"/>
        <v>2568128.4699999997</v>
      </c>
      <c r="O1113" s="68">
        <f t="shared" si="1731"/>
        <v>2580044.3200000003</v>
      </c>
      <c r="P1113" s="68">
        <f t="shared" si="1731"/>
        <v>2040243.9900000002</v>
      </c>
      <c r="Q1113" s="58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59">
        <f t="shared" si="1719"/>
        <v>0</v>
      </c>
      <c r="AR1113" s="27">
        <f t="shared" si="1705"/>
        <v>0</v>
      </c>
    </row>
    <row r="1114" spans="1:44" s="2" customFormat="1" ht="13.5" thickTop="1" x14ac:dyDescent="0.2">
      <c r="A1114" s="1">
        <f t="shared" si="1717"/>
        <v>1106</v>
      </c>
      <c r="B1114" s="22"/>
      <c r="C1114" s="23"/>
      <c r="D1114" s="23"/>
      <c r="E1114" s="69"/>
      <c r="F1114" s="69"/>
      <c r="G1114" s="69"/>
      <c r="H1114" s="69"/>
      <c r="I1114" s="69"/>
      <c r="J1114" s="70"/>
      <c r="K1114" s="69"/>
      <c r="L1114" s="69"/>
      <c r="M1114" s="69"/>
      <c r="N1114" s="69"/>
      <c r="O1114" s="69"/>
      <c r="P1114" s="69"/>
      <c r="Q1114" s="53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59">
        <f t="shared" si="1719"/>
        <v>0</v>
      </c>
      <c r="AR1114" s="27">
        <f t="shared" si="1705"/>
        <v>0</v>
      </c>
    </row>
    <row r="1115" spans="1:44" x14ac:dyDescent="0.2">
      <c r="A1115" s="1">
        <f t="shared" si="1717"/>
        <v>1107</v>
      </c>
      <c r="B1115" s="11">
        <v>224141</v>
      </c>
      <c r="C1115" s="12"/>
      <c r="D1115" s="12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56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59">
        <f t="shared" si="1719"/>
        <v>0</v>
      </c>
      <c r="AR1115" s="27">
        <f t="shared" si="1705"/>
        <v>0</v>
      </c>
    </row>
    <row r="1116" spans="1:44" s="1" customFormat="1" x14ac:dyDescent="0.2">
      <c r="A1116" s="1">
        <f t="shared" si="1717"/>
        <v>1108</v>
      </c>
      <c r="B1116" s="14" t="s">
        <v>355</v>
      </c>
      <c r="C1116" s="5"/>
      <c r="D1116" s="5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57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59">
        <f t="shared" si="1719"/>
        <v>0</v>
      </c>
      <c r="AG1116" s="16"/>
      <c r="AM1116" s="16"/>
      <c r="AR1116" s="27">
        <f t="shared" si="1705"/>
        <v>0</v>
      </c>
    </row>
    <row r="1117" spans="1:44" x14ac:dyDescent="0.2">
      <c r="A1117" s="1">
        <f t="shared" si="1717"/>
        <v>1109</v>
      </c>
      <c r="B1117" s="14"/>
      <c r="C1117" s="2"/>
      <c r="D1117" s="2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58"/>
      <c r="AD1117" s="59">
        <f t="shared" si="1719"/>
        <v>0</v>
      </c>
      <c r="AR1117" s="27">
        <f t="shared" si="1705"/>
        <v>0</v>
      </c>
    </row>
    <row r="1118" spans="1:44" x14ac:dyDescent="0.2">
      <c r="A1118" s="1">
        <f t="shared" si="1717"/>
        <v>1110</v>
      </c>
      <c r="B1118" s="18" t="s">
        <v>25</v>
      </c>
      <c r="C1118" s="50">
        <v>2019</v>
      </c>
      <c r="D1118" s="2"/>
      <c r="E1118" s="67">
        <v>-23900836.059999999</v>
      </c>
      <c r="F1118" s="67">
        <v>-23657323.890000001</v>
      </c>
      <c r="G1118" s="67">
        <v>-23657323.890000001</v>
      </c>
      <c r="H1118" s="67">
        <v>-23657323.890000001</v>
      </c>
      <c r="I1118" s="67">
        <v>-23412651.600000001</v>
      </c>
      <c r="J1118" s="67">
        <v>-23412651.600000001</v>
      </c>
      <c r="K1118" s="67">
        <v>-23412651.600000001</v>
      </c>
      <c r="L1118" s="67">
        <v>-23165991.350000001</v>
      </c>
      <c r="M1118" s="67">
        <v>-23165991.350000001</v>
      </c>
      <c r="N1118" s="67">
        <v>-23165991.350000001</v>
      </c>
      <c r="O1118" s="67">
        <v>-22917326.989999998</v>
      </c>
      <c r="P1118" s="67">
        <v>-22884434.149999999</v>
      </c>
      <c r="Q1118" s="58"/>
      <c r="R1118" s="13">
        <f t="shared" ref="R1118:AC1118" si="1732">E1118</f>
        <v>-23900836.059999999</v>
      </c>
      <c r="S1118" s="13">
        <f t="shared" si="1732"/>
        <v>-23657323.890000001</v>
      </c>
      <c r="T1118" s="13">
        <f t="shared" si="1732"/>
        <v>-23657323.890000001</v>
      </c>
      <c r="U1118" s="13">
        <f t="shared" si="1732"/>
        <v>-23657323.890000001</v>
      </c>
      <c r="V1118" s="13">
        <f t="shared" si="1732"/>
        <v>-23412651.600000001</v>
      </c>
      <c r="W1118" s="13">
        <f t="shared" si="1732"/>
        <v>-23412651.600000001</v>
      </c>
      <c r="X1118" s="13">
        <f t="shared" ref="X1118" si="1733">K1118</f>
        <v>-23412651.600000001</v>
      </c>
      <c r="Y1118" s="13">
        <f t="shared" ref="Y1118" si="1734">L1118</f>
        <v>-23165991.350000001</v>
      </c>
      <c r="Z1118" s="13">
        <f t="shared" ref="Z1118" si="1735">M1118</f>
        <v>-23165991.350000001</v>
      </c>
      <c r="AA1118" s="13">
        <f t="shared" si="1732"/>
        <v>-23165991.350000001</v>
      </c>
      <c r="AB1118" s="13">
        <f t="shared" si="1732"/>
        <v>-22917326.989999998</v>
      </c>
      <c r="AC1118" s="13">
        <f t="shared" si="1732"/>
        <v>-22884434.149999999</v>
      </c>
      <c r="AD1118" s="59">
        <f t="shared" si="1719"/>
        <v>-280410497.71999997</v>
      </c>
      <c r="AR1118" s="27">
        <f t="shared" si="1705"/>
        <v>0</v>
      </c>
    </row>
    <row r="1119" spans="1:44" x14ac:dyDescent="0.2">
      <c r="A1119" s="1">
        <f t="shared" si="1717"/>
        <v>1111</v>
      </c>
      <c r="B1119" s="18" t="s">
        <v>26</v>
      </c>
      <c r="C1119" s="50">
        <v>2018</v>
      </c>
      <c r="D1119" s="2"/>
      <c r="E1119" s="67">
        <v>-24888229.48</v>
      </c>
      <c r="F1119" s="67">
        <v>-24585717.460000001</v>
      </c>
      <c r="G1119" s="67">
        <v>-24585717.460000001</v>
      </c>
      <c r="H1119" s="67">
        <v>-24585717.460000001</v>
      </c>
      <c r="I1119" s="67">
        <v>-24281246.489999998</v>
      </c>
      <c r="J1119" s="67">
        <v>-24281246.489999998</v>
      </c>
      <c r="K1119" s="67">
        <v>-24281246.489999998</v>
      </c>
      <c r="L1119" s="67">
        <v>-23974624.699999999</v>
      </c>
      <c r="M1119" s="67">
        <v>-23974624.699999999</v>
      </c>
      <c r="N1119" s="67">
        <v>-23974624.699999999</v>
      </c>
      <c r="O1119" s="67">
        <v>-23665832.600000001</v>
      </c>
      <c r="P1119" s="67">
        <v>-23900836.059999999</v>
      </c>
      <c r="Q1119" s="58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59">
        <f t="shared" si="1719"/>
        <v>0</v>
      </c>
      <c r="AF1119" s="19">
        <f t="shared" ref="AF1119:AQ1119" si="1736">E1119</f>
        <v>-24888229.48</v>
      </c>
      <c r="AG1119" s="19">
        <f t="shared" si="1736"/>
        <v>-24585717.460000001</v>
      </c>
      <c r="AH1119" s="19">
        <f t="shared" si="1736"/>
        <v>-24585717.460000001</v>
      </c>
      <c r="AI1119" s="19">
        <f t="shared" si="1736"/>
        <v>-24585717.460000001</v>
      </c>
      <c r="AJ1119" s="19">
        <f t="shared" si="1736"/>
        <v>-24281246.489999998</v>
      </c>
      <c r="AK1119" s="19">
        <f t="shared" si="1736"/>
        <v>-24281246.489999998</v>
      </c>
      <c r="AL1119" s="19">
        <f t="shared" si="1736"/>
        <v>-24281246.489999998</v>
      </c>
      <c r="AM1119" s="19">
        <f t="shared" si="1736"/>
        <v>-23974624.699999999</v>
      </c>
      <c r="AN1119" s="19">
        <f t="shared" si="1736"/>
        <v>-23974624.699999999</v>
      </c>
      <c r="AO1119" s="19">
        <f t="shared" si="1736"/>
        <v>-23974624.699999999</v>
      </c>
      <c r="AP1119" s="19">
        <f t="shared" si="1736"/>
        <v>-23665832.600000001</v>
      </c>
      <c r="AQ1119" s="19">
        <f t="shared" si="1736"/>
        <v>-23900836.059999999</v>
      </c>
      <c r="AR1119" s="27">
        <f t="shared" si="1705"/>
        <v>-290979664.08999997</v>
      </c>
    </row>
    <row r="1120" spans="1:44" ht="13.5" thickBot="1" x14ac:dyDescent="0.25">
      <c r="A1120" s="1">
        <f t="shared" si="1717"/>
        <v>1112</v>
      </c>
      <c r="B1120" s="20" t="s">
        <v>27</v>
      </c>
      <c r="C1120" s="21"/>
      <c r="D1120" s="21"/>
      <c r="E1120" s="68">
        <f t="shared" ref="E1120:P1120" si="1737">E1118-E1119</f>
        <v>987393.42000000179</v>
      </c>
      <c r="F1120" s="68">
        <f t="shared" si="1737"/>
        <v>928393.5700000003</v>
      </c>
      <c r="G1120" s="68">
        <f t="shared" si="1737"/>
        <v>928393.5700000003</v>
      </c>
      <c r="H1120" s="68">
        <f t="shared" si="1737"/>
        <v>928393.5700000003</v>
      </c>
      <c r="I1120" s="68">
        <f t="shared" si="1737"/>
        <v>868594.88999999687</v>
      </c>
      <c r="J1120" s="68">
        <f t="shared" si="1737"/>
        <v>868594.88999999687</v>
      </c>
      <c r="K1120" s="68">
        <f t="shared" si="1737"/>
        <v>868594.88999999687</v>
      </c>
      <c r="L1120" s="68">
        <f t="shared" si="1737"/>
        <v>808633.34999999776</v>
      </c>
      <c r="M1120" s="68">
        <f t="shared" si="1737"/>
        <v>808633.34999999776</v>
      </c>
      <c r="N1120" s="68">
        <f t="shared" si="1737"/>
        <v>808633.34999999776</v>
      </c>
      <c r="O1120" s="68">
        <f t="shared" si="1737"/>
        <v>748505.61000000313</v>
      </c>
      <c r="P1120" s="68">
        <f t="shared" si="1737"/>
        <v>1016401.9100000001</v>
      </c>
      <c r="Q1120" s="58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59">
        <f t="shared" si="1719"/>
        <v>0</v>
      </c>
      <c r="AR1120" s="27">
        <f t="shared" si="1705"/>
        <v>0</v>
      </c>
    </row>
    <row r="1121" spans="1:44" s="2" customFormat="1" ht="13.5" thickTop="1" x14ac:dyDescent="0.2">
      <c r="A1121" s="1">
        <f t="shared" si="1717"/>
        <v>1113</v>
      </c>
      <c r="B1121" s="22"/>
      <c r="C1121" s="23"/>
      <c r="D1121" s="23"/>
      <c r="E1121" s="69"/>
      <c r="F1121" s="69"/>
      <c r="G1121" s="69"/>
      <c r="H1121" s="69"/>
      <c r="I1121" s="69"/>
      <c r="J1121" s="70"/>
      <c r="K1121" s="69"/>
      <c r="L1121" s="69"/>
      <c r="M1121" s="69"/>
      <c r="N1121" s="69"/>
      <c r="O1121" s="69"/>
      <c r="P1121" s="69"/>
      <c r="Q1121" s="53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59">
        <f t="shared" si="1719"/>
        <v>0</v>
      </c>
      <c r="AR1121" s="27">
        <f t="shared" si="1705"/>
        <v>0</v>
      </c>
    </row>
    <row r="1122" spans="1:44" x14ac:dyDescent="0.2">
      <c r="A1122" s="1">
        <f t="shared" si="1717"/>
        <v>1114</v>
      </c>
      <c r="B1122" s="11">
        <v>224330</v>
      </c>
      <c r="C1122" s="12"/>
      <c r="D1122" s="12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56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59">
        <f t="shared" ref="AD1122:AD1156" si="1738">SUM(R1122:AC1122)</f>
        <v>0</v>
      </c>
      <c r="AR1122" s="27">
        <f t="shared" ref="AR1122:AR1146" si="1739">SUM(AF1122:AQ1122)</f>
        <v>0</v>
      </c>
    </row>
    <row r="1123" spans="1:44" s="1" customFormat="1" x14ac:dyDescent="0.2">
      <c r="A1123" s="1">
        <f t="shared" si="1717"/>
        <v>1115</v>
      </c>
      <c r="B1123" s="14" t="s">
        <v>117</v>
      </c>
      <c r="C1123" s="5"/>
      <c r="D1123" s="5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57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59">
        <f t="shared" si="1738"/>
        <v>0</v>
      </c>
      <c r="AG1123" s="16"/>
      <c r="AM1123" s="16"/>
      <c r="AR1123" s="27">
        <f t="shared" si="1739"/>
        <v>0</v>
      </c>
    </row>
    <row r="1124" spans="1:44" x14ac:dyDescent="0.2">
      <c r="A1124" s="1">
        <f t="shared" si="1717"/>
        <v>1116</v>
      </c>
      <c r="B1124" s="14"/>
      <c r="C1124" s="2"/>
      <c r="D1124" s="2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58"/>
      <c r="AD1124" s="59">
        <f t="shared" si="1738"/>
        <v>0</v>
      </c>
      <c r="AR1124" s="27">
        <f t="shared" si="1739"/>
        <v>0</v>
      </c>
    </row>
    <row r="1125" spans="1:44" x14ac:dyDescent="0.2">
      <c r="A1125" s="1">
        <f t="shared" si="1717"/>
        <v>1117</v>
      </c>
      <c r="B1125" s="18" t="s">
        <v>25</v>
      </c>
      <c r="C1125" s="50">
        <v>2019</v>
      </c>
      <c r="D1125" s="2"/>
      <c r="E1125" s="67">
        <v>-34921605.579999998</v>
      </c>
      <c r="F1125" s="67">
        <v>-34753564.68</v>
      </c>
      <c r="G1125" s="67">
        <v>-34587072.450000003</v>
      </c>
      <c r="H1125" s="67">
        <v>-34425655.710000001</v>
      </c>
      <c r="I1125" s="67">
        <v>-34262224.950000003</v>
      </c>
      <c r="J1125" s="67">
        <v>-34096792.630000003</v>
      </c>
      <c r="K1125" s="67">
        <v>-33932842.359999999</v>
      </c>
      <c r="L1125" s="67">
        <v>-33769243.329999998</v>
      </c>
      <c r="M1125" s="67">
        <v>-33605389.210000001</v>
      </c>
      <c r="N1125" s="67">
        <v>-33439509.890000001</v>
      </c>
      <c r="O1125" s="67">
        <v>-33273402.07</v>
      </c>
      <c r="P1125" s="67">
        <v>-33081776.460000001</v>
      </c>
      <c r="Q1125" s="58"/>
      <c r="R1125" s="13">
        <f t="shared" ref="R1125:AC1125" si="1740">E1125</f>
        <v>-34921605.579999998</v>
      </c>
      <c r="S1125" s="13">
        <f t="shared" si="1740"/>
        <v>-34753564.68</v>
      </c>
      <c r="T1125" s="13">
        <f t="shared" si="1740"/>
        <v>-34587072.450000003</v>
      </c>
      <c r="U1125" s="13">
        <f t="shared" si="1740"/>
        <v>-34425655.710000001</v>
      </c>
      <c r="V1125" s="13">
        <f t="shared" si="1740"/>
        <v>-34262224.950000003</v>
      </c>
      <c r="W1125" s="13">
        <f t="shared" si="1740"/>
        <v>-34096792.630000003</v>
      </c>
      <c r="X1125" s="13">
        <f t="shared" ref="X1125" si="1741">K1125</f>
        <v>-33932842.359999999</v>
      </c>
      <c r="Y1125" s="13">
        <f t="shared" ref="Y1125" si="1742">L1125</f>
        <v>-33769243.329999998</v>
      </c>
      <c r="Z1125" s="13">
        <f t="shared" ref="Z1125" si="1743">M1125</f>
        <v>-33605389.210000001</v>
      </c>
      <c r="AA1125" s="13">
        <f t="shared" si="1740"/>
        <v>-33439509.890000001</v>
      </c>
      <c r="AB1125" s="13">
        <f t="shared" si="1740"/>
        <v>-33273402.07</v>
      </c>
      <c r="AC1125" s="13">
        <f t="shared" si="1740"/>
        <v>-33081776.460000001</v>
      </c>
      <c r="AD1125" s="59">
        <f t="shared" si="1738"/>
        <v>-408149079.31999993</v>
      </c>
      <c r="AR1125" s="27">
        <f t="shared" si="1739"/>
        <v>0</v>
      </c>
    </row>
    <row r="1126" spans="1:44" x14ac:dyDescent="0.2">
      <c r="A1126" s="1">
        <f t="shared" si="1717"/>
        <v>1118</v>
      </c>
      <c r="B1126" s="18" t="s">
        <v>26</v>
      </c>
      <c r="C1126" s="50">
        <v>2018</v>
      </c>
      <c r="D1126" s="2"/>
      <c r="E1126" s="67">
        <v>-36904784.479999997</v>
      </c>
      <c r="F1126" s="67">
        <v>-36737533.609999999</v>
      </c>
      <c r="G1126" s="67">
        <v>-36575223.649999999</v>
      </c>
      <c r="H1126" s="67">
        <v>-36413113.689999998</v>
      </c>
      <c r="I1126" s="67">
        <v>-36252634.789999999</v>
      </c>
      <c r="J1126" s="67">
        <v>-36090063.960000001</v>
      </c>
      <c r="K1126" s="67">
        <v>-35932786.490000002</v>
      </c>
      <c r="L1126" s="67">
        <v>-35771577.329999998</v>
      </c>
      <c r="M1126" s="67">
        <v>-35608298.590000004</v>
      </c>
      <c r="N1126" s="67">
        <v>-35442877.289999999</v>
      </c>
      <c r="O1126" s="67">
        <v>-35279123.659999996</v>
      </c>
      <c r="P1126" s="67">
        <v>-35084040.960000001</v>
      </c>
      <c r="Q1126" s="58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59">
        <f t="shared" si="1738"/>
        <v>0</v>
      </c>
      <c r="AF1126" s="19">
        <f t="shared" ref="AF1126:AQ1126" si="1744">E1126</f>
        <v>-36904784.479999997</v>
      </c>
      <c r="AG1126" s="19">
        <f t="shared" si="1744"/>
        <v>-36737533.609999999</v>
      </c>
      <c r="AH1126" s="19">
        <f t="shared" si="1744"/>
        <v>-36575223.649999999</v>
      </c>
      <c r="AI1126" s="19">
        <f t="shared" si="1744"/>
        <v>-36413113.689999998</v>
      </c>
      <c r="AJ1126" s="19">
        <f t="shared" si="1744"/>
        <v>-36252634.789999999</v>
      </c>
      <c r="AK1126" s="19">
        <f t="shared" si="1744"/>
        <v>-36090063.960000001</v>
      </c>
      <c r="AL1126" s="19">
        <f t="shared" si="1744"/>
        <v>-35932786.490000002</v>
      </c>
      <c r="AM1126" s="19">
        <f t="shared" si="1744"/>
        <v>-35771577.329999998</v>
      </c>
      <c r="AN1126" s="19">
        <f t="shared" si="1744"/>
        <v>-35608298.590000004</v>
      </c>
      <c r="AO1126" s="19">
        <f t="shared" si="1744"/>
        <v>-35442877.289999999</v>
      </c>
      <c r="AP1126" s="19">
        <f t="shared" si="1744"/>
        <v>-35279123.659999996</v>
      </c>
      <c r="AQ1126" s="19">
        <f t="shared" si="1744"/>
        <v>-35084040.960000001</v>
      </c>
      <c r="AR1126" s="27">
        <f t="shared" si="1739"/>
        <v>-432092058.50000006</v>
      </c>
    </row>
    <row r="1127" spans="1:44" ht="13.5" thickBot="1" x14ac:dyDescent="0.25">
      <c r="A1127" s="1">
        <f t="shared" si="1717"/>
        <v>1119</v>
      </c>
      <c r="B1127" s="20" t="s">
        <v>27</v>
      </c>
      <c r="C1127" s="21"/>
      <c r="D1127" s="21"/>
      <c r="E1127" s="68">
        <f t="shared" ref="E1127:P1127" si="1745">E1125-E1126</f>
        <v>1983178.8999999985</v>
      </c>
      <c r="F1127" s="68">
        <f t="shared" si="1745"/>
        <v>1983968.9299999997</v>
      </c>
      <c r="G1127" s="68">
        <f t="shared" si="1745"/>
        <v>1988151.1999999955</v>
      </c>
      <c r="H1127" s="68">
        <f t="shared" si="1745"/>
        <v>1987457.9799999967</v>
      </c>
      <c r="I1127" s="68">
        <f t="shared" si="1745"/>
        <v>1990409.8399999961</v>
      </c>
      <c r="J1127" s="68">
        <f t="shared" si="1745"/>
        <v>1993271.3299999982</v>
      </c>
      <c r="K1127" s="68">
        <f t="shared" si="1745"/>
        <v>1999944.1300000027</v>
      </c>
      <c r="L1127" s="68">
        <f t="shared" si="1745"/>
        <v>2002334</v>
      </c>
      <c r="M1127" s="68">
        <f t="shared" si="1745"/>
        <v>2002909.3800000027</v>
      </c>
      <c r="N1127" s="68">
        <f t="shared" si="1745"/>
        <v>2003367.3999999985</v>
      </c>
      <c r="O1127" s="68">
        <f t="shared" si="1745"/>
        <v>2005721.5899999961</v>
      </c>
      <c r="P1127" s="68">
        <f t="shared" si="1745"/>
        <v>2002264.5</v>
      </c>
      <c r="Q1127" s="58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59">
        <f t="shared" si="1738"/>
        <v>0</v>
      </c>
      <c r="AR1127" s="27">
        <f t="shared" si="1739"/>
        <v>0</v>
      </c>
    </row>
    <row r="1128" spans="1:44" s="2" customFormat="1" ht="13.5" thickTop="1" x14ac:dyDescent="0.2">
      <c r="A1128" s="1">
        <f t="shared" si="1717"/>
        <v>1120</v>
      </c>
      <c r="B1128" s="22"/>
      <c r="C1128" s="23"/>
      <c r="D1128" s="23"/>
      <c r="E1128" s="69"/>
      <c r="F1128" s="69"/>
      <c r="G1128" s="69"/>
      <c r="H1128" s="69"/>
      <c r="I1128" s="69"/>
      <c r="J1128" s="70"/>
      <c r="K1128" s="69"/>
      <c r="L1128" s="69"/>
      <c r="M1128" s="69"/>
      <c r="N1128" s="69"/>
      <c r="O1128" s="69"/>
      <c r="P1128" s="69"/>
      <c r="Q1128" s="53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59">
        <f t="shared" si="1738"/>
        <v>0</v>
      </c>
      <c r="AR1128" s="27">
        <f t="shared" si="1739"/>
        <v>0</v>
      </c>
    </row>
    <row r="1129" spans="1:44" x14ac:dyDescent="0.2">
      <c r="A1129" s="1">
        <f t="shared" si="1717"/>
        <v>1121</v>
      </c>
      <c r="B1129" s="11">
        <v>224370</v>
      </c>
      <c r="C1129" s="12"/>
      <c r="D1129" s="12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56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59">
        <f t="shared" si="1738"/>
        <v>0</v>
      </c>
      <c r="AR1129" s="27">
        <f t="shared" si="1739"/>
        <v>0</v>
      </c>
    </row>
    <row r="1130" spans="1:44" s="1" customFormat="1" x14ac:dyDescent="0.2">
      <c r="A1130" s="1">
        <f t="shared" si="1717"/>
        <v>1122</v>
      </c>
      <c r="B1130" s="14" t="s">
        <v>356</v>
      </c>
      <c r="C1130" s="5"/>
      <c r="D1130" s="5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57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59">
        <f t="shared" si="1738"/>
        <v>0</v>
      </c>
      <c r="AG1130" s="16"/>
      <c r="AM1130" s="16"/>
      <c r="AR1130" s="27">
        <f t="shared" si="1739"/>
        <v>0</v>
      </c>
    </row>
    <row r="1131" spans="1:44" x14ac:dyDescent="0.2">
      <c r="A1131" s="1">
        <f t="shared" si="1717"/>
        <v>1123</v>
      </c>
      <c r="B1131" s="14"/>
      <c r="C1131" s="2"/>
      <c r="D1131" s="2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58"/>
      <c r="AD1131" s="59">
        <f t="shared" si="1738"/>
        <v>0</v>
      </c>
      <c r="AR1131" s="27">
        <f t="shared" si="1739"/>
        <v>0</v>
      </c>
    </row>
    <row r="1132" spans="1:44" x14ac:dyDescent="0.2">
      <c r="A1132" s="1">
        <f t="shared" si="1717"/>
        <v>1124</v>
      </c>
      <c r="B1132" s="18" t="s">
        <v>25</v>
      </c>
      <c r="C1132" s="50">
        <v>2019</v>
      </c>
      <c r="D1132" s="2"/>
      <c r="E1132" s="67">
        <v>-118348273.04000001</v>
      </c>
      <c r="F1132" s="67">
        <v>-118348273.04000001</v>
      </c>
      <c r="G1132" s="67">
        <v>-118348273.04000001</v>
      </c>
      <c r="H1132" s="67">
        <v>-117752789.41</v>
      </c>
      <c r="I1132" s="67">
        <v>-117752789.41</v>
      </c>
      <c r="J1132" s="67">
        <v>-117752789.41</v>
      </c>
      <c r="K1132" s="67">
        <v>-101214999.98</v>
      </c>
      <c r="L1132" s="67">
        <v>-101754026.19</v>
      </c>
      <c r="M1132" s="67">
        <v>-101176541.70999999</v>
      </c>
      <c r="N1132" s="67">
        <v>-101176541.70999999</v>
      </c>
      <c r="O1132" s="67">
        <v>-101176541.70999999</v>
      </c>
      <c r="P1132" s="67">
        <v>-100225499.44</v>
      </c>
      <c r="Q1132" s="58"/>
      <c r="R1132" s="13">
        <f t="shared" ref="R1132:AC1132" si="1746">E1132</f>
        <v>-118348273.04000001</v>
      </c>
      <c r="S1132" s="13">
        <f t="shared" si="1746"/>
        <v>-118348273.04000001</v>
      </c>
      <c r="T1132" s="13">
        <f t="shared" si="1746"/>
        <v>-118348273.04000001</v>
      </c>
      <c r="U1132" s="13">
        <f t="shared" si="1746"/>
        <v>-117752789.41</v>
      </c>
      <c r="V1132" s="13">
        <f t="shared" si="1746"/>
        <v>-117752789.41</v>
      </c>
      <c r="W1132" s="13">
        <f t="shared" si="1746"/>
        <v>-117752789.41</v>
      </c>
      <c r="X1132" s="13">
        <f t="shared" ref="X1132" si="1747">K1132</f>
        <v>-101214999.98</v>
      </c>
      <c r="Y1132" s="13">
        <f t="shared" ref="Y1132" si="1748">L1132</f>
        <v>-101754026.19</v>
      </c>
      <c r="Z1132" s="13">
        <f t="shared" ref="Z1132" si="1749">M1132</f>
        <v>-101176541.70999999</v>
      </c>
      <c r="AA1132" s="13">
        <f t="shared" si="1746"/>
        <v>-101176541.70999999</v>
      </c>
      <c r="AB1132" s="13">
        <f t="shared" si="1746"/>
        <v>-101176541.70999999</v>
      </c>
      <c r="AC1132" s="13">
        <f t="shared" si="1746"/>
        <v>-100225499.44</v>
      </c>
      <c r="AD1132" s="59">
        <f t="shared" si="1738"/>
        <v>-1315027338.0900002</v>
      </c>
      <c r="AR1132" s="27">
        <f t="shared" si="1739"/>
        <v>0</v>
      </c>
    </row>
    <row r="1133" spans="1:44" x14ac:dyDescent="0.2">
      <c r="A1133" s="1">
        <f t="shared" si="1717"/>
        <v>1125</v>
      </c>
      <c r="B1133" s="18" t="s">
        <v>26</v>
      </c>
      <c r="C1133" s="50">
        <v>2018</v>
      </c>
      <c r="D1133" s="2"/>
      <c r="E1133" s="67">
        <v>-120914481.39</v>
      </c>
      <c r="F1133" s="67">
        <v>-120914481.39</v>
      </c>
      <c r="G1133" s="67">
        <v>-120914481.39</v>
      </c>
      <c r="H1133" s="67">
        <v>-120326480.04000001</v>
      </c>
      <c r="I1133" s="67">
        <v>-120326480.04000001</v>
      </c>
      <c r="J1133" s="67">
        <v>-119742488.87</v>
      </c>
      <c r="K1133" s="67">
        <v>-119742488.87</v>
      </c>
      <c r="L1133" s="67">
        <v>-119742488.87</v>
      </c>
      <c r="M1133" s="67">
        <v>-119742488.87</v>
      </c>
      <c r="N1133" s="67">
        <v>-119154214.7</v>
      </c>
      <c r="O1133" s="67">
        <v>-119154214.7</v>
      </c>
      <c r="P1133" s="67">
        <v>-118348273.04000001</v>
      </c>
      <c r="Q1133" s="58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59">
        <f t="shared" si="1738"/>
        <v>0</v>
      </c>
      <c r="AF1133" s="19">
        <f t="shared" ref="AF1133:AQ1133" si="1750">E1133</f>
        <v>-120914481.39</v>
      </c>
      <c r="AG1133" s="19">
        <f t="shared" si="1750"/>
        <v>-120914481.39</v>
      </c>
      <c r="AH1133" s="19">
        <f t="shared" si="1750"/>
        <v>-120914481.39</v>
      </c>
      <c r="AI1133" s="19">
        <f t="shared" si="1750"/>
        <v>-120326480.04000001</v>
      </c>
      <c r="AJ1133" s="19">
        <f t="shared" si="1750"/>
        <v>-120326480.04000001</v>
      </c>
      <c r="AK1133" s="19">
        <f t="shared" si="1750"/>
        <v>-119742488.87</v>
      </c>
      <c r="AL1133" s="19">
        <f t="shared" si="1750"/>
        <v>-119742488.87</v>
      </c>
      <c r="AM1133" s="19">
        <f t="shared" si="1750"/>
        <v>-119742488.87</v>
      </c>
      <c r="AN1133" s="19">
        <f t="shared" si="1750"/>
        <v>-119742488.87</v>
      </c>
      <c r="AO1133" s="19">
        <f t="shared" si="1750"/>
        <v>-119154214.7</v>
      </c>
      <c r="AP1133" s="19">
        <f t="shared" si="1750"/>
        <v>-119154214.7</v>
      </c>
      <c r="AQ1133" s="19">
        <f t="shared" si="1750"/>
        <v>-118348273.04000001</v>
      </c>
      <c r="AR1133" s="27">
        <f t="shared" si="1739"/>
        <v>-1439023062.1700001</v>
      </c>
    </row>
    <row r="1134" spans="1:44" ht="13.5" thickBot="1" x14ac:dyDescent="0.25">
      <c r="A1134" s="1">
        <f t="shared" si="1717"/>
        <v>1126</v>
      </c>
      <c r="B1134" s="20" t="s">
        <v>27</v>
      </c>
      <c r="C1134" s="21"/>
      <c r="D1134" s="21"/>
      <c r="E1134" s="68">
        <f t="shared" ref="E1134:P1134" si="1751">E1132-E1133</f>
        <v>2566208.349999994</v>
      </c>
      <c r="F1134" s="68">
        <f t="shared" si="1751"/>
        <v>2566208.349999994</v>
      </c>
      <c r="G1134" s="68">
        <f t="shared" si="1751"/>
        <v>2566208.349999994</v>
      </c>
      <c r="H1134" s="68">
        <f t="shared" si="1751"/>
        <v>2573690.6300000101</v>
      </c>
      <c r="I1134" s="68">
        <f t="shared" si="1751"/>
        <v>2573690.6300000101</v>
      </c>
      <c r="J1134" s="68">
        <f t="shared" si="1751"/>
        <v>1989699.4600000083</v>
      </c>
      <c r="K1134" s="68">
        <f t="shared" si="1751"/>
        <v>18527488.890000001</v>
      </c>
      <c r="L1134" s="68">
        <f t="shared" si="1751"/>
        <v>17988462.680000007</v>
      </c>
      <c r="M1134" s="68">
        <f t="shared" si="1751"/>
        <v>18565947.160000011</v>
      </c>
      <c r="N1134" s="68">
        <f t="shared" si="1751"/>
        <v>17977672.99000001</v>
      </c>
      <c r="O1134" s="68">
        <f t="shared" si="1751"/>
        <v>17977672.99000001</v>
      </c>
      <c r="P1134" s="68">
        <f t="shared" si="1751"/>
        <v>18122773.600000009</v>
      </c>
      <c r="Q1134" s="58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59">
        <f t="shared" si="1738"/>
        <v>0</v>
      </c>
      <c r="AR1134" s="27">
        <f t="shared" si="1739"/>
        <v>0</v>
      </c>
    </row>
    <row r="1135" spans="1:44" s="2" customFormat="1" ht="13.5" thickTop="1" x14ac:dyDescent="0.2">
      <c r="A1135" s="1">
        <f t="shared" si="1717"/>
        <v>1127</v>
      </c>
      <c r="B1135" s="22"/>
      <c r="C1135" s="23"/>
      <c r="D1135" s="23"/>
      <c r="E1135" s="69"/>
      <c r="F1135" s="69"/>
      <c r="G1135" s="69"/>
      <c r="H1135" s="69"/>
      <c r="I1135" s="69"/>
      <c r="J1135" s="70"/>
      <c r="K1135" s="69"/>
      <c r="L1135" s="69"/>
      <c r="M1135" s="69"/>
      <c r="N1135" s="69"/>
      <c r="O1135" s="69"/>
      <c r="P1135" s="69"/>
      <c r="Q1135" s="53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59">
        <f t="shared" si="1738"/>
        <v>0</v>
      </c>
      <c r="AR1135" s="27">
        <f t="shared" si="1739"/>
        <v>0</v>
      </c>
    </row>
    <row r="1136" spans="1:44" x14ac:dyDescent="0.2">
      <c r="A1136" s="1">
        <f t="shared" si="1717"/>
        <v>1128</v>
      </c>
      <c r="B1136" s="11">
        <v>224470</v>
      </c>
      <c r="C1136" s="12"/>
      <c r="D1136" s="12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56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59">
        <f t="shared" si="1738"/>
        <v>0</v>
      </c>
      <c r="AR1136" s="27">
        <f t="shared" si="1739"/>
        <v>0</v>
      </c>
    </row>
    <row r="1137" spans="1:44" s="1" customFormat="1" x14ac:dyDescent="0.2">
      <c r="A1137" s="1">
        <f t="shared" si="1717"/>
        <v>1129</v>
      </c>
      <c r="B1137" s="14" t="s">
        <v>357</v>
      </c>
      <c r="C1137" s="5"/>
      <c r="D1137" s="5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57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59">
        <f t="shared" si="1738"/>
        <v>0</v>
      </c>
      <c r="AG1137" s="16"/>
      <c r="AM1137" s="16"/>
      <c r="AR1137" s="27">
        <f t="shared" si="1739"/>
        <v>0</v>
      </c>
    </row>
    <row r="1138" spans="1:44" x14ac:dyDescent="0.2">
      <c r="A1138" s="1">
        <f t="shared" si="1717"/>
        <v>1130</v>
      </c>
      <c r="B1138" s="14"/>
      <c r="C1138" s="2"/>
      <c r="D1138" s="2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58"/>
      <c r="AD1138" s="59">
        <f t="shared" si="1738"/>
        <v>0</v>
      </c>
      <c r="AR1138" s="27">
        <f t="shared" si="1739"/>
        <v>0</v>
      </c>
    </row>
    <row r="1139" spans="1:44" x14ac:dyDescent="0.2">
      <c r="A1139" s="1">
        <f t="shared" si="1717"/>
        <v>1131</v>
      </c>
      <c r="B1139" s="18" t="s">
        <v>25</v>
      </c>
      <c r="C1139" s="50">
        <v>2019</v>
      </c>
      <c r="D1139" s="2"/>
      <c r="E1139" s="67">
        <v>16000000</v>
      </c>
      <c r="F1139" s="67">
        <v>16000000</v>
      </c>
      <c r="G1139" s="67">
        <v>16000000</v>
      </c>
      <c r="H1139" s="67">
        <v>16000000</v>
      </c>
      <c r="I1139" s="67">
        <v>16000000</v>
      </c>
      <c r="J1139" s="67">
        <v>8000000</v>
      </c>
      <c r="K1139" s="67">
        <v>8000000</v>
      </c>
      <c r="L1139" s="67">
        <v>8000000</v>
      </c>
      <c r="M1139" s="67">
        <v>8000000</v>
      </c>
      <c r="N1139" s="67">
        <v>8000000</v>
      </c>
      <c r="O1139" s="67">
        <v>8000000</v>
      </c>
      <c r="P1139" s="67">
        <v>8000000</v>
      </c>
      <c r="Q1139" s="58"/>
      <c r="R1139" s="13">
        <f t="shared" ref="R1139:AC1139" si="1752">E1139</f>
        <v>16000000</v>
      </c>
      <c r="S1139" s="13">
        <f t="shared" si="1752"/>
        <v>16000000</v>
      </c>
      <c r="T1139" s="13">
        <f t="shared" si="1752"/>
        <v>16000000</v>
      </c>
      <c r="U1139" s="13">
        <f t="shared" si="1752"/>
        <v>16000000</v>
      </c>
      <c r="V1139" s="13">
        <f t="shared" si="1752"/>
        <v>16000000</v>
      </c>
      <c r="W1139" s="13">
        <f t="shared" si="1752"/>
        <v>8000000</v>
      </c>
      <c r="X1139" s="13">
        <f t="shared" ref="X1139" si="1753">K1139</f>
        <v>8000000</v>
      </c>
      <c r="Y1139" s="13">
        <f t="shared" ref="Y1139" si="1754">L1139</f>
        <v>8000000</v>
      </c>
      <c r="Z1139" s="13">
        <f t="shared" ref="Z1139" si="1755">M1139</f>
        <v>8000000</v>
      </c>
      <c r="AA1139" s="13">
        <f t="shared" si="1752"/>
        <v>8000000</v>
      </c>
      <c r="AB1139" s="13">
        <f t="shared" si="1752"/>
        <v>8000000</v>
      </c>
      <c r="AC1139" s="13">
        <f t="shared" si="1752"/>
        <v>8000000</v>
      </c>
      <c r="AD1139" s="59">
        <f t="shared" si="1738"/>
        <v>136000000</v>
      </c>
      <c r="AR1139" s="27">
        <f t="shared" si="1739"/>
        <v>0</v>
      </c>
    </row>
    <row r="1140" spans="1:44" x14ac:dyDescent="0.2">
      <c r="A1140" s="1">
        <f t="shared" si="1717"/>
        <v>1132</v>
      </c>
      <c r="B1140" s="18" t="s">
        <v>26</v>
      </c>
      <c r="C1140" s="50">
        <v>2018</v>
      </c>
      <c r="D1140" s="2"/>
      <c r="E1140" s="67">
        <v>24000000</v>
      </c>
      <c r="F1140" s="67">
        <v>24000000</v>
      </c>
      <c r="G1140" s="67">
        <v>24000000</v>
      </c>
      <c r="H1140" s="67">
        <v>24000000</v>
      </c>
      <c r="I1140" s="67">
        <v>24000000</v>
      </c>
      <c r="J1140" s="67">
        <v>16000000</v>
      </c>
      <c r="K1140" s="67">
        <v>16000000</v>
      </c>
      <c r="L1140" s="67">
        <v>16000000</v>
      </c>
      <c r="M1140" s="67">
        <v>16000000</v>
      </c>
      <c r="N1140" s="67">
        <v>16000000</v>
      </c>
      <c r="O1140" s="67">
        <v>16000000</v>
      </c>
      <c r="P1140" s="67">
        <v>16000000</v>
      </c>
      <c r="Q1140" s="58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59">
        <f t="shared" si="1738"/>
        <v>0</v>
      </c>
      <c r="AF1140" s="19">
        <f t="shared" ref="AF1140:AQ1140" si="1756">E1140</f>
        <v>24000000</v>
      </c>
      <c r="AG1140" s="19">
        <f t="shared" si="1756"/>
        <v>24000000</v>
      </c>
      <c r="AH1140" s="19">
        <f t="shared" si="1756"/>
        <v>24000000</v>
      </c>
      <c r="AI1140" s="19">
        <f t="shared" si="1756"/>
        <v>24000000</v>
      </c>
      <c r="AJ1140" s="19">
        <f t="shared" si="1756"/>
        <v>24000000</v>
      </c>
      <c r="AK1140" s="19">
        <f t="shared" si="1756"/>
        <v>16000000</v>
      </c>
      <c r="AL1140" s="19">
        <f t="shared" si="1756"/>
        <v>16000000</v>
      </c>
      <c r="AM1140" s="19">
        <f t="shared" si="1756"/>
        <v>16000000</v>
      </c>
      <c r="AN1140" s="19">
        <f t="shared" si="1756"/>
        <v>16000000</v>
      </c>
      <c r="AO1140" s="19">
        <f t="shared" si="1756"/>
        <v>16000000</v>
      </c>
      <c r="AP1140" s="19">
        <f t="shared" si="1756"/>
        <v>16000000</v>
      </c>
      <c r="AQ1140" s="19">
        <f t="shared" si="1756"/>
        <v>16000000</v>
      </c>
      <c r="AR1140" s="27">
        <f t="shared" si="1739"/>
        <v>232000000</v>
      </c>
    </row>
    <row r="1141" spans="1:44" ht="13.5" thickBot="1" x14ac:dyDescent="0.25">
      <c r="A1141" s="1">
        <f t="shared" si="1717"/>
        <v>1133</v>
      </c>
      <c r="B1141" s="20" t="s">
        <v>27</v>
      </c>
      <c r="C1141" s="21"/>
      <c r="D1141" s="21"/>
      <c r="E1141" s="68">
        <f t="shared" ref="E1141:P1141" si="1757">E1139-E1140</f>
        <v>-8000000</v>
      </c>
      <c r="F1141" s="68">
        <f t="shared" si="1757"/>
        <v>-8000000</v>
      </c>
      <c r="G1141" s="68">
        <f t="shared" si="1757"/>
        <v>-8000000</v>
      </c>
      <c r="H1141" s="68">
        <f t="shared" si="1757"/>
        <v>-8000000</v>
      </c>
      <c r="I1141" s="68">
        <f t="shared" si="1757"/>
        <v>-8000000</v>
      </c>
      <c r="J1141" s="68">
        <f t="shared" si="1757"/>
        <v>-8000000</v>
      </c>
      <c r="K1141" s="68">
        <f t="shared" si="1757"/>
        <v>-8000000</v>
      </c>
      <c r="L1141" s="68">
        <f t="shared" si="1757"/>
        <v>-8000000</v>
      </c>
      <c r="M1141" s="68">
        <f t="shared" si="1757"/>
        <v>-8000000</v>
      </c>
      <c r="N1141" s="68">
        <f t="shared" si="1757"/>
        <v>-8000000</v>
      </c>
      <c r="O1141" s="68">
        <f t="shared" si="1757"/>
        <v>-8000000</v>
      </c>
      <c r="P1141" s="68">
        <f t="shared" si="1757"/>
        <v>-8000000</v>
      </c>
      <c r="Q1141" s="58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59">
        <f t="shared" si="1738"/>
        <v>0</v>
      </c>
      <c r="AR1141" s="27">
        <f t="shared" si="1739"/>
        <v>0</v>
      </c>
    </row>
    <row r="1142" spans="1:44" s="2" customFormat="1" ht="13.5" thickTop="1" x14ac:dyDescent="0.2">
      <c r="A1142" s="1">
        <f t="shared" si="1717"/>
        <v>1134</v>
      </c>
      <c r="B1142" s="22"/>
      <c r="C1142" s="23"/>
      <c r="D1142" s="23"/>
      <c r="E1142" s="69"/>
      <c r="F1142" s="69"/>
      <c r="G1142" s="69"/>
      <c r="H1142" s="69"/>
      <c r="I1142" s="69"/>
      <c r="J1142" s="70"/>
      <c r="K1142" s="69"/>
      <c r="L1142" s="69"/>
      <c r="M1142" s="69"/>
      <c r="N1142" s="69"/>
      <c r="O1142" s="69"/>
      <c r="P1142" s="69"/>
      <c r="Q1142" s="53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59">
        <f t="shared" si="1738"/>
        <v>0</v>
      </c>
      <c r="AR1142" s="27">
        <f t="shared" si="1739"/>
        <v>0</v>
      </c>
    </row>
    <row r="1143" spans="1:44" x14ac:dyDescent="0.2">
      <c r="A1143" s="1">
        <f t="shared" si="1717"/>
        <v>1135</v>
      </c>
      <c r="B1143" s="11">
        <v>224600</v>
      </c>
      <c r="C1143" s="12"/>
      <c r="D1143" s="12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56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59">
        <f t="shared" si="1738"/>
        <v>0</v>
      </c>
      <c r="AR1143" s="27">
        <f t="shared" si="1739"/>
        <v>0</v>
      </c>
    </row>
    <row r="1144" spans="1:44" s="1" customFormat="1" x14ac:dyDescent="0.2">
      <c r="A1144" s="1">
        <f t="shared" si="1717"/>
        <v>1136</v>
      </c>
      <c r="B1144" s="14" t="s">
        <v>358</v>
      </c>
      <c r="C1144" s="5"/>
      <c r="D1144" s="5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57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59">
        <f t="shared" si="1738"/>
        <v>0</v>
      </c>
      <c r="AG1144" s="16"/>
      <c r="AM1144" s="16"/>
      <c r="AR1144" s="27">
        <f t="shared" si="1739"/>
        <v>0</v>
      </c>
    </row>
    <row r="1145" spans="1:44" x14ac:dyDescent="0.2">
      <c r="A1145" s="1">
        <f t="shared" si="1717"/>
        <v>1137</v>
      </c>
      <c r="B1145" s="14"/>
      <c r="C1145" s="2"/>
      <c r="D1145" s="2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58"/>
      <c r="AD1145" s="59">
        <f t="shared" si="1738"/>
        <v>0</v>
      </c>
      <c r="AR1145" s="27">
        <f t="shared" si="1739"/>
        <v>0</v>
      </c>
    </row>
    <row r="1146" spans="1:44" x14ac:dyDescent="0.2">
      <c r="A1146" s="1">
        <f t="shared" si="1717"/>
        <v>1138</v>
      </c>
      <c r="B1146" s="18" t="s">
        <v>25</v>
      </c>
      <c r="C1146" s="50">
        <v>2019</v>
      </c>
      <c r="D1146" s="2"/>
      <c r="E1146" s="67">
        <v>41471509.530000001</v>
      </c>
      <c r="F1146" s="67">
        <v>41630578.329999998</v>
      </c>
      <c r="G1146" s="67">
        <v>41805272.869999997</v>
      </c>
      <c r="H1146" s="67">
        <v>41471470.039999999</v>
      </c>
      <c r="I1146" s="67">
        <v>41647581.759999998</v>
      </c>
      <c r="J1146" s="67">
        <v>41816663.119999997</v>
      </c>
      <c r="K1146" s="67">
        <v>25551869.41</v>
      </c>
      <c r="L1146" s="67">
        <v>25660377.350000001</v>
      </c>
      <c r="M1146" s="67">
        <v>25765830.960000001</v>
      </c>
      <c r="N1146" s="67">
        <v>25875841.039999999</v>
      </c>
      <c r="O1146" s="67">
        <v>25982180.109999999</v>
      </c>
      <c r="P1146" s="67">
        <v>25398149.5</v>
      </c>
      <c r="Q1146" s="58"/>
      <c r="R1146" s="13">
        <f t="shared" ref="R1146:AC1146" si="1758">E1146</f>
        <v>41471509.530000001</v>
      </c>
      <c r="S1146" s="13">
        <f t="shared" si="1758"/>
        <v>41630578.329999998</v>
      </c>
      <c r="T1146" s="13">
        <f t="shared" si="1758"/>
        <v>41805272.869999997</v>
      </c>
      <c r="U1146" s="13">
        <f t="shared" si="1758"/>
        <v>41471470.039999999</v>
      </c>
      <c r="V1146" s="13">
        <f t="shared" si="1758"/>
        <v>41647581.759999998</v>
      </c>
      <c r="W1146" s="13">
        <f t="shared" si="1758"/>
        <v>41816663.119999997</v>
      </c>
      <c r="X1146" s="13">
        <f t="shared" ref="X1146" si="1759">K1146</f>
        <v>25551869.41</v>
      </c>
      <c r="Y1146" s="13">
        <f t="shared" ref="Y1146" si="1760">L1146</f>
        <v>25660377.350000001</v>
      </c>
      <c r="Z1146" s="13">
        <f t="shared" ref="Z1146" si="1761">M1146</f>
        <v>25765830.960000001</v>
      </c>
      <c r="AA1146" s="13">
        <f t="shared" si="1758"/>
        <v>25875841.039999999</v>
      </c>
      <c r="AB1146" s="13">
        <f t="shared" si="1758"/>
        <v>25982180.109999999</v>
      </c>
      <c r="AC1146" s="13">
        <f t="shared" si="1758"/>
        <v>25398149.5</v>
      </c>
      <c r="AD1146" s="59">
        <f t="shared" si="1738"/>
        <v>404077324.02000004</v>
      </c>
      <c r="AR1146" s="27">
        <f t="shared" si="1739"/>
        <v>0</v>
      </c>
    </row>
    <row r="1147" spans="1:44" x14ac:dyDescent="0.2">
      <c r="A1147" s="1">
        <f t="shared" si="1717"/>
        <v>1139</v>
      </c>
      <c r="B1147" s="18" t="s">
        <v>26</v>
      </c>
      <c r="C1147" s="50">
        <v>2018</v>
      </c>
      <c r="D1147" s="2"/>
      <c r="E1147" s="67">
        <v>42530284.420000002</v>
      </c>
      <c r="F1147" s="67">
        <v>42693414.280000001</v>
      </c>
      <c r="G1147" s="67">
        <v>42872482.740000002</v>
      </c>
      <c r="H1147" s="67">
        <v>42546684.719999999</v>
      </c>
      <c r="I1147" s="67">
        <v>42727362.420000002</v>
      </c>
      <c r="J1147" s="67">
        <v>42402817.329999998</v>
      </c>
      <c r="K1147" s="67">
        <v>42580882.950000003</v>
      </c>
      <c r="L1147" s="67">
        <v>42761705.880000003</v>
      </c>
      <c r="M1147" s="67">
        <v>42937438.920000002</v>
      </c>
      <c r="N1147" s="67">
        <v>42615541.969999999</v>
      </c>
      <c r="O1147" s="67">
        <v>42790674.329999998</v>
      </c>
      <c r="P1147" s="67">
        <v>41298127.189999998</v>
      </c>
      <c r="Q1147" s="58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59">
        <f t="shared" si="1738"/>
        <v>0</v>
      </c>
      <c r="AF1147" s="19">
        <f t="shared" ref="AF1147:AQ1147" si="1762">E1147</f>
        <v>42530284.420000002</v>
      </c>
      <c r="AG1147" s="19">
        <f t="shared" si="1762"/>
        <v>42693414.280000001</v>
      </c>
      <c r="AH1147" s="19">
        <f t="shared" si="1762"/>
        <v>42872482.740000002</v>
      </c>
      <c r="AI1147" s="19">
        <f t="shared" si="1762"/>
        <v>42546684.719999999</v>
      </c>
      <c r="AJ1147" s="19">
        <f t="shared" si="1762"/>
        <v>42727362.420000002</v>
      </c>
      <c r="AK1147" s="19">
        <f t="shared" si="1762"/>
        <v>42402817.329999998</v>
      </c>
      <c r="AL1147" s="19">
        <f t="shared" si="1762"/>
        <v>42580882.950000003</v>
      </c>
      <c r="AM1147" s="19">
        <f t="shared" si="1762"/>
        <v>42761705.880000003</v>
      </c>
      <c r="AN1147" s="19">
        <f t="shared" si="1762"/>
        <v>42937438.920000002</v>
      </c>
      <c r="AO1147" s="19">
        <f t="shared" si="1762"/>
        <v>42615541.969999999</v>
      </c>
      <c r="AP1147" s="19">
        <f t="shared" si="1762"/>
        <v>42790674.329999998</v>
      </c>
      <c r="AQ1147" s="19">
        <f t="shared" si="1762"/>
        <v>41298127.189999998</v>
      </c>
      <c r="AR1147" s="27">
        <f t="shared" ref="AR1147:AR1203" si="1763">SUM(AF1147:AQ1147)</f>
        <v>510757417.14999998</v>
      </c>
    </row>
    <row r="1148" spans="1:44" ht="13.5" thickBot="1" x14ac:dyDescent="0.25">
      <c r="A1148" s="1">
        <f t="shared" si="1717"/>
        <v>1140</v>
      </c>
      <c r="B1148" s="20" t="s">
        <v>27</v>
      </c>
      <c r="C1148" s="21"/>
      <c r="D1148" s="21"/>
      <c r="E1148" s="68">
        <f t="shared" ref="E1148:P1148" si="1764">E1146-E1147</f>
        <v>-1058774.8900000006</v>
      </c>
      <c r="F1148" s="68">
        <f t="shared" si="1764"/>
        <v>-1062835.950000003</v>
      </c>
      <c r="G1148" s="68">
        <f t="shared" si="1764"/>
        <v>-1067209.8700000048</v>
      </c>
      <c r="H1148" s="68">
        <f t="shared" si="1764"/>
        <v>-1075214.6799999997</v>
      </c>
      <c r="I1148" s="68">
        <f t="shared" si="1764"/>
        <v>-1079780.6600000039</v>
      </c>
      <c r="J1148" s="68">
        <f t="shared" si="1764"/>
        <v>-586154.21000000089</v>
      </c>
      <c r="K1148" s="68">
        <f t="shared" si="1764"/>
        <v>-17029013.540000003</v>
      </c>
      <c r="L1148" s="68">
        <f t="shared" si="1764"/>
        <v>-17101328.530000001</v>
      </c>
      <c r="M1148" s="68">
        <f t="shared" si="1764"/>
        <v>-17171607.960000001</v>
      </c>
      <c r="N1148" s="68">
        <f t="shared" si="1764"/>
        <v>-16739700.93</v>
      </c>
      <c r="O1148" s="68">
        <f t="shared" si="1764"/>
        <v>-16808494.219999999</v>
      </c>
      <c r="P1148" s="68">
        <f t="shared" si="1764"/>
        <v>-15899977.689999998</v>
      </c>
      <c r="Q1148" s="58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59">
        <f t="shared" si="1738"/>
        <v>0</v>
      </c>
      <c r="AR1148" s="27">
        <f t="shared" si="1763"/>
        <v>0</v>
      </c>
    </row>
    <row r="1149" spans="1:44" s="2" customFormat="1" ht="13.5" thickTop="1" x14ac:dyDescent="0.2">
      <c r="A1149" s="1">
        <f t="shared" si="1717"/>
        <v>1141</v>
      </c>
      <c r="B1149" s="22"/>
      <c r="C1149" s="23"/>
      <c r="D1149" s="23"/>
      <c r="E1149" s="69"/>
      <c r="F1149" s="69"/>
      <c r="G1149" s="69"/>
      <c r="H1149" s="69"/>
      <c r="I1149" s="69"/>
      <c r="J1149" s="70"/>
      <c r="K1149" s="69"/>
      <c r="L1149" s="69"/>
      <c r="M1149" s="69"/>
      <c r="N1149" s="69"/>
      <c r="O1149" s="69"/>
      <c r="P1149" s="69"/>
      <c r="Q1149" s="53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59">
        <f t="shared" si="1738"/>
        <v>0</v>
      </c>
      <c r="AR1149" s="27">
        <f t="shared" si="1763"/>
        <v>0</v>
      </c>
    </row>
    <row r="1150" spans="1:44" x14ac:dyDescent="0.2">
      <c r="A1150" s="1">
        <f t="shared" si="1717"/>
        <v>1142</v>
      </c>
      <c r="B1150" s="11">
        <v>228100</v>
      </c>
      <c r="C1150" s="12"/>
      <c r="D1150" s="12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56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59">
        <f t="shared" si="1738"/>
        <v>0</v>
      </c>
      <c r="AR1150" s="27">
        <f t="shared" si="1763"/>
        <v>0</v>
      </c>
    </row>
    <row r="1151" spans="1:44" s="1" customFormat="1" x14ac:dyDescent="0.2">
      <c r="A1151" s="1">
        <f t="shared" si="1717"/>
        <v>1143</v>
      </c>
      <c r="B1151" s="14" t="s">
        <v>118</v>
      </c>
      <c r="C1151" s="5"/>
      <c r="D1151" s="5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57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59">
        <f t="shared" si="1738"/>
        <v>0</v>
      </c>
      <c r="AG1151" s="16"/>
      <c r="AM1151" s="16"/>
      <c r="AR1151" s="27">
        <f t="shared" si="1763"/>
        <v>0</v>
      </c>
    </row>
    <row r="1152" spans="1:44" x14ac:dyDescent="0.2">
      <c r="A1152" s="1">
        <f t="shared" si="1717"/>
        <v>1144</v>
      </c>
      <c r="B1152" s="14"/>
      <c r="C1152" s="2"/>
      <c r="D1152" s="2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58"/>
      <c r="AD1152" s="59">
        <f t="shared" si="1738"/>
        <v>0</v>
      </c>
      <c r="AR1152" s="27">
        <f t="shared" si="1763"/>
        <v>0</v>
      </c>
    </row>
    <row r="1153" spans="1:44" x14ac:dyDescent="0.2">
      <c r="A1153" s="1">
        <f t="shared" si="1717"/>
        <v>1145</v>
      </c>
      <c r="B1153" s="18" t="s">
        <v>25</v>
      </c>
      <c r="C1153" s="50">
        <v>2019</v>
      </c>
      <c r="D1153" s="2"/>
      <c r="E1153" s="67">
        <v>-159595.67000000001</v>
      </c>
      <c r="F1153" s="67">
        <v>-159595.67000000001</v>
      </c>
      <c r="G1153" s="67">
        <v>-150388.67000000001</v>
      </c>
      <c r="H1153" s="67">
        <v>-129115.55</v>
      </c>
      <c r="I1153" s="67">
        <v>-114707.71</v>
      </c>
      <c r="J1153" s="67">
        <v>-114707.71</v>
      </c>
      <c r="K1153" s="67">
        <v>-96681.29</v>
      </c>
      <c r="L1153" s="67">
        <v>-95048.09</v>
      </c>
      <c r="M1153" s="67">
        <v>-95048.06</v>
      </c>
      <c r="N1153" s="67">
        <v>-82979.149999999994</v>
      </c>
      <c r="O1153" s="67">
        <v>-82979.149999999994</v>
      </c>
      <c r="P1153" s="67">
        <v>-82979.149999999994</v>
      </c>
      <c r="Q1153" s="58"/>
      <c r="R1153" s="13">
        <f t="shared" ref="R1153:AC1153" si="1765">E1153</f>
        <v>-159595.67000000001</v>
      </c>
      <c r="S1153" s="13">
        <f t="shared" si="1765"/>
        <v>-159595.67000000001</v>
      </c>
      <c r="T1153" s="13">
        <f t="shared" si="1765"/>
        <v>-150388.67000000001</v>
      </c>
      <c r="U1153" s="13">
        <f t="shared" si="1765"/>
        <v>-129115.55</v>
      </c>
      <c r="V1153" s="13">
        <f t="shared" si="1765"/>
        <v>-114707.71</v>
      </c>
      <c r="W1153" s="13">
        <f t="shared" si="1765"/>
        <v>-114707.71</v>
      </c>
      <c r="X1153" s="13">
        <f t="shared" ref="X1153" si="1766">K1153</f>
        <v>-96681.29</v>
      </c>
      <c r="Y1153" s="13">
        <f t="shared" ref="Y1153" si="1767">L1153</f>
        <v>-95048.09</v>
      </c>
      <c r="Z1153" s="13">
        <f t="shared" ref="Z1153" si="1768">M1153</f>
        <v>-95048.06</v>
      </c>
      <c r="AA1153" s="13">
        <f t="shared" si="1765"/>
        <v>-82979.149999999994</v>
      </c>
      <c r="AB1153" s="13">
        <f t="shared" si="1765"/>
        <v>-82979.149999999994</v>
      </c>
      <c r="AC1153" s="13">
        <f t="shared" si="1765"/>
        <v>-82979.149999999994</v>
      </c>
      <c r="AD1153" s="59">
        <f t="shared" si="1738"/>
        <v>-1363825.8699999996</v>
      </c>
      <c r="AR1153" s="27">
        <f t="shared" si="1763"/>
        <v>0</v>
      </c>
    </row>
    <row r="1154" spans="1:44" x14ac:dyDescent="0.2">
      <c r="A1154" s="1">
        <f t="shared" si="1717"/>
        <v>1146</v>
      </c>
      <c r="B1154" s="18" t="s">
        <v>26</v>
      </c>
      <c r="C1154" s="50">
        <v>2018</v>
      </c>
      <c r="D1154" s="2"/>
      <c r="E1154" s="67">
        <v>-167645.71</v>
      </c>
      <c r="F1154" s="67">
        <v>-167645.72</v>
      </c>
      <c r="G1154" s="67">
        <v>-167645.73000000001</v>
      </c>
      <c r="H1154" s="67">
        <v>-167645.74</v>
      </c>
      <c r="I1154" s="67">
        <v>-167645.75</v>
      </c>
      <c r="J1154" s="67">
        <v>-167645.76000000001</v>
      </c>
      <c r="K1154" s="67">
        <v>-167645.76999999999</v>
      </c>
      <c r="L1154" s="67">
        <v>-167645.78</v>
      </c>
      <c r="M1154" s="67">
        <v>-167645.79</v>
      </c>
      <c r="N1154" s="67">
        <v>-167645.79999999999</v>
      </c>
      <c r="O1154" s="67">
        <v>-167645.79999999999</v>
      </c>
      <c r="P1154" s="67">
        <v>-165070.81</v>
      </c>
      <c r="Q1154" s="58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59">
        <f t="shared" si="1738"/>
        <v>0</v>
      </c>
      <c r="AF1154" s="19">
        <f t="shared" ref="AF1154:AQ1154" si="1769">E1154</f>
        <v>-167645.71</v>
      </c>
      <c r="AG1154" s="19">
        <f t="shared" si="1769"/>
        <v>-167645.72</v>
      </c>
      <c r="AH1154" s="19">
        <f t="shared" si="1769"/>
        <v>-167645.73000000001</v>
      </c>
      <c r="AI1154" s="19">
        <f t="shared" si="1769"/>
        <v>-167645.74</v>
      </c>
      <c r="AJ1154" s="19">
        <f t="shared" si="1769"/>
        <v>-167645.75</v>
      </c>
      <c r="AK1154" s="19">
        <f t="shared" si="1769"/>
        <v>-167645.76000000001</v>
      </c>
      <c r="AL1154" s="19">
        <f t="shared" si="1769"/>
        <v>-167645.76999999999</v>
      </c>
      <c r="AM1154" s="19">
        <f t="shared" si="1769"/>
        <v>-167645.78</v>
      </c>
      <c r="AN1154" s="19">
        <f t="shared" si="1769"/>
        <v>-167645.79</v>
      </c>
      <c r="AO1154" s="19">
        <f t="shared" si="1769"/>
        <v>-167645.79999999999</v>
      </c>
      <c r="AP1154" s="19">
        <f t="shared" si="1769"/>
        <v>-167645.79999999999</v>
      </c>
      <c r="AQ1154" s="19">
        <f t="shared" si="1769"/>
        <v>-165070.81</v>
      </c>
      <c r="AR1154" s="27">
        <f t="shared" si="1763"/>
        <v>-2009174.1600000001</v>
      </c>
    </row>
    <row r="1155" spans="1:44" ht="13.5" thickBot="1" x14ac:dyDescent="0.25">
      <c r="A1155" s="1">
        <f t="shared" si="1717"/>
        <v>1147</v>
      </c>
      <c r="B1155" s="20" t="s">
        <v>27</v>
      </c>
      <c r="C1155" s="21"/>
      <c r="D1155" s="21"/>
      <c r="E1155" s="68">
        <f t="shared" ref="E1155:P1155" si="1770">E1153-E1154</f>
        <v>8050.039999999979</v>
      </c>
      <c r="F1155" s="68">
        <f t="shared" si="1770"/>
        <v>8050.0499999999884</v>
      </c>
      <c r="G1155" s="68">
        <f t="shared" si="1770"/>
        <v>17257.059999999998</v>
      </c>
      <c r="H1155" s="68">
        <f t="shared" si="1770"/>
        <v>38530.189999999988</v>
      </c>
      <c r="I1155" s="68">
        <f t="shared" si="1770"/>
        <v>52938.039999999994</v>
      </c>
      <c r="J1155" s="68">
        <f t="shared" si="1770"/>
        <v>52938.05</v>
      </c>
      <c r="K1155" s="68">
        <f t="shared" si="1770"/>
        <v>70964.479999999996</v>
      </c>
      <c r="L1155" s="68">
        <f t="shared" si="1770"/>
        <v>72597.69</v>
      </c>
      <c r="M1155" s="68">
        <f t="shared" si="1770"/>
        <v>72597.73000000001</v>
      </c>
      <c r="N1155" s="68">
        <f t="shared" si="1770"/>
        <v>84666.65</v>
      </c>
      <c r="O1155" s="68">
        <f t="shared" si="1770"/>
        <v>84666.65</v>
      </c>
      <c r="P1155" s="68">
        <f t="shared" si="1770"/>
        <v>82091.66</v>
      </c>
      <c r="Q1155" s="58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59">
        <f t="shared" si="1738"/>
        <v>0</v>
      </c>
      <c r="AR1155" s="27">
        <f t="shared" si="1763"/>
        <v>0</v>
      </c>
    </row>
    <row r="1156" spans="1:44" s="2" customFormat="1" ht="13.5" thickTop="1" x14ac:dyDescent="0.2">
      <c r="A1156" s="1">
        <f t="shared" si="1717"/>
        <v>1148</v>
      </c>
      <c r="B1156" s="22"/>
      <c r="C1156" s="23"/>
      <c r="D1156" s="23"/>
      <c r="E1156" s="69"/>
      <c r="F1156" s="69"/>
      <c r="G1156" s="69"/>
      <c r="H1156" s="69"/>
      <c r="I1156" s="69"/>
      <c r="J1156" s="70"/>
      <c r="K1156" s="69"/>
      <c r="L1156" s="69"/>
      <c r="M1156" s="69"/>
      <c r="N1156" s="69"/>
      <c r="O1156" s="69"/>
      <c r="P1156" s="69"/>
      <c r="Q1156" s="53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59">
        <f t="shared" si="1738"/>
        <v>0</v>
      </c>
      <c r="AR1156" s="27">
        <f t="shared" si="1763"/>
        <v>0</v>
      </c>
    </row>
    <row r="1157" spans="1:44" x14ac:dyDescent="0.2">
      <c r="A1157" s="1">
        <f t="shared" si="1717"/>
        <v>1149</v>
      </c>
      <c r="B1157" s="11">
        <v>231000</v>
      </c>
      <c r="C1157" s="12"/>
      <c r="D1157" s="12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56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59">
        <f t="shared" ref="AD1157:AD1216" si="1771">SUM(R1157:AC1157)</f>
        <v>0</v>
      </c>
      <c r="AR1157" s="27">
        <f t="shared" si="1763"/>
        <v>0</v>
      </c>
    </row>
    <row r="1158" spans="1:44" s="1" customFormat="1" x14ac:dyDescent="0.2">
      <c r="A1158" s="1">
        <f t="shared" si="1717"/>
        <v>1150</v>
      </c>
      <c r="B1158" s="14" t="s">
        <v>119</v>
      </c>
      <c r="C1158" s="5"/>
      <c r="D1158" s="5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57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59">
        <f t="shared" si="1771"/>
        <v>0</v>
      </c>
      <c r="AG1158" s="16"/>
      <c r="AM1158" s="16"/>
      <c r="AR1158" s="27">
        <f t="shared" si="1763"/>
        <v>0</v>
      </c>
    </row>
    <row r="1159" spans="1:44" x14ac:dyDescent="0.2">
      <c r="A1159" s="1">
        <f t="shared" si="1717"/>
        <v>1151</v>
      </c>
      <c r="B1159" s="14"/>
      <c r="C1159" s="2"/>
      <c r="D1159" s="2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58"/>
      <c r="AD1159" s="59">
        <f t="shared" si="1771"/>
        <v>0</v>
      </c>
      <c r="AR1159" s="27">
        <f t="shared" si="1763"/>
        <v>0</v>
      </c>
    </row>
    <row r="1160" spans="1:44" x14ac:dyDescent="0.2">
      <c r="A1160" s="1">
        <f t="shared" si="1717"/>
        <v>1152</v>
      </c>
      <c r="B1160" s="18" t="s">
        <v>25</v>
      </c>
      <c r="C1160" s="50">
        <v>2019</v>
      </c>
      <c r="D1160" s="2"/>
      <c r="E1160" s="67">
        <v>0</v>
      </c>
      <c r="F1160" s="67">
        <v>-2500000</v>
      </c>
      <c r="G1160" s="67">
        <v>-1600000</v>
      </c>
      <c r="H1160" s="67">
        <v>0</v>
      </c>
      <c r="I1160" s="67">
        <v>0</v>
      </c>
      <c r="J1160" s="67">
        <v>0</v>
      </c>
      <c r="K1160" s="67">
        <v>0</v>
      </c>
      <c r="L1160" s="67">
        <v>0</v>
      </c>
      <c r="M1160" s="67">
        <v>0</v>
      </c>
      <c r="N1160" s="67">
        <v>0</v>
      </c>
      <c r="O1160" s="67">
        <v>0</v>
      </c>
      <c r="P1160" s="67">
        <v>0</v>
      </c>
      <c r="Q1160" s="58"/>
      <c r="R1160" s="13">
        <f t="shared" ref="R1160:AC1160" si="1772">E1160</f>
        <v>0</v>
      </c>
      <c r="S1160" s="13">
        <f t="shared" si="1772"/>
        <v>-2500000</v>
      </c>
      <c r="T1160" s="13">
        <f t="shared" si="1772"/>
        <v>-1600000</v>
      </c>
      <c r="U1160" s="13">
        <f t="shared" si="1772"/>
        <v>0</v>
      </c>
      <c r="V1160" s="13">
        <f t="shared" si="1772"/>
        <v>0</v>
      </c>
      <c r="W1160" s="13">
        <f t="shared" si="1772"/>
        <v>0</v>
      </c>
      <c r="X1160" s="13">
        <f t="shared" ref="X1160" si="1773">K1160</f>
        <v>0</v>
      </c>
      <c r="Y1160" s="13">
        <f t="shared" ref="Y1160" si="1774">L1160</f>
        <v>0</v>
      </c>
      <c r="Z1160" s="13">
        <f t="shared" ref="Z1160" si="1775">M1160</f>
        <v>0</v>
      </c>
      <c r="AA1160" s="13">
        <f t="shared" si="1772"/>
        <v>0</v>
      </c>
      <c r="AB1160" s="13">
        <f t="shared" si="1772"/>
        <v>0</v>
      </c>
      <c r="AC1160" s="13">
        <f t="shared" si="1772"/>
        <v>0</v>
      </c>
      <c r="AD1160" s="59">
        <f t="shared" si="1771"/>
        <v>-4100000</v>
      </c>
      <c r="AR1160" s="27">
        <f t="shared" si="1763"/>
        <v>0</v>
      </c>
    </row>
    <row r="1161" spans="1:44" x14ac:dyDescent="0.2">
      <c r="A1161" s="1">
        <f t="shared" si="1717"/>
        <v>1153</v>
      </c>
      <c r="B1161" s="18" t="s">
        <v>26</v>
      </c>
      <c r="C1161" s="50">
        <v>2018</v>
      </c>
      <c r="D1161" s="2"/>
      <c r="E1161" s="67">
        <v>-7000000</v>
      </c>
      <c r="F1161" s="67">
        <v>-7700000</v>
      </c>
      <c r="G1161" s="67">
        <v>-6000000</v>
      </c>
      <c r="H1161" s="67">
        <v>-6600000</v>
      </c>
      <c r="I1161" s="67">
        <v>-4500000</v>
      </c>
      <c r="J1161" s="67">
        <v>0</v>
      </c>
      <c r="K1161" s="67">
        <v>0</v>
      </c>
      <c r="L1161" s="67">
        <v>0</v>
      </c>
      <c r="M1161" s="67">
        <v>0</v>
      </c>
      <c r="N1161" s="67">
        <v>0</v>
      </c>
      <c r="O1161" s="67">
        <v>0</v>
      </c>
      <c r="P1161" s="67">
        <v>0</v>
      </c>
      <c r="Q1161" s="58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59">
        <f t="shared" si="1771"/>
        <v>0</v>
      </c>
      <c r="AF1161" s="19">
        <f t="shared" ref="AF1161:AQ1161" si="1776">E1161</f>
        <v>-7000000</v>
      </c>
      <c r="AG1161" s="19">
        <f t="shared" si="1776"/>
        <v>-7700000</v>
      </c>
      <c r="AH1161" s="19">
        <f t="shared" si="1776"/>
        <v>-6000000</v>
      </c>
      <c r="AI1161" s="19">
        <f t="shared" si="1776"/>
        <v>-6600000</v>
      </c>
      <c r="AJ1161" s="19">
        <f t="shared" si="1776"/>
        <v>-4500000</v>
      </c>
      <c r="AK1161" s="19">
        <f t="shared" si="1776"/>
        <v>0</v>
      </c>
      <c r="AL1161" s="19">
        <f t="shared" si="1776"/>
        <v>0</v>
      </c>
      <c r="AM1161" s="19">
        <f t="shared" si="1776"/>
        <v>0</v>
      </c>
      <c r="AN1161" s="19">
        <f t="shared" si="1776"/>
        <v>0</v>
      </c>
      <c r="AO1161" s="19">
        <f t="shared" si="1776"/>
        <v>0</v>
      </c>
      <c r="AP1161" s="19">
        <f t="shared" si="1776"/>
        <v>0</v>
      </c>
      <c r="AQ1161" s="19">
        <f t="shared" si="1776"/>
        <v>0</v>
      </c>
      <c r="AR1161" s="27">
        <f t="shared" si="1763"/>
        <v>-31800000</v>
      </c>
    </row>
    <row r="1162" spans="1:44" ht="13.5" thickBot="1" x14ac:dyDescent="0.25">
      <c r="A1162" s="1">
        <f t="shared" si="1717"/>
        <v>1154</v>
      </c>
      <c r="B1162" s="20" t="s">
        <v>27</v>
      </c>
      <c r="C1162" s="21"/>
      <c r="D1162" s="21"/>
      <c r="E1162" s="68">
        <f t="shared" ref="E1162:P1162" si="1777">E1160-E1161</f>
        <v>7000000</v>
      </c>
      <c r="F1162" s="68">
        <f t="shared" si="1777"/>
        <v>5200000</v>
      </c>
      <c r="G1162" s="68">
        <f t="shared" si="1777"/>
        <v>4400000</v>
      </c>
      <c r="H1162" s="68">
        <f t="shared" si="1777"/>
        <v>6600000</v>
      </c>
      <c r="I1162" s="68">
        <f t="shared" si="1777"/>
        <v>4500000</v>
      </c>
      <c r="J1162" s="68">
        <f t="shared" si="1777"/>
        <v>0</v>
      </c>
      <c r="K1162" s="68">
        <f t="shared" si="1777"/>
        <v>0</v>
      </c>
      <c r="L1162" s="68">
        <f t="shared" si="1777"/>
        <v>0</v>
      </c>
      <c r="M1162" s="68">
        <f t="shared" si="1777"/>
        <v>0</v>
      </c>
      <c r="N1162" s="68">
        <f t="shared" si="1777"/>
        <v>0</v>
      </c>
      <c r="O1162" s="68">
        <f t="shared" si="1777"/>
        <v>0</v>
      </c>
      <c r="P1162" s="68">
        <f t="shared" si="1777"/>
        <v>0</v>
      </c>
      <c r="Q1162" s="58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59">
        <f t="shared" si="1771"/>
        <v>0</v>
      </c>
      <c r="AR1162" s="27">
        <f t="shared" si="1763"/>
        <v>0</v>
      </c>
    </row>
    <row r="1163" spans="1:44" s="2" customFormat="1" ht="13.5" thickTop="1" x14ac:dyDescent="0.2">
      <c r="A1163" s="1">
        <f t="shared" ref="A1163:A1226" si="1778">+A1162+1</f>
        <v>1155</v>
      </c>
      <c r="B1163" s="22"/>
      <c r="C1163" s="23"/>
      <c r="D1163" s="23"/>
      <c r="E1163" s="69"/>
      <c r="F1163" s="69"/>
      <c r="G1163" s="69"/>
      <c r="H1163" s="69"/>
      <c r="I1163" s="69"/>
      <c r="J1163" s="70"/>
      <c r="K1163" s="69"/>
      <c r="L1163" s="69"/>
      <c r="M1163" s="69"/>
      <c r="N1163" s="69"/>
      <c r="O1163" s="69"/>
      <c r="P1163" s="69"/>
      <c r="Q1163" s="53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59">
        <f t="shared" si="1771"/>
        <v>0</v>
      </c>
      <c r="AR1163" s="27">
        <f t="shared" si="1763"/>
        <v>0</v>
      </c>
    </row>
    <row r="1164" spans="1:44" x14ac:dyDescent="0.2">
      <c r="A1164" s="1">
        <f t="shared" si="1778"/>
        <v>1156</v>
      </c>
      <c r="B1164" s="11">
        <v>231100</v>
      </c>
      <c r="C1164" s="12"/>
      <c r="D1164" s="12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56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59">
        <f t="shared" si="1771"/>
        <v>0</v>
      </c>
      <c r="AR1164" s="27">
        <f t="shared" si="1763"/>
        <v>0</v>
      </c>
    </row>
    <row r="1165" spans="1:44" s="1" customFormat="1" x14ac:dyDescent="0.2">
      <c r="A1165" s="1">
        <f t="shared" si="1778"/>
        <v>1157</v>
      </c>
      <c r="B1165" s="14" t="s">
        <v>120</v>
      </c>
      <c r="C1165" s="5"/>
      <c r="D1165" s="5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57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59">
        <f t="shared" si="1771"/>
        <v>0</v>
      </c>
      <c r="AG1165" s="16"/>
      <c r="AM1165" s="16"/>
      <c r="AR1165" s="27">
        <f t="shared" si="1763"/>
        <v>0</v>
      </c>
    </row>
    <row r="1166" spans="1:44" x14ac:dyDescent="0.2">
      <c r="A1166" s="1">
        <f t="shared" si="1778"/>
        <v>1158</v>
      </c>
      <c r="B1166" s="14"/>
      <c r="C1166" s="2"/>
      <c r="D1166" s="2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58"/>
      <c r="AD1166" s="59">
        <f t="shared" si="1771"/>
        <v>0</v>
      </c>
      <c r="AR1166" s="27">
        <f t="shared" si="1763"/>
        <v>0</v>
      </c>
    </row>
    <row r="1167" spans="1:44" x14ac:dyDescent="0.2">
      <c r="A1167" s="1">
        <f t="shared" si="1778"/>
        <v>1159</v>
      </c>
      <c r="B1167" s="18" t="s">
        <v>25</v>
      </c>
      <c r="C1167" s="50">
        <v>2019</v>
      </c>
      <c r="D1167" s="2"/>
      <c r="E1167" s="67">
        <v>-8051733.4000000004</v>
      </c>
      <c r="F1167" s="67">
        <v>-8051733.4000000004</v>
      </c>
      <c r="G1167" s="67">
        <v>-8051733.4000000004</v>
      </c>
      <c r="H1167" s="67">
        <v>-8051733.4000000004</v>
      </c>
      <c r="I1167" s="67">
        <v>-8051733.4000000004</v>
      </c>
      <c r="J1167" s="67">
        <v>-8051733.4000000004</v>
      </c>
      <c r="K1167" s="67">
        <v>-8051733.4000000004</v>
      </c>
      <c r="L1167" s="67">
        <v>-7512707.1900000004</v>
      </c>
      <c r="M1167" s="67">
        <v>-7512707.1900000004</v>
      </c>
      <c r="N1167" s="67">
        <v>-7512707.1900000004</v>
      </c>
      <c r="O1167" s="67">
        <v>-7512707.1900000004</v>
      </c>
      <c r="P1167" s="67">
        <v>-7375231.1699999999</v>
      </c>
      <c r="Q1167" s="58"/>
      <c r="R1167" s="13">
        <f t="shared" ref="R1167:AC1167" si="1779">E1167</f>
        <v>-8051733.4000000004</v>
      </c>
      <c r="S1167" s="13">
        <f t="shared" si="1779"/>
        <v>-8051733.4000000004</v>
      </c>
      <c r="T1167" s="13">
        <f t="shared" si="1779"/>
        <v>-8051733.4000000004</v>
      </c>
      <c r="U1167" s="13">
        <f t="shared" si="1779"/>
        <v>-8051733.4000000004</v>
      </c>
      <c r="V1167" s="13">
        <f t="shared" si="1779"/>
        <v>-8051733.4000000004</v>
      </c>
      <c r="W1167" s="13">
        <f t="shared" si="1779"/>
        <v>-8051733.4000000004</v>
      </c>
      <c r="X1167" s="13">
        <f t="shared" ref="X1167" si="1780">K1167</f>
        <v>-8051733.4000000004</v>
      </c>
      <c r="Y1167" s="13">
        <f t="shared" ref="Y1167" si="1781">L1167</f>
        <v>-7512707.1900000004</v>
      </c>
      <c r="Z1167" s="13">
        <f t="shared" ref="Z1167" si="1782">M1167</f>
        <v>-7512707.1900000004</v>
      </c>
      <c r="AA1167" s="13">
        <f t="shared" si="1779"/>
        <v>-7512707.1900000004</v>
      </c>
      <c r="AB1167" s="13">
        <f t="shared" si="1779"/>
        <v>-7512707.1900000004</v>
      </c>
      <c r="AC1167" s="13">
        <f t="shared" si="1779"/>
        <v>-7375231.1699999999</v>
      </c>
      <c r="AD1167" s="59">
        <f t="shared" si="1771"/>
        <v>-93788193.729999989</v>
      </c>
      <c r="AR1167" s="27">
        <f t="shared" si="1763"/>
        <v>0</v>
      </c>
    </row>
    <row r="1168" spans="1:44" x14ac:dyDescent="0.2">
      <c r="A1168" s="1">
        <f t="shared" si="1778"/>
        <v>1160</v>
      </c>
      <c r="B1168" s="18" t="s">
        <v>26</v>
      </c>
      <c r="C1168" s="50">
        <v>2018</v>
      </c>
      <c r="D1168" s="2"/>
      <c r="E1168" s="67">
        <v>-8047036.9100000001</v>
      </c>
      <c r="F1168" s="67">
        <v>-8047036.9100000001</v>
      </c>
      <c r="G1168" s="67">
        <v>-8047036.9100000001</v>
      </c>
      <c r="H1168" s="67">
        <v>-8047036.9100000001</v>
      </c>
      <c r="I1168" s="67">
        <v>-8047036.9100000001</v>
      </c>
      <c r="J1168" s="67">
        <v>-8047036.9100000001</v>
      </c>
      <c r="K1168" s="67">
        <v>-8047036.9100000001</v>
      </c>
      <c r="L1168" s="67">
        <v>-8047036.9100000001</v>
      </c>
      <c r="M1168" s="67">
        <v>-8047036.9100000001</v>
      </c>
      <c r="N1168" s="67">
        <v>-8047036.9100000001</v>
      </c>
      <c r="O1168" s="67">
        <v>-8047036.9100000001</v>
      </c>
      <c r="P1168" s="67">
        <v>-8051733.4000000004</v>
      </c>
      <c r="Q1168" s="58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59">
        <f t="shared" si="1771"/>
        <v>0</v>
      </c>
      <c r="AF1168" s="19">
        <f t="shared" ref="AF1168:AQ1168" si="1783">E1168</f>
        <v>-8047036.9100000001</v>
      </c>
      <c r="AG1168" s="19">
        <f t="shared" si="1783"/>
        <v>-8047036.9100000001</v>
      </c>
      <c r="AH1168" s="19">
        <f t="shared" si="1783"/>
        <v>-8047036.9100000001</v>
      </c>
      <c r="AI1168" s="19">
        <f t="shared" si="1783"/>
        <v>-8047036.9100000001</v>
      </c>
      <c r="AJ1168" s="19">
        <f t="shared" si="1783"/>
        <v>-8047036.9100000001</v>
      </c>
      <c r="AK1168" s="19">
        <f t="shared" si="1783"/>
        <v>-8047036.9100000001</v>
      </c>
      <c r="AL1168" s="19">
        <f t="shared" si="1783"/>
        <v>-8047036.9100000001</v>
      </c>
      <c r="AM1168" s="19">
        <f t="shared" si="1783"/>
        <v>-8047036.9100000001</v>
      </c>
      <c r="AN1168" s="19">
        <f t="shared" si="1783"/>
        <v>-8047036.9100000001</v>
      </c>
      <c r="AO1168" s="19">
        <f t="shared" si="1783"/>
        <v>-8047036.9100000001</v>
      </c>
      <c r="AP1168" s="19">
        <f t="shared" si="1783"/>
        <v>-8047036.9100000001</v>
      </c>
      <c r="AQ1168" s="19">
        <f t="shared" si="1783"/>
        <v>-8051733.4000000004</v>
      </c>
      <c r="AR1168" s="27">
        <f t="shared" si="1763"/>
        <v>-96569139.409999982</v>
      </c>
    </row>
    <row r="1169" spans="1:44" ht="13.5" thickBot="1" x14ac:dyDescent="0.25">
      <c r="A1169" s="1">
        <f t="shared" si="1778"/>
        <v>1161</v>
      </c>
      <c r="B1169" s="20" t="s">
        <v>27</v>
      </c>
      <c r="C1169" s="21"/>
      <c r="D1169" s="21"/>
      <c r="E1169" s="68">
        <f t="shared" ref="E1169:P1169" si="1784">E1167-E1168</f>
        <v>-4696.4900000002235</v>
      </c>
      <c r="F1169" s="68">
        <f t="shared" si="1784"/>
        <v>-4696.4900000002235</v>
      </c>
      <c r="G1169" s="68">
        <f t="shared" si="1784"/>
        <v>-4696.4900000002235</v>
      </c>
      <c r="H1169" s="68">
        <f t="shared" si="1784"/>
        <v>-4696.4900000002235</v>
      </c>
      <c r="I1169" s="68">
        <f t="shared" si="1784"/>
        <v>-4696.4900000002235</v>
      </c>
      <c r="J1169" s="68">
        <f t="shared" si="1784"/>
        <v>-4696.4900000002235</v>
      </c>
      <c r="K1169" s="68">
        <f t="shared" si="1784"/>
        <v>-4696.4900000002235</v>
      </c>
      <c r="L1169" s="68">
        <f t="shared" si="1784"/>
        <v>534329.71999999974</v>
      </c>
      <c r="M1169" s="68">
        <f t="shared" si="1784"/>
        <v>534329.71999999974</v>
      </c>
      <c r="N1169" s="68">
        <f t="shared" si="1784"/>
        <v>534329.71999999974</v>
      </c>
      <c r="O1169" s="68">
        <f t="shared" si="1784"/>
        <v>534329.71999999974</v>
      </c>
      <c r="P1169" s="68">
        <f t="shared" si="1784"/>
        <v>676502.23000000045</v>
      </c>
      <c r="Q1169" s="58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59">
        <f t="shared" si="1771"/>
        <v>0</v>
      </c>
      <c r="AR1169" s="27">
        <f t="shared" si="1763"/>
        <v>0</v>
      </c>
    </row>
    <row r="1170" spans="1:44" s="2" customFormat="1" ht="13.5" thickTop="1" x14ac:dyDescent="0.2">
      <c r="A1170" s="1">
        <f t="shared" si="1778"/>
        <v>1162</v>
      </c>
      <c r="B1170" s="22"/>
      <c r="C1170" s="23"/>
      <c r="D1170" s="23"/>
      <c r="E1170" s="69"/>
      <c r="F1170" s="69"/>
      <c r="G1170" s="69"/>
      <c r="H1170" s="69"/>
      <c r="I1170" s="69"/>
      <c r="J1170" s="70"/>
      <c r="K1170" s="69"/>
      <c r="L1170" s="69"/>
      <c r="M1170" s="69"/>
      <c r="N1170" s="69"/>
      <c r="O1170" s="69"/>
      <c r="P1170" s="69"/>
      <c r="Q1170" s="53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59">
        <f t="shared" si="1771"/>
        <v>0</v>
      </c>
      <c r="AR1170" s="27">
        <f t="shared" si="1763"/>
        <v>0</v>
      </c>
    </row>
    <row r="1171" spans="1:44" x14ac:dyDescent="0.2">
      <c r="A1171" s="1">
        <f t="shared" si="1778"/>
        <v>1163</v>
      </c>
      <c r="B1171" s="11">
        <v>232100</v>
      </c>
      <c r="C1171" s="12"/>
      <c r="D1171" s="12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56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59">
        <f t="shared" si="1771"/>
        <v>0</v>
      </c>
      <c r="AR1171" s="27">
        <f t="shared" si="1763"/>
        <v>0</v>
      </c>
    </row>
    <row r="1172" spans="1:44" s="1" customFormat="1" x14ac:dyDescent="0.2">
      <c r="A1172" s="1">
        <f t="shared" si="1778"/>
        <v>1164</v>
      </c>
      <c r="B1172" s="14" t="s">
        <v>121</v>
      </c>
      <c r="C1172" s="5"/>
      <c r="D1172" s="5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57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59">
        <f t="shared" si="1771"/>
        <v>0</v>
      </c>
      <c r="AG1172" s="16"/>
      <c r="AM1172" s="16"/>
      <c r="AR1172" s="27">
        <f t="shared" si="1763"/>
        <v>0</v>
      </c>
    </row>
    <row r="1173" spans="1:44" x14ac:dyDescent="0.2">
      <c r="A1173" s="1">
        <f t="shared" si="1778"/>
        <v>1165</v>
      </c>
      <c r="B1173" s="14"/>
      <c r="C1173" s="2"/>
      <c r="D1173" s="2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58"/>
      <c r="AD1173" s="59">
        <f t="shared" si="1771"/>
        <v>0</v>
      </c>
      <c r="AR1173" s="27">
        <f t="shared" si="1763"/>
        <v>0</v>
      </c>
    </row>
    <row r="1174" spans="1:44" x14ac:dyDescent="0.2">
      <c r="A1174" s="1">
        <f t="shared" si="1778"/>
        <v>1166</v>
      </c>
      <c r="B1174" s="18" t="s">
        <v>25</v>
      </c>
      <c r="C1174" s="50">
        <v>2019</v>
      </c>
      <c r="D1174" s="2"/>
      <c r="E1174" s="67">
        <v>-29432130.460000001</v>
      </c>
      <c r="F1174" s="67">
        <v>-25598131.390000001</v>
      </c>
      <c r="G1174" s="67">
        <v>-27169492.030000001</v>
      </c>
      <c r="H1174" s="67">
        <v>-23420726.780000001</v>
      </c>
      <c r="I1174" s="67">
        <v>-24774196.359999999</v>
      </c>
      <c r="J1174" s="67">
        <v>-25767239.460000001</v>
      </c>
      <c r="K1174" s="67">
        <v>-26486330.940000001</v>
      </c>
      <c r="L1174" s="67">
        <v>-28190013.27</v>
      </c>
      <c r="M1174" s="67">
        <v>-29240848.829999998</v>
      </c>
      <c r="N1174" s="67">
        <v>-23806748.32</v>
      </c>
      <c r="O1174" s="67">
        <v>-28609652.210000001</v>
      </c>
      <c r="P1174" s="67">
        <v>-25160340.850000001</v>
      </c>
      <c r="Q1174" s="58"/>
      <c r="R1174" s="13">
        <f t="shared" ref="R1174:AC1174" si="1785">E1174</f>
        <v>-29432130.460000001</v>
      </c>
      <c r="S1174" s="13">
        <f t="shared" si="1785"/>
        <v>-25598131.390000001</v>
      </c>
      <c r="T1174" s="13">
        <f t="shared" si="1785"/>
        <v>-27169492.030000001</v>
      </c>
      <c r="U1174" s="13">
        <f t="shared" si="1785"/>
        <v>-23420726.780000001</v>
      </c>
      <c r="V1174" s="13">
        <f t="shared" si="1785"/>
        <v>-24774196.359999999</v>
      </c>
      <c r="W1174" s="13">
        <f t="shared" si="1785"/>
        <v>-25767239.460000001</v>
      </c>
      <c r="X1174" s="13">
        <f t="shared" ref="X1174" si="1786">K1174</f>
        <v>-26486330.940000001</v>
      </c>
      <c r="Y1174" s="13">
        <f t="shared" ref="Y1174" si="1787">L1174</f>
        <v>-28190013.27</v>
      </c>
      <c r="Z1174" s="13">
        <f t="shared" ref="Z1174" si="1788">M1174</f>
        <v>-29240848.829999998</v>
      </c>
      <c r="AA1174" s="13">
        <f t="shared" si="1785"/>
        <v>-23806748.32</v>
      </c>
      <c r="AB1174" s="13">
        <f t="shared" si="1785"/>
        <v>-28609652.210000001</v>
      </c>
      <c r="AC1174" s="13">
        <f t="shared" si="1785"/>
        <v>-25160340.850000001</v>
      </c>
      <c r="AD1174" s="59">
        <f t="shared" si="1771"/>
        <v>-317655850.89999998</v>
      </c>
      <c r="AR1174" s="27">
        <f t="shared" si="1763"/>
        <v>0</v>
      </c>
    </row>
    <row r="1175" spans="1:44" x14ac:dyDescent="0.2">
      <c r="A1175" s="1">
        <f t="shared" si="1778"/>
        <v>1167</v>
      </c>
      <c r="B1175" s="18" t="s">
        <v>26</v>
      </c>
      <c r="C1175" s="50">
        <v>2018</v>
      </c>
      <c r="D1175" s="2"/>
      <c r="E1175" s="67">
        <v>-28132599.739999998</v>
      </c>
      <c r="F1175" s="67">
        <v>-22254404.039999999</v>
      </c>
      <c r="G1175" s="67">
        <v>-24143541.629999999</v>
      </c>
      <c r="H1175" s="67">
        <v>-24888607.420000002</v>
      </c>
      <c r="I1175" s="67">
        <v>-25368509.969999999</v>
      </c>
      <c r="J1175" s="67">
        <v>-24851360</v>
      </c>
      <c r="K1175" s="67">
        <v>-25338896.170000002</v>
      </c>
      <c r="L1175" s="67">
        <v>-29235923.98</v>
      </c>
      <c r="M1175" s="67">
        <v>-29663383.16</v>
      </c>
      <c r="N1175" s="67">
        <v>-26359231.57</v>
      </c>
      <c r="O1175" s="67">
        <v>-32202424.460000001</v>
      </c>
      <c r="P1175" s="67">
        <v>-31824085.550000001</v>
      </c>
      <c r="Q1175" s="58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59">
        <f t="shared" si="1771"/>
        <v>0</v>
      </c>
      <c r="AF1175" s="19">
        <f t="shared" ref="AF1175:AQ1175" si="1789">E1175</f>
        <v>-28132599.739999998</v>
      </c>
      <c r="AG1175" s="19">
        <f t="shared" si="1789"/>
        <v>-22254404.039999999</v>
      </c>
      <c r="AH1175" s="19">
        <f t="shared" si="1789"/>
        <v>-24143541.629999999</v>
      </c>
      <c r="AI1175" s="19">
        <f t="shared" si="1789"/>
        <v>-24888607.420000002</v>
      </c>
      <c r="AJ1175" s="19">
        <f t="shared" si="1789"/>
        <v>-25368509.969999999</v>
      </c>
      <c r="AK1175" s="19">
        <f t="shared" si="1789"/>
        <v>-24851360</v>
      </c>
      <c r="AL1175" s="19">
        <f t="shared" si="1789"/>
        <v>-25338896.170000002</v>
      </c>
      <c r="AM1175" s="19">
        <f t="shared" si="1789"/>
        <v>-29235923.98</v>
      </c>
      <c r="AN1175" s="19">
        <f t="shared" si="1789"/>
        <v>-29663383.16</v>
      </c>
      <c r="AO1175" s="19">
        <f t="shared" si="1789"/>
        <v>-26359231.57</v>
      </c>
      <c r="AP1175" s="19">
        <f t="shared" si="1789"/>
        <v>-32202424.460000001</v>
      </c>
      <c r="AQ1175" s="19">
        <f t="shared" si="1789"/>
        <v>-31824085.550000001</v>
      </c>
      <c r="AR1175" s="27">
        <f t="shared" si="1763"/>
        <v>-324262967.69</v>
      </c>
    </row>
    <row r="1176" spans="1:44" ht="13.5" thickBot="1" x14ac:dyDescent="0.25">
      <c r="A1176" s="1">
        <f t="shared" si="1778"/>
        <v>1168</v>
      </c>
      <c r="B1176" s="20" t="s">
        <v>27</v>
      </c>
      <c r="C1176" s="21"/>
      <c r="D1176" s="21"/>
      <c r="E1176" s="68">
        <f t="shared" ref="E1176:P1176" si="1790">E1174-E1175</f>
        <v>-1299530.7200000025</v>
      </c>
      <c r="F1176" s="68">
        <f t="shared" si="1790"/>
        <v>-3343727.3500000015</v>
      </c>
      <c r="G1176" s="68">
        <f t="shared" si="1790"/>
        <v>-3025950.4000000022</v>
      </c>
      <c r="H1176" s="68">
        <f t="shared" si="1790"/>
        <v>1467880.6400000006</v>
      </c>
      <c r="I1176" s="68">
        <f t="shared" si="1790"/>
        <v>594313.6099999994</v>
      </c>
      <c r="J1176" s="68">
        <f t="shared" si="1790"/>
        <v>-915879.46000000089</v>
      </c>
      <c r="K1176" s="68">
        <f t="shared" si="1790"/>
        <v>-1147434.7699999996</v>
      </c>
      <c r="L1176" s="68">
        <f t="shared" si="1790"/>
        <v>1045910.7100000009</v>
      </c>
      <c r="M1176" s="68">
        <f t="shared" si="1790"/>
        <v>422534.33000000194</v>
      </c>
      <c r="N1176" s="68">
        <f t="shared" si="1790"/>
        <v>2552483.25</v>
      </c>
      <c r="O1176" s="68">
        <f t="shared" si="1790"/>
        <v>3592772.25</v>
      </c>
      <c r="P1176" s="68">
        <f t="shared" si="1790"/>
        <v>6663744.6999999993</v>
      </c>
      <c r="Q1176" s="58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59">
        <f t="shared" si="1771"/>
        <v>0</v>
      </c>
      <c r="AR1176" s="27">
        <f t="shared" si="1763"/>
        <v>0</v>
      </c>
    </row>
    <row r="1177" spans="1:44" s="2" customFormat="1" ht="13.5" thickTop="1" x14ac:dyDescent="0.2">
      <c r="A1177" s="1">
        <f t="shared" si="1778"/>
        <v>1169</v>
      </c>
      <c r="B1177" s="22"/>
      <c r="C1177" s="23"/>
      <c r="D1177" s="23"/>
      <c r="E1177" s="69"/>
      <c r="F1177" s="69"/>
      <c r="G1177" s="69"/>
      <c r="H1177" s="69"/>
      <c r="I1177" s="69"/>
      <c r="J1177" s="70"/>
      <c r="K1177" s="69"/>
      <c r="L1177" s="69"/>
      <c r="M1177" s="69"/>
      <c r="N1177" s="69"/>
      <c r="O1177" s="69"/>
      <c r="P1177" s="69"/>
      <c r="Q1177" s="53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59">
        <f t="shared" si="1771"/>
        <v>0</v>
      </c>
      <c r="AR1177" s="27">
        <f t="shared" si="1763"/>
        <v>0</v>
      </c>
    </row>
    <row r="1178" spans="1:44" x14ac:dyDescent="0.2">
      <c r="A1178" s="1">
        <f t="shared" si="1778"/>
        <v>1170</v>
      </c>
      <c r="B1178" s="11">
        <v>235000</v>
      </c>
      <c r="C1178" s="12"/>
      <c r="D1178" s="12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56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59">
        <f t="shared" si="1771"/>
        <v>0</v>
      </c>
      <c r="AL1178" s="3" t="s">
        <v>24</v>
      </c>
      <c r="AR1178" s="27">
        <f t="shared" si="1763"/>
        <v>0</v>
      </c>
    </row>
    <row r="1179" spans="1:44" s="1" customFormat="1" x14ac:dyDescent="0.2">
      <c r="A1179" s="1">
        <f t="shared" si="1778"/>
        <v>1171</v>
      </c>
      <c r="B1179" s="14" t="s">
        <v>122</v>
      </c>
      <c r="C1179" s="5"/>
      <c r="D1179" s="5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57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59">
        <f t="shared" si="1771"/>
        <v>0</v>
      </c>
      <c r="AG1179" s="16"/>
      <c r="AM1179" s="16"/>
      <c r="AR1179" s="27">
        <f t="shared" si="1763"/>
        <v>0</v>
      </c>
    </row>
    <row r="1180" spans="1:44" x14ac:dyDescent="0.2">
      <c r="A1180" s="1">
        <f t="shared" si="1778"/>
        <v>1172</v>
      </c>
      <c r="B1180" s="14"/>
      <c r="C1180" s="2"/>
      <c r="D1180" s="2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58"/>
      <c r="AD1180" s="59">
        <f t="shared" si="1771"/>
        <v>0</v>
      </c>
      <c r="AR1180" s="27">
        <f t="shared" si="1763"/>
        <v>0</v>
      </c>
    </row>
    <row r="1181" spans="1:44" x14ac:dyDescent="0.2">
      <c r="A1181" s="1">
        <f t="shared" si="1778"/>
        <v>1173</v>
      </c>
      <c r="B1181" s="18" t="s">
        <v>25</v>
      </c>
      <c r="C1181" s="50">
        <v>2019</v>
      </c>
      <c r="D1181" s="2"/>
      <c r="E1181" s="67">
        <v>-3284112.07</v>
      </c>
      <c r="F1181" s="67">
        <v>-3289186.07</v>
      </c>
      <c r="G1181" s="67">
        <v>-3303801.99</v>
      </c>
      <c r="H1181" s="67">
        <v>-3285633.99</v>
      </c>
      <c r="I1181" s="67">
        <v>-3282077.99</v>
      </c>
      <c r="J1181" s="67">
        <v>-3278961.99</v>
      </c>
      <c r="K1181" s="67">
        <v>-3292790.99</v>
      </c>
      <c r="L1181" s="67">
        <v>-3301681.99</v>
      </c>
      <c r="M1181" s="67">
        <v>-3331841.99</v>
      </c>
      <c r="N1181" s="67">
        <v>-3361973.86</v>
      </c>
      <c r="O1181" s="67">
        <v>-3357718.15</v>
      </c>
      <c r="P1181" s="67">
        <v>-3330781.63</v>
      </c>
      <c r="Q1181" s="58"/>
      <c r="R1181" s="13">
        <f t="shared" ref="R1181:AC1181" si="1791">E1181</f>
        <v>-3284112.07</v>
      </c>
      <c r="S1181" s="13">
        <f t="shared" si="1791"/>
        <v>-3289186.07</v>
      </c>
      <c r="T1181" s="13">
        <f t="shared" si="1791"/>
        <v>-3303801.99</v>
      </c>
      <c r="U1181" s="13">
        <f t="shared" si="1791"/>
        <v>-3285633.99</v>
      </c>
      <c r="V1181" s="13">
        <f t="shared" si="1791"/>
        <v>-3282077.99</v>
      </c>
      <c r="W1181" s="13">
        <f t="shared" si="1791"/>
        <v>-3278961.99</v>
      </c>
      <c r="X1181" s="13">
        <f t="shared" ref="X1181" si="1792">K1181</f>
        <v>-3292790.99</v>
      </c>
      <c r="Y1181" s="13">
        <f t="shared" ref="Y1181" si="1793">L1181</f>
        <v>-3301681.99</v>
      </c>
      <c r="Z1181" s="13">
        <f t="shared" ref="Z1181" si="1794">M1181</f>
        <v>-3331841.99</v>
      </c>
      <c r="AA1181" s="13">
        <f t="shared" si="1791"/>
        <v>-3361973.86</v>
      </c>
      <c r="AB1181" s="13">
        <f t="shared" si="1791"/>
        <v>-3357718.15</v>
      </c>
      <c r="AC1181" s="13">
        <f t="shared" si="1791"/>
        <v>-3330781.63</v>
      </c>
      <c r="AD1181" s="59">
        <f t="shared" si="1771"/>
        <v>-39700562.710000008</v>
      </c>
      <c r="AR1181" s="27">
        <f t="shared" si="1763"/>
        <v>0</v>
      </c>
    </row>
    <row r="1182" spans="1:44" x14ac:dyDescent="0.2">
      <c r="A1182" s="1">
        <f t="shared" si="1778"/>
        <v>1174</v>
      </c>
      <c r="B1182" s="18" t="s">
        <v>26</v>
      </c>
      <c r="C1182" s="50">
        <v>2018</v>
      </c>
      <c r="D1182" s="2"/>
      <c r="E1182" s="67">
        <v>-3046013.67</v>
      </c>
      <c r="F1182" s="67">
        <v>-3065166.67</v>
      </c>
      <c r="G1182" s="67">
        <v>-3087980</v>
      </c>
      <c r="H1182" s="67">
        <v>-3126875.78</v>
      </c>
      <c r="I1182" s="67">
        <v>-3123140.61</v>
      </c>
      <c r="J1182" s="67">
        <v>-3134821.45</v>
      </c>
      <c r="K1182" s="67">
        <v>-3157083.45</v>
      </c>
      <c r="L1182" s="67">
        <v>-3189182.45</v>
      </c>
      <c r="M1182" s="67">
        <v>-3186281.45</v>
      </c>
      <c r="N1182" s="67">
        <v>-3215112.07</v>
      </c>
      <c r="O1182" s="67">
        <v>-3251754.07</v>
      </c>
      <c r="P1182" s="67">
        <v>-3263449.07</v>
      </c>
      <c r="Q1182" s="58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59">
        <f t="shared" si="1771"/>
        <v>0</v>
      </c>
      <c r="AF1182" s="19">
        <f t="shared" ref="AF1182:AQ1182" si="1795">E1182</f>
        <v>-3046013.67</v>
      </c>
      <c r="AG1182" s="19">
        <f t="shared" si="1795"/>
        <v>-3065166.67</v>
      </c>
      <c r="AH1182" s="19">
        <f t="shared" si="1795"/>
        <v>-3087980</v>
      </c>
      <c r="AI1182" s="19">
        <f t="shared" si="1795"/>
        <v>-3126875.78</v>
      </c>
      <c r="AJ1182" s="19">
        <f t="shared" si="1795"/>
        <v>-3123140.61</v>
      </c>
      <c r="AK1182" s="19">
        <f t="shared" si="1795"/>
        <v>-3134821.45</v>
      </c>
      <c r="AL1182" s="19">
        <f t="shared" si="1795"/>
        <v>-3157083.45</v>
      </c>
      <c r="AM1182" s="19">
        <f t="shared" si="1795"/>
        <v>-3189182.45</v>
      </c>
      <c r="AN1182" s="19">
        <f t="shared" si="1795"/>
        <v>-3186281.45</v>
      </c>
      <c r="AO1182" s="19">
        <f t="shared" si="1795"/>
        <v>-3215112.07</v>
      </c>
      <c r="AP1182" s="19">
        <f t="shared" si="1795"/>
        <v>-3251754.07</v>
      </c>
      <c r="AQ1182" s="19">
        <f t="shared" si="1795"/>
        <v>-3263449.07</v>
      </c>
      <c r="AR1182" s="27">
        <f t="shared" si="1763"/>
        <v>-37846860.739999995</v>
      </c>
    </row>
    <row r="1183" spans="1:44" ht="13.5" thickBot="1" x14ac:dyDescent="0.25">
      <c r="A1183" s="1">
        <f t="shared" si="1778"/>
        <v>1175</v>
      </c>
      <c r="B1183" s="20" t="s">
        <v>27</v>
      </c>
      <c r="C1183" s="21"/>
      <c r="D1183" s="21"/>
      <c r="E1183" s="68">
        <f t="shared" ref="E1183:P1183" si="1796">E1181-E1182</f>
        <v>-238098.39999999991</v>
      </c>
      <c r="F1183" s="68">
        <f t="shared" si="1796"/>
        <v>-224019.39999999991</v>
      </c>
      <c r="G1183" s="68">
        <f t="shared" si="1796"/>
        <v>-215821.99000000022</v>
      </c>
      <c r="H1183" s="68">
        <f t="shared" si="1796"/>
        <v>-158758.21000000043</v>
      </c>
      <c r="I1183" s="68">
        <f t="shared" si="1796"/>
        <v>-158937.38000000035</v>
      </c>
      <c r="J1183" s="68">
        <f t="shared" si="1796"/>
        <v>-144140.54000000004</v>
      </c>
      <c r="K1183" s="68">
        <f t="shared" si="1796"/>
        <v>-135707.54000000004</v>
      </c>
      <c r="L1183" s="68">
        <f t="shared" si="1796"/>
        <v>-112499.54000000004</v>
      </c>
      <c r="M1183" s="68">
        <f t="shared" si="1796"/>
        <v>-145560.54000000004</v>
      </c>
      <c r="N1183" s="68">
        <f t="shared" si="1796"/>
        <v>-146861.79000000004</v>
      </c>
      <c r="O1183" s="68">
        <f t="shared" si="1796"/>
        <v>-105964.08000000007</v>
      </c>
      <c r="P1183" s="68">
        <f t="shared" si="1796"/>
        <v>-67332.560000000056</v>
      </c>
      <c r="Q1183" s="58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59">
        <f t="shared" si="1771"/>
        <v>0</v>
      </c>
      <c r="AR1183" s="27">
        <f t="shared" si="1763"/>
        <v>0</v>
      </c>
    </row>
    <row r="1184" spans="1:44" s="2" customFormat="1" ht="13.5" thickTop="1" x14ac:dyDescent="0.2">
      <c r="A1184" s="1">
        <f t="shared" si="1778"/>
        <v>1176</v>
      </c>
      <c r="B1184" s="22"/>
      <c r="C1184" s="23"/>
      <c r="D1184" s="23"/>
      <c r="E1184" s="69"/>
      <c r="F1184" s="69"/>
      <c r="G1184" s="69"/>
      <c r="H1184" s="69"/>
      <c r="I1184" s="69"/>
      <c r="J1184" s="70"/>
      <c r="K1184" s="69"/>
      <c r="L1184" s="69"/>
      <c r="M1184" s="69"/>
      <c r="N1184" s="69"/>
      <c r="O1184" s="69"/>
      <c r="P1184" s="69"/>
      <c r="Q1184" s="53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59">
        <f t="shared" si="1771"/>
        <v>0</v>
      </c>
      <c r="AR1184" s="27">
        <f t="shared" si="1763"/>
        <v>0</v>
      </c>
    </row>
    <row r="1185" spans="1:44" x14ac:dyDescent="0.2">
      <c r="A1185" s="1">
        <f t="shared" si="1778"/>
        <v>1177</v>
      </c>
      <c r="B1185" s="11">
        <v>235010</v>
      </c>
      <c r="C1185" s="12"/>
      <c r="D1185" s="12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56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59">
        <f t="shared" si="1771"/>
        <v>0</v>
      </c>
      <c r="AR1185" s="27">
        <f t="shared" si="1763"/>
        <v>0</v>
      </c>
    </row>
    <row r="1186" spans="1:44" s="1" customFormat="1" x14ac:dyDescent="0.2">
      <c r="A1186" s="1">
        <f t="shared" si="1778"/>
        <v>1178</v>
      </c>
      <c r="B1186" s="14" t="s">
        <v>359</v>
      </c>
      <c r="C1186" s="5"/>
      <c r="D1186" s="5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57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59">
        <f t="shared" si="1771"/>
        <v>0</v>
      </c>
      <c r="AG1186" s="16"/>
      <c r="AM1186" s="16"/>
      <c r="AR1186" s="27">
        <f t="shared" si="1763"/>
        <v>0</v>
      </c>
    </row>
    <row r="1187" spans="1:44" x14ac:dyDescent="0.2">
      <c r="A1187" s="1">
        <f t="shared" si="1778"/>
        <v>1179</v>
      </c>
      <c r="B1187" s="14"/>
      <c r="C1187" s="2"/>
      <c r="D1187" s="2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58"/>
      <c r="AD1187" s="59">
        <f t="shared" si="1771"/>
        <v>0</v>
      </c>
      <c r="AR1187" s="27">
        <f t="shared" si="1763"/>
        <v>0</v>
      </c>
    </row>
    <row r="1188" spans="1:44" x14ac:dyDescent="0.2">
      <c r="A1188" s="1">
        <f t="shared" si="1778"/>
        <v>1180</v>
      </c>
      <c r="B1188" s="18" t="s">
        <v>25</v>
      </c>
      <c r="C1188" s="50">
        <v>2019</v>
      </c>
      <c r="D1188" s="2"/>
      <c r="E1188" s="67">
        <v>605</v>
      </c>
      <c r="F1188" s="67">
        <v>605</v>
      </c>
      <c r="G1188" s="67">
        <v>605</v>
      </c>
      <c r="H1188" s="67">
        <v>605</v>
      </c>
      <c r="I1188" s="67">
        <v>605</v>
      </c>
      <c r="J1188" s="67">
        <v>605</v>
      </c>
      <c r="K1188" s="67">
        <v>605</v>
      </c>
      <c r="L1188" s="67">
        <v>605</v>
      </c>
      <c r="M1188" s="67">
        <v>605</v>
      </c>
      <c r="N1188" s="67">
        <v>605</v>
      </c>
      <c r="O1188" s="67">
        <v>605</v>
      </c>
      <c r="P1188" s="67">
        <v>0</v>
      </c>
      <c r="Q1188" s="58"/>
      <c r="R1188" s="13">
        <f t="shared" ref="R1188:AC1188" si="1797">E1188</f>
        <v>605</v>
      </c>
      <c r="S1188" s="13">
        <f t="shared" si="1797"/>
        <v>605</v>
      </c>
      <c r="T1188" s="13">
        <f t="shared" si="1797"/>
        <v>605</v>
      </c>
      <c r="U1188" s="13">
        <f t="shared" si="1797"/>
        <v>605</v>
      </c>
      <c r="V1188" s="13">
        <f t="shared" si="1797"/>
        <v>605</v>
      </c>
      <c r="W1188" s="13">
        <f t="shared" si="1797"/>
        <v>605</v>
      </c>
      <c r="X1188" s="13">
        <f t="shared" ref="X1188" si="1798">K1188</f>
        <v>605</v>
      </c>
      <c r="Y1188" s="13">
        <f t="shared" ref="Y1188" si="1799">L1188</f>
        <v>605</v>
      </c>
      <c r="Z1188" s="13">
        <f t="shared" ref="Z1188" si="1800">M1188</f>
        <v>605</v>
      </c>
      <c r="AA1188" s="13">
        <f t="shared" si="1797"/>
        <v>605</v>
      </c>
      <c r="AB1188" s="13">
        <f t="shared" si="1797"/>
        <v>605</v>
      </c>
      <c r="AC1188" s="13">
        <f t="shared" si="1797"/>
        <v>0</v>
      </c>
      <c r="AD1188" s="59">
        <f t="shared" si="1771"/>
        <v>6655</v>
      </c>
      <c r="AR1188" s="27">
        <f t="shared" si="1763"/>
        <v>0</v>
      </c>
    </row>
    <row r="1189" spans="1:44" x14ac:dyDescent="0.2">
      <c r="A1189" s="1">
        <f t="shared" si="1778"/>
        <v>1181</v>
      </c>
      <c r="B1189" s="18" t="s">
        <v>26</v>
      </c>
      <c r="C1189" s="50">
        <v>2018</v>
      </c>
      <c r="D1189" s="2"/>
      <c r="E1189" s="67">
        <v>605</v>
      </c>
      <c r="F1189" s="67">
        <v>605</v>
      </c>
      <c r="G1189" s="67">
        <v>605</v>
      </c>
      <c r="H1189" s="67">
        <v>605</v>
      </c>
      <c r="I1189" s="67">
        <v>605</v>
      </c>
      <c r="J1189" s="67">
        <v>605</v>
      </c>
      <c r="K1189" s="67">
        <v>605</v>
      </c>
      <c r="L1189" s="67">
        <v>605</v>
      </c>
      <c r="M1189" s="67">
        <v>605</v>
      </c>
      <c r="N1189" s="67">
        <v>605</v>
      </c>
      <c r="O1189" s="67">
        <v>605</v>
      </c>
      <c r="P1189" s="67">
        <v>605</v>
      </c>
      <c r="Q1189" s="58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59">
        <f t="shared" si="1771"/>
        <v>0</v>
      </c>
      <c r="AF1189" s="19">
        <f t="shared" ref="AF1189:AQ1189" si="1801">E1189</f>
        <v>605</v>
      </c>
      <c r="AG1189" s="19">
        <f t="shared" si="1801"/>
        <v>605</v>
      </c>
      <c r="AH1189" s="19">
        <f t="shared" si="1801"/>
        <v>605</v>
      </c>
      <c r="AI1189" s="19">
        <f t="shared" si="1801"/>
        <v>605</v>
      </c>
      <c r="AJ1189" s="19">
        <f t="shared" si="1801"/>
        <v>605</v>
      </c>
      <c r="AK1189" s="19">
        <f t="shared" si="1801"/>
        <v>605</v>
      </c>
      <c r="AL1189" s="19">
        <f t="shared" si="1801"/>
        <v>605</v>
      </c>
      <c r="AM1189" s="19">
        <f t="shared" si="1801"/>
        <v>605</v>
      </c>
      <c r="AN1189" s="19">
        <f t="shared" si="1801"/>
        <v>605</v>
      </c>
      <c r="AO1189" s="19">
        <f t="shared" si="1801"/>
        <v>605</v>
      </c>
      <c r="AP1189" s="19">
        <f t="shared" si="1801"/>
        <v>605</v>
      </c>
      <c r="AQ1189" s="19">
        <f t="shared" si="1801"/>
        <v>605</v>
      </c>
      <c r="AR1189" s="27">
        <f t="shared" si="1763"/>
        <v>7260</v>
      </c>
    </row>
    <row r="1190" spans="1:44" ht="13.5" thickBot="1" x14ac:dyDescent="0.25">
      <c r="A1190" s="1">
        <f t="shared" si="1778"/>
        <v>1182</v>
      </c>
      <c r="B1190" s="20" t="s">
        <v>27</v>
      </c>
      <c r="C1190" s="21"/>
      <c r="D1190" s="21"/>
      <c r="E1190" s="68">
        <f t="shared" ref="E1190:P1190" si="1802">E1188-E1189</f>
        <v>0</v>
      </c>
      <c r="F1190" s="68">
        <f t="shared" si="1802"/>
        <v>0</v>
      </c>
      <c r="G1190" s="68">
        <f t="shared" si="1802"/>
        <v>0</v>
      </c>
      <c r="H1190" s="68">
        <f t="shared" si="1802"/>
        <v>0</v>
      </c>
      <c r="I1190" s="68">
        <f t="shared" si="1802"/>
        <v>0</v>
      </c>
      <c r="J1190" s="68">
        <f t="shared" si="1802"/>
        <v>0</v>
      </c>
      <c r="K1190" s="68">
        <f t="shared" si="1802"/>
        <v>0</v>
      </c>
      <c r="L1190" s="68">
        <f t="shared" si="1802"/>
        <v>0</v>
      </c>
      <c r="M1190" s="68">
        <f t="shared" si="1802"/>
        <v>0</v>
      </c>
      <c r="N1190" s="68">
        <f t="shared" si="1802"/>
        <v>0</v>
      </c>
      <c r="O1190" s="68">
        <f t="shared" si="1802"/>
        <v>0</v>
      </c>
      <c r="P1190" s="68">
        <f t="shared" si="1802"/>
        <v>-605</v>
      </c>
      <c r="Q1190" s="58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59">
        <f t="shared" si="1771"/>
        <v>0</v>
      </c>
      <c r="AR1190" s="27">
        <f t="shared" si="1763"/>
        <v>0</v>
      </c>
    </row>
    <row r="1191" spans="1:44" s="2" customFormat="1" ht="13.5" thickTop="1" x14ac:dyDescent="0.2">
      <c r="A1191" s="1">
        <f t="shared" si="1778"/>
        <v>1183</v>
      </c>
      <c r="B1191" s="22"/>
      <c r="C1191" s="23"/>
      <c r="D1191" s="23"/>
      <c r="E1191" s="69"/>
      <c r="F1191" s="69"/>
      <c r="G1191" s="69"/>
      <c r="H1191" s="69"/>
      <c r="I1191" s="69"/>
      <c r="J1191" s="70"/>
      <c r="K1191" s="69"/>
      <c r="L1191" s="69"/>
      <c r="M1191" s="69"/>
      <c r="N1191" s="69"/>
      <c r="O1191" s="69"/>
      <c r="P1191" s="69"/>
      <c r="Q1191" s="53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59">
        <f t="shared" si="1771"/>
        <v>0</v>
      </c>
      <c r="AR1191" s="27">
        <f t="shared" si="1763"/>
        <v>0</v>
      </c>
    </row>
    <row r="1192" spans="1:44" x14ac:dyDescent="0.2">
      <c r="A1192" s="1">
        <f t="shared" si="1778"/>
        <v>1184</v>
      </c>
      <c r="B1192" s="11">
        <v>235200</v>
      </c>
      <c r="C1192" s="12"/>
      <c r="D1192" s="12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56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59">
        <f t="shared" si="1771"/>
        <v>0</v>
      </c>
      <c r="AR1192" s="27">
        <f t="shared" si="1763"/>
        <v>0</v>
      </c>
    </row>
    <row r="1193" spans="1:44" s="1" customFormat="1" x14ac:dyDescent="0.2">
      <c r="A1193" s="1">
        <f t="shared" si="1778"/>
        <v>1185</v>
      </c>
      <c r="B1193" s="14" t="s">
        <v>360</v>
      </c>
      <c r="C1193" s="5"/>
      <c r="D1193" s="5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57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59">
        <f t="shared" si="1771"/>
        <v>0</v>
      </c>
      <c r="AG1193" s="16"/>
      <c r="AM1193" s="16"/>
      <c r="AR1193" s="27">
        <f t="shared" si="1763"/>
        <v>0</v>
      </c>
    </row>
    <row r="1194" spans="1:44" x14ac:dyDescent="0.2">
      <c r="A1194" s="1">
        <f t="shared" si="1778"/>
        <v>1186</v>
      </c>
      <c r="B1194" s="14"/>
      <c r="C1194" s="2"/>
      <c r="D1194" s="2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58"/>
      <c r="AD1194" s="59">
        <f t="shared" si="1771"/>
        <v>0</v>
      </c>
      <c r="AR1194" s="27">
        <f t="shared" si="1763"/>
        <v>0</v>
      </c>
    </row>
    <row r="1195" spans="1:44" x14ac:dyDescent="0.2">
      <c r="A1195" s="1">
        <f t="shared" si="1778"/>
        <v>1187</v>
      </c>
      <c r="B1195" s="18" t="s">
        <v>25</v>
      </c>
      <c r="C1195" s="50">
        <v>2019</v>
      </c>
      <c r="D1195" s="2"/>
      <c r="E1195" s="67">
        <v>0</v>
      </c>
      <c r="F1195" s="67">
        <v>0</v>
      </c>
      <c r="G1195" s="67">
        <v>0</v>
      </c>
      <c r="H1195" s="67">
        <v>0</v>
      </c>
      <c r="I1195" s="67">
        <v>0</v>
      </c>
      <c r="J1195" s="67">
        <v>0</v>
      </c>
      <c r="K1195" s="67">
        <v>0</v>
      </c>
      <c r="L1195" s="67">
        <v>0</v>
      </c>
      <c r="M1195" s="67">
        <v>0</v>
      </c>
      <c r="N1195" s="67">
        <v>0</v>
      </c>
      <c r="O1195" s="67">
        <v>0</v>
      </c>
      <c r="P1195" s="67">
        <v>0</v>
      </c>
      <c r="Q1195" s="58"/>
      <c r="R1195" s="13">
        <f t="shared" ref="R1195:AC1195" si="1803">E1195</f>
        <v>0</v>
      </c>
      <c r="S1195" s="13">
        <f t="shared" si="1803"/>
        <v>0</v>
      </c>
      <c r="T1195" s="13">
        <f t="shared" si="1803"/>
        <v>0</v>
      </c>
      <c r="U1195" s="13">
        <f t="shared" si="1803"/>
        <v>0</v>
      </c>
      <c r="V1195" s="13">
        <f t="shared" si="1803"/>
        <v>0</v>
      </c>
      <c r="W1195" s="13">
        <f t="shared" si="1803"/>
        <v>0</v>
      </c>
      <c r="X1195" s="13">
        <f t="shared" ref="X1195" si="1804">K1195</f>
        <v>0</v>
      </c>
      <c r="Y1195" s="13">
        <f t="shared" ref="Y1195" si="1805">L1195</f>
        <v>0</v>
      </c>
      <c r="Z1195" s="13">
        <f t="shared" ref="Z1195" si="1806">M1195</f>
        <v>0</v>
      </c>
      <c r="AA1195" s="13">
        <f t="shared" si="1803"/>
        <v>0</v>
      </c>
      <c r="AB1195" s="13">
        <f t="shared" si="1803"/>
        <v>0</v>
      </c>
      <c r="AC1195" s="13">
        <f t="shared" si="1803"/>
        <v>0</v>
      </c>
      <c r="AD1195" s="59">
        <f t="shared" si="1771"/>
        <v>0</v>
      </c>
      <c r="AR1195" s="27">
        <f t="shared" si="1763"/>
        <v>0</v>
      </c>
    </row>
    <row r="1196" spans="1:44" x14ac:dyDescent="0.2">
      <c r="A1196" s="1">
        <f t="shared" si="1778"/>
        <v>1188</v>
      </c>
      <c r="B1196" s="18" t="s">
        <v>26</v>
      </c>
      <c r="C1196" s="50">
        <v>2018</v>
      </c>
      <c r="D1196" s="2"/>
      <c r="E1196" s="67">
        <v>-182420.81</v>
      </c>
      <c r="F1196" s="67">
        <v>0</v>
      </c>
      <c r="G1196" s="67">
        <v>0</v>
      </c>
      <c r="H1196" s="67">
        <v>0</v>
      </c>
      <c r="I1196" s="67">
        <v>0</v>
      </c>
      <c r="J1196" s="67">
        <v>0</v>
      </c>
      <c r="K1196" s="67">
        <v>0</v>
      </c>
      <c r="L1196" s="67">
        <v>0</v>
      </c>
      <c r="M1196" s="67">
        <v>0</v>
      </c>
      <c r="N1196" s="67">
        <v>0</v>
      </c>
      <c r="O1196" s="67">
        <v>0</v>
      </c>
      <c r="P1196" s="67">
        <v>0</v>
      </c>
      <c r="Q1196" s="58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59">
        <f t="shared" si="1771"/>
        <v>0</v>
      </c>
      <c r="AF1196" s="19">
        <f t="shared" ref="AF1196:AQ1196" si="1807">E1196</f>
        <v>-182420.81</v>
      </c>
      <c r="AG1196" s="19">
        <f t="shared" si="1807"/>
        <v>0</v>
      </c>
      <c r="AH1196" s="19">
        <f t="shared" si="1807"/>
        <v>0</v>
      </c>
      <c r="AI1196" s="19">
        <f t="shared" si="1807"/>
        <v>0</v>
      </c>
      <c r="AJ1196" s="19">
        <f t="shared" si="1807"/>
        <v>0</v>
      </c>
      <c r="AK1196" s="19">
        <f t="shared" si="1807"/>
        <v>0</v>
      </c>
      <c r="AL1196" s="19">
        <f t="shared" si="1807"/>
        <v>0</v>
      </c>
      <c r="AM1196" s="19">
        <f t="shared" si="1807"/>
        <v>0</v>
      </c>
      <c r="AN1196" s="19">
        <f t="shared" si="1807"/>
        <v>0</v>
      </c>
      <c r="AO1196" s="19">
        <f t="shared" si="1807"/>
        <v>0</v>
      </c>
      <c r="AP1196" s="19">
        <f t="shared" si="1807"/>
        <v>0</v>
      </c>
      <c r="AQ1196" s="19">
        <f t="shared" si="1807"/>
        <v>0</v>
      </c>
      <c r="AR1196" s="27">
        <f t="shared" si="1763"/>
        <v>-182420.81</v>
      </c>
    </row>
    <row r="1197" spans="1:44" ht="13.5" thickBot="1" x14ac:dyDescent="0.25">
      <c r="A1197" s="1">
        <f t="shared" si="1778"/>
        <v>1189</v>
      </c>
      <c r="B1197" s="20" t="s">
        <v>27</v>
      </c>
      <c r="C1197" s="21"/>
      <c r="D1197" s="21"/>
      <c r="E1197" s="68">
        <f t="shared" ref="E1197:P1197" si="1808">E1195-E1196</f>
        <v>182420.81</v>
      </c>
      <c r="F1197" s="68">
        <f t="shared" si="1808"/>
        <v>0</v>
      </c>
      <c r="G1197" s="68">
        <f t="shared" si="1808"/>
        <v>0</v>
      </c>
      <c r="H1197" s="68">
        <f t="shared" si="1808"/>
        <v>0</v>
      </c>
      <c r="I1197" s="68">
        <f t="shared" si="1808"/>
        <v>0</v>
      </c>
      <c r="J1197" s="68">
        <f t="shared" si="1808"/>
        <v>0</v>
      </c>
      <c r="K1197" s="68">
        <f t="shared" si="1808"/>
        <v>0</v>
      </c>
      <c r="L1197" s="68">
        <f t="shared" si="1808"/>
        <v>0</v>
      </c>
      <c r="M1197" s="68">
        <f t="shared" si="1808"/>
        <v>0</v>
      </c>
      <c r="N1197" s="68">
        <f t="shared" si="1808"/>
        <v>0</v>
      </c>
      <c r="O1197" s="68">
        <f t="shared" si="1808"/>
        <v>0</v>
      </c>
      <c r="P1197" s="68">
        <f t="shared" si="1808"/>
        <v>0</v>
      </c>
      <c r="Q1197" s="58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59">
        <f t="shared" si="1771"/>
        <v>0</v>
      </c>
      <c r="AR1197" s="27">
        <f t="shared" si="1763"/>
        <v>0</v>
      </c>
    </row>
    <row r="1198" spans="1:44" s="2" customFormat="1" ht="13.5" thickTop="1" x14ac:dyDescent="0.2">
      <c r="A1198" s="1">
        <f t="shared" si="1778"/>
        <v>1190</v>
      </c>
      <c r="B1198" s="22"/>
      <c r="C1198" s="23"/>
      <c r="D1198" s="23"/>
      <c r="E1198" s="69"/>
      <c r="F1198" s="69"/>
      <c r="G1198" s="69"/>
      <c r="H1198" s="69"/>
      <c r="I1198" s="69"/>
      <c r="J1198" s="70"/>
      <c r="K1198" s="69"/>
      <c r="L1198" s="69"/>
      <c r="M1198" s="69"/>
      <c r="N1198" s="69"/>
      <c r="O1198" s="69"/>
      <c r="P1198" s="69"/>
      <c r="Q1198" s="53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59">
        <f t="shared" si="1771"/>
        <v>0</v>
      </c>
      <c r="AR1198" s="27">
        <f t="shared" si="1763"/>
        <v>0</v>
      </c>
    </row>
    <row r="1199" spans="1:44" x14ac:dyDescent="0.2">
      <c r="A1199" s="1">
        <f t="shared" si="1778"/>
        <v>1191</v>
      </c>
      <c r="B1199" s="11">
        <v>235300</v>
      </c>
      <c r="C1199" s="12"/>
      <c r="D1199" s="12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56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59">
        <f t="shared" si="1771"/>
        <v>0</v>
      </c>
      <c r="AG1199" s="3" t="s">
        <v>24</v>
      </c>
      <c r="AR1199" s="27">
        <f t="shared" si="1763"/>
        <v>0</v>
      </c>
    </row>
    <row r="1200" spans="1:44" s="1" customFormat="1" x14ac:dyDescent="0.2">
      <c r="A1200" s="1">
        <f t="shared" si="1778"/>
        <v>1192</v>
      </c>
      <c r="B1200" s="14" t="s">
        <v>361</v>
      </c>
      <c r="C1200" s="5"/>
      <c r="D1200" s="5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57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59">
        <f t="shared" si="1771"/>
        <v>0</v>
      </c>
      <c r="AG1200" s="16"/>
      <c r="AM1200" s="16"/>
      <c r="AR1200" s="27">
        <f t="shared" si="1763"/>
        <v>0</v>
      </c>
    </row>
    <row r="1201" spans="1:44" x14ac:dyDescent="0.2">
      <c r="A1201" s="1">
        <f t="shared" si="1778"/>
        <v>1193</v>
      </c>
      <c r="B1201" s="14"/>
      <c r="C1201" s="2"/>
      <c r="D1201" s="2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58"/>
      <c r="AD1201" s="59">
        <f t="shared" si="1771"/>
        <v>0</v>
      </c>
      <c r="AR1201" s="27">
        <f t="shared" si="1763"/>
        <v>0</v>
      </c>
    </row>
    <row r="1202" spans="1:44" x14ac:dyDescent="0.2">
      <c r="A1202" s="1">
        <f t="shared" si="1778"/>
        <v>1194</v>
      </c>
      <c r="B1202" s="18" t="s">
        <v>25</v>
      </c>
      <c r="C1202" s="50">
        <v>2019</v>
      </c>
      <c r="D1202" s="2"/>
      <c r="E1202" s="67">
        <v>-7152.32</v>
      </c>
      <c r="F1202" s="67">
        <v>-7152.32</v>
      </c>
      <c r="G1202" s="67">
        <v>-7152.32</v>
      </c>
      <c r="H1202" s="67">
        <v>-7152.32</v>
      </c>
      <c r="I1202" s="67">
        <v>-7152.32</v>
      </c>
      <c r="J1202" s="67">
        <v>-15000</v>
      </c>
      <c r="K1202" s="67">
        <v>-7152.32</v>
      </c>
      <c r="L1202" s="67">
        <v>-7152.32</v>
      </c>
      <c r="M1202" s="67">
        <v>-7152.32</v>
      </c>
      <c r="N1202" s="67">
        <v>-7152.32</v>
      </c>
      <c r="O1202" s="67">
        <v>-7152.32</v>
      </c>
      <c r="P1202" s="67">
        <v>-7152.32</v>
      </c>
      <c r="Q1202" s="58"/>
      <c r="R1202" s="13">
        <f t="shared" ref="R1202" si="1809">E1202</f>
        <v>-7152.32</v>
      </c>
      <c r="S1202" s="13">
        <f t="shared" ref="S1202" si="1810">F1202</f>
        <v>-7152.32</v>
      </c>
      <c r="T1202" s="13">
        <f t="shared" ref="T1202" si="1811">G1202</f>
        <v>-7152.32</v>
      </c>
      <c r="U1202" s="13">
        <f t="shared" ref="U1202" si="1812">H1202</f>
        <v>-7152.32</v>
      </c>
      <c r="V1202" s="13">
        <f t="shared" ref="V1202" si="1813">I1202</f>
        <v>-7152.32</v>
      </c>
      <c r="W1202" s="13">
        <f t="shared" ref="W1202" si="1814">J1202</f>
        <v>-15000</v>
      </c>
      <c r="X1202" s="13">
        <f t="shared" ref="X1202" si="1815">K1202</f>
        <v>-7152.32</v>
      </c>
      <c r="Y1202" s="13">
        <f t="shared" ref="Y1202" si="1816">L1202</f>
        <v>-7152.32</v>
      </c>
      <c r="Z1202" s="13">
        <f t="shared" ref="Z1202" si="1817">M1202</f>
        <v>-7152.32</v>
      </c>
      <c r="AA1202" s="13">
        <f t="shared" ref="AA1202" si="1818">N1202</f>
        <v>-7152.32</v>
      </c>
      <c r="AB1202" s="13">
        <f t="shared" ref="AB1202" si="1819">O1202</f>
        <v>-7152.32</v>
      </c>
      <c r="AC1202" s="13">
        <f t="shared" ref="AC1202" si="1820">P1202</f>
        <v>-7152.32</v>
      </c>
      <c r="AD1202" s="59">
        <f t="shared" si="1771"/>
        <v>-93675.520000000019</v>
      </c>
      <c r="AR1202" s="27">
        <f t="shared" si="1763"/>
        <v>0</v>
      </c>
    </row>
    <row r="1203" spans="1:44" x14ac:dyDescent="0.2">
      <c r="A1203" s="1">
        <f t="shared" si="1778"/>
        <v>1195</v>
      </c>
      <c r="B1203" s="18" t="s">
        <v>26</v>
      </c>
      <c r="C1203" s="50">
        <v>2018</v>
      </c>
      <c r="D1203" s="2"/>
      <c r="E1203" s="67">
        <v>-7152.32</v>
      </c>
      <c r="F1203" s="67">
        <v>-7152.32</v>
      </c>
      <c r="G1203" s="67">
        <v>-7152.32</v>
      </c>
      <c r="H1203" s="67">
        <v>-7152.32</v>
      </c>
      <c r="I1203" s="67">
        <v>-7152.32</v>
      </c>
      <c r="J1203" s="67">
        <v>-7152.32</v>
      </c>
      <c r="K1203" s="67">
        <v>-7152.32</v>
      </c>
      <c r="L1203" s="67">
        <v>-7152.32</v>
      </c>
      <c r="M1203" s="67">
        <v>-7152.32</v>
      </c>
      <c r="N1203" s="67">
        <v>-7152.32</v>
      </c>
      <c r="O1203" s="67">
        <v>-7152.32</v>
      </c>
      <c r="P1203" s="67">
        <v>-7152.32</v>
      </c>
      <c r="Q1203" s="58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59">
        <f t="shared" si="1771"/>
        <v>0</v>
      </c>
      <c r="AF1203" s="19">
        <f t="shared" ref="AF1203" si="1821">E1203</f>
        <v>-7152.32</v>
      </c>
      <c r="AG1203" s="19">
        <f t="shared" ref="AG1203" si="1822">F1203</f>
        <v>-7152.32</v>
      </c>
      <c r="AH1203" s="19">
        <f t="shared" ref="AH1203" si="1823">G1203</f>
        <v>-7152.32</v>
      </c>
      <c r="AI1203" s="19">
        <f t="shared" ref="AI1203" si="1824">H1203</f>
        <v>-7152.32</v>
      </c>
      <c r="AJ1203" s="19">
        <f t="shared" ref="AJ1203" si="1825">I1203</f>
        <v>-7152.32</v>
      </c>
      <c r="AK1203" s="19">
        <f t="shared" ref="AK1203" si="1826">J1203</f>
        <v>-7152.32</v>
      </c>
      <c r="AL1203" s="19">
        <f t="shared" ref="AL1203" si="1827">K1203</f>
        <v>-7152.32</v>
      </c>
      <c r="AM1203" s="19">
        <f t="shared" ref="AM1203" si="1828">L1203</f>
        <v>-7152.32</v>
      </c>
      <c r="AN1203" s="19">
        <f t="shared" ref="AN1203" si="1829">M1203</f>
        <v>-7152.32</v>
      </c>
      <c r="AO1203" s="19">
        <f t="shared" ref="AO1203" si="1830">N1203</f>
        <v>-7152.32</v>
      </c>
      <c r="AP1203" s="19">
        <f t="shared" ref="AP1203" si="1831">O1203</f>
        <v>-7152.32</v>
      </c>
      <c r="AQ1203" s="19">
        <f t="shared" ref="AQ1203" si="1832">P1203</f>
        <v>-7152.32</v>
      </c>
      <c r="AR1203" s="27">
        <f t="shared" si="1763"/>
        <v>-85827.839999999997</v>
      </c>
    </row>
    <row r="1204" spans="1:44" ht="13.5" thickBot="1" x14ac:dyDescent="0.25">
      <c r="A1204" s="1">
        <f t="shared" si="1778"/>
        <v>1196</v>
      </c>
      <c r="B1204" s="20" t="s">
        <v>27</v>
      </c>
      <c r="C1204" s="21"/>
      <c r="D1204" s="21"/>
      <c r="E1204" s="68">
        <f t="shared" ref="E1204:P1204" si="1833">E1202-E1203</f>
        <v>0</v>
      </c>
      <c r="F1204" s="68">
        <f t="shared" si="1833"/>
        <v>0</v>
      </c>
      <c r="G1204" s="68">
        <f t="shared" si="1833"/>
        <v>0</v>
      </c>
      <c r="H1204" s="68">
        <f t="shared" si="1833"/>
        <v>0</v>
      </c>
      <c r="I1204" s="68">
        <f t="shared" si="1833"/>
        <v>0</v>
      </c>
      <c r="J1204" s="68">
        <f t="shared" si="1833"/>
        <v>-7847.68</v>
      </c>
      <c r="K1204" s="68">
        <f t="shared" si="1833"/>
        <v>0</v>
      </c>
      <c r="L1204" s="68">
        <f t="shared" si="1833"/>
        <v>0</v>
      </c>
      <c r="M1204" s="68">
        <f t="shared" si="1833"/>
        <v>0</v>
      </c>
      <c r="N1204" s="68">
        <f t="shared" si="1833"/>
        <v>0</v>
      </c>
      <c r="O1204" s="68">
        <f t="shared" si="1833"/>
        <v>0</v>
      </c>
      <c r="P1204" s="68">
        <f t="shared" si="1833"/>
        <v>0</v>
      </c>
      <c r="Q1204" s="58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59">
        <f t="shared" si="1771"/>
        <v>0</v>
      </c>
      <c r="AR1204" s="27">
        <f t="shared" ref="AR1204:AR1246" si="1834">SUM(AF1204:AQ1204)</f>
        <v>0</v>
      </c>
    </row>
    <row r="1205" spans="1:44" s="2" customFormat="1" ht="13.5" thickTop="1" x14ac:dyDescent="0.2">
      <c r="A1205" s="1">
        <f t="shared" si="1778"/>
        <v>1197</v>
      </c>
      <c r="B1205" s="22"/>
      <c r="C1205" s="23"/>
      <c r="D1205" s="23"/>
      <c r="E1205" s="69"/>
      <c r="F1205" s="69"/>
      <c r="G1205" s="69"/>
      <c r="H1205" s="69"/>
      <c r="I1205" s="69"/>
      <c r="J1205" s="70"/>
      <c r="K1205" s="69"/>
      <c r="L1205" s="69"/>
      <c r="M1205" s="69"/>
      <c r="N1205" s="69"/>
      <c r="O1205" s="69"/>
      <c r="P1205" s="69"/>
      <c r="Q1205" s="53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59">
        <f t="shared" si="1771"/>
        <v>0</v>
      </c>
      <c r="AR1205" s="27">
        <f t="shared" si="1834"/>
        <v>0</v>
      </c>
    </row>
    <row r="1206" spans="1:44" x14ac:dyDescent="0.2">
      <c r="A1206" s="1">
        <f t="shared" si="1778"/>
        <v>1198</v>
      </c>
      <c r="B1206" s="11">
        <v>235310</v>
      </c>
      <c r="C1206" s="12"/>
      <c r="D1206" s="12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56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59">
        <f t="shared" si="1771"/>
        <v>0</v>
      </c>
      <c r="AR1206" s="27">
        <f t="shared" si="1834"/>
        <v>0</v>
      </c>
    </row>
    <row r="1207" spans="1:44" s="1" customFormat="1" x14ac:dyDescent="0.2">
      <c r="A1207" s="1">
        <f t="shared" si="1778"/>
        <v>1199</v>
      </c>
      <c r="B1207" s="14" t="s">
        <v>518</v>
      </c>
      <c r="C1207" s="5"/>
      <c r="D1207" s="5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57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59">
        <f t="shared" si="1771"/>
        <v>0</v>
      </c>
      <c r="AG1207" s="16" t="s">
        <v>24</v>
      </c>
      <c r="AM1207" s="16"/>
      <c r="AR1207" s="27">
        <f t="shared" si="1834"/>
        <v>0</v>
      </c>
    </row>
    <row r="1208" spans="1:44" x14ac:dyDescent="0.2">
      <c r="A1208" s="1">
        <f t="shared" si="1778"/>
        <v>1200</v>
      </c>
      <c r="B1208" s="14"/>
      <c r="C1208" s="2"/>
      <c r="D1208" s="2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58"/>
      <c r="AD1208" s="59">
        <f t="shared" si="1771"/>
        <v>0</v>
      </c>
      <c r="AR1208" s="27">
        <f t="shared" si="1834"/>
        <v>0</v>
      </c>
    </row>
    <row r="1209" spans="1:44" x14ac:dyDescent="0.2">
      <c r="A1209" s="1">
        <f t="shared" si="1778"/>
        <v>1201</v>
      </c>
      <c r="B1209" s="18" t="s">
        <v>25</v>
      </c>
      <c r="C1209" s="50">
        <v>2019</v>
      </c>
      <c r="D1209" s="2"/>
      <c r="E1209" s="67">
        <v>-719150.07999999996</v>
      </c>
      <c r="F1209" s="67">
        <v>-719150.07999999996</v>
      </c>
      <c r="G1209" s="67">
        <v>-719150.07999999996</v>
      </c>
      <c r="H1209" s="67">
        <v>-719150.07999999996</v>
      </c>
      <c r="I1209" s="67">
        <v>-719150.07999999996</v>
      </c>
      <c r="J1209" s="67">
        <v>-719150.07999999996</v>
      </c>
      <c r="K1209" s="67">
        <v>-719150.07999999996</v>
      </c>
      <c r="L1209" s="67">
        <v>-719150.07999999996</v>
      </c>
      <c r="M1209" s="67">
        <v>-719150.07999999996</v>
      </c>
      <c r="N1209" s="67">
        <v>-719150.07999999996</v>
      </c>
      <c r="O1209" s="67">
        <v>-719150.07999999996</v>
      </c>
      <c r="P1209" s="67">
        <v>-719150.07999999996</v>
      </c>
      <c r="Q1209" s="58"/>
      <c r="R1209" s="13">
        <f t="shared" ref="R1209" si="1835">E1209</f>
        <v>-719150.07999999996</v>
      </c>
      <c r="S1209" s="13">
        <f t="shared" ref="S1209" si="1836">F1209</f>
        <v>-719150.07999999996</v>
      </c>
      <c r="T1209" s="13">
        <f t="shared" ref="T1209" si="1837">G1209</f>
        <v>-719150.07999999996</v>
      </c>
      <c r="U1209" s="13">
        <f t="shared" ref="U1209" si="1838">H1209</f>
        <v>-719150.07999999996</v>
      </c>
      <c r="V1209" s="13">
        <f t="shared" ref="V1209" si="1839">I1209</f>
        <v>-719150.07999999996</v>
      </c>
      <c r="W1209" s="13">
        <f t="shared" ref="W1209" si="1840">J1209</f>
        <v>-719150.07999999996</v>
      </c>
      <c r="X1209" s="13">
        <f t="shared" ref="X1209" si="1841">K1209</f>
        <v>-719150.07999999996</v>
      </c>
      <c r="Y1209" s="13">
        <f t="shared" ref="Y1209" si="1842">L1209</f>
        <v>-719150.07999999996</v>
      </c>
      <c r="Z1209" s="13">
        <f t="shared" ref="Z1209" si="1843">M1209</f>
        <v>-719150.07999999996</v>
      </c>
      <c r="AA1209" s="13">
        <f t="shared" ref="AA1209" si="1844">N1209</f>
        <v>-719150.07999999996</v>
      </c>
      <c r="AB1209" s="13">
        <f t="shared" ref="AB1209" si="1845">O1209</f>
        <v>-719150.07999999996</v>
      </c>
      <c r="AC1209" s="13">
        <f t="shared" ref="AC1209" si="1846">P1209</f>
        <v>-719150.07999999996</v>
      </c>
      <c r="AD1209" s="59">
        <f t="shared" si="1771"/>
        <v>-8629800.959999999</v>
      </c>
      <c r="AR1209" s="27">
        <f t="shared" si="1834"/>
        <v>0</v>
      </c>
    </row>
    <row r="1210" spans="1:44" x14ac:dyDescent="0.2">
      <c r="A1210" s="1">
        <f t="shared" si="1778"/>
        <v>1202</v>
      </c>
      <c r="B1210" s="18" t="s">
        <v>26</v>
      </c>
      <c r="C1210" s="50">
        <v>2018</v>
      </c>
      <c r="D1210" s="2"/>
      <c r="E1210" s="67">
        <v>0</v>
      </c>
      <c r="F1210" s="67">
        <v>-719150.07999999996</v>
      </c>
      <c r="G1210" s="67">
        <v>-719150.07999999996</v>
      </c>
      <c r="H1210" s="67">
        <v>-719150.07999999996</v>
      </c>
      <c r="I1210" s="67">
        <v>-719150.07999999996</v>
      </c>
      <c r="J1210" s="67">
        <v>-719150.07999999996</v>
      </c>
      <c r="K1210" s="67">
        <v>-719150.07999999996</v>
      </c>
      <c r="L1210" s="67">
        <v>-719150.07999999996</v>
      </c>
      <c r="M1210" s="67">
        <v>-719150.07999999996</v>
      </c>
      <c r="N1210" s="67">
        <v>-719150.07999999996</v>
      </c>
      <c r="O1210" s="67">
        <v>-719150.07999999996</v>
      </c>
      <c r="P1210" s="67">
        <v>-719150.07999999996</v>
      </c>
      <c r="Q1210" s="58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59">
        <f t="shared" si="1771"/>
        <v>0</v>
      </c>
      <c r="AF1210" s="19">
        <f t="shared" ref="AF1210" si="1847">E1210</f>
        <v>0</v>
      </c>
      <c r="AG1210" s="19">
        <f t="shared" ref="AG1210" si="1848">F1210</f>
        <v>-719150.07999999996</v>
      </c>
      <c r="AH1210" s="19">
        <f t="shared" ref="AH1210" si="1849">G1210</f>
        <v>-719150.07999999996</v>
      </c>
      <c r="AI1210" s="19">
        <f t="shared" ref="AI1210" si="1850">H1210</f>
        <v>-719150.07999999996</v>
      </c>
      <c r="AJ1210" s="19">
        <f t="shared" ref="AJ1210" si="1851">I1210</f>
        <v>-719150.07999999996</v>
      </c>
      <c r="AK1210" s="19">
        <f t="shared" ref="AK1210" si="1852">J1210</f>
        <v>-719150.07999999996</v>
      </c>
      <c r="AL1210" s="19">
        <f t="shared" ref="AL1210" si="1853">K1210</f>
        <v>-719150.07999999996</v>
      </c>
      <c r="AM1210" s="19">
        <f t="shared" ref="AM1210" si="1854">L1210</f>
        <v>-719150.07999999996</v>
      </c>
      <c r="AN1210" s="19">
        <f t="shared" ref="AN1210" si="1855">M1210</f>
        <v>-719150.07999999996</v>
      </c>
      <c r="AO1210" s="19">
        <f t="shared" ref="AO1210" si="1856">N1210</f>
        <v>-719150.07999999996</v>
      </c>
      <c r="AP1210" s="19">
        <f t="shared" ref="AP1210" si="1857">O1210</f>
        <v>-719150.07999999996</v>
      </c>
      <c r="AQ1210" s="19">
        <f t="shared" ref="AQ1210" si="1858">P1210</f>
        <v>-719150.07999999996</v>
      </c>
      <c r="AR1210" s="27">
        <f t="shared" si="1834"/>
        <v>-7910650.8799999999</v>
      </c>
    </row>
    <row r="1211" spans="1:44" ht="13.5" thickBot="1" x14ac:dyDescent="0.25">
      <c r="A1211" s="1">
        <f t="shared" si="1778"/>
        <v>1203</v>
      </c>
      <c r="B1211" s="20" t="s">
        <v>27</v>
      </c>
      <c r="C1211" s="21"/>
      <c r="D1211" s="21"/>
      <c r="E1211" s="68">
        <f t="shared" ref="E1211:P1211" si="1859">E1209-E1210</f>
        <v>-719150.07999999996</v>
      </c>
      <c r="F1211" s="68">
        <f t="shared" si="1859"/>
        <v>0</v>
      </c>
      <c r="G1211" s="68">
        <f t="shared" si="1859"/>
        <v>0</v>
      </c>
      <c r="H1211" s="68">
        <f t="shared" si="1859"/>
        <v>0</v>
      </c>
      <c r="I1211" s="68">
        <f t="shared" si="1859"/>
        <v>0</v>
      </c>
      <c r="J1211" s="68">
        <f t="shared" si="1859"/>
        <v>0</v>
      </c>
      <c r="K1211" s="68">
        <f t="shared" si="1859"/>
        <v>0</v>
      </c>
      <c r="L1211" s="68">
        <f t="shared" si="1859"/>
        <v>0</v>
      </c>
      <c r="M1211" s="68">
        <f t="shared" si="1859"/>
        <v>0</v>
      </c>
      <c r="N1211" s="68">
        <f t="shared" si="1859"/>
        <v>0</v>
      </c>
      <c r="O1211" s="68">
        <f t="shared" si="1859"/>
        <v>0</v>
      </c>
      <c r="P1211" s="68">
        <f t="shared" si="1859"/>
        <v>0</v>
      </c>
      <c r="Q1211" s="58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59">
        <f t="shared" si="1771"/>
        <v>0</v>
      </c>
      <c r="AR1211" s="27">
        <f t="shared" si="1834"/>
        <v>0</v>
      </c>
    </row>
    <row r="1212" spans="1:44" s="2" customFormat="1" ht="13.5" thickTop="1" x14ac:dyDescent="0.2">
      <c r="A1212" s="1">
        <f t="shared" si="1778"/>
        <v>1204</v>
      </c>
      <c r="B1212" s="22"/>
      <c r="C1212" s="23"/>
      <c r="D1212" s="23"/>
      <c r="E1212" s="69"/>
      <c r="F1212" s="69"/>
      <c r="G1212" s="69"/>
      <c r="H1212" s="69"/>
      <c r="I1212" s="69"/>
      <c r="J1212" s="70"/>
      <c r="K1212" s="69"/>
      <c r="L1212" s="69"/>
      <c r="M1212" s="69"/>
      <c r="N1212" s="69"/>
      <c r="O1212" s="69"/>
      <c r="P1212" s="69"/>
      <c r="Q1212" s="53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59">
        <f t="shared" si="1771"/>
        <v>0</v>
      </c>
      <c r="AR1212" s="27">
        <f t="shared" si="1834"/>
        <v>0</v>
      </c>
    </row>
    <row r="1213" spans="1:44" x14ac:dyDescent="0.2">
      <c r="A1213" s="1">
        <f t="shared" si="1778"/>
        <v>1205</v>
      </c>
      <c r="B1213" s="11">
        <v>235320</v>
      </c>
      <c r="C1213" s="12"/>
      <c r="D1213" s="12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56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59">
        <f t="shared" si="1771"/>
        <v>0</v>
      </c>
      <c r="AR1213" s="27">
        <f t="shared" si="1834"/>
        <v>0</v>
      </c>
    </row>
    <row r="1214" spans="1:44" s="1" customFormat="1" x14ac:dyDescent="0.2">
      <c r="A1214" s="1">
        <f t="shared" si="1778"/>
        <v>1206</v>
      </c>
      <c r="B1214" s="14" t="s">
        <v>519</v>
      </c>
      <c r="C1214" s="5"/>
      <c r="D1214" s="5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57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59">
        <f t="shared" si="1771"/>
        <v>0</v>
      </c>
      <c r="AG1214" s="16"/>
      <c r="AM1214" s="16"/>
      <c r="AR1214" s="27">
        <f t="shared" si="1834"/>
        <v>0</v>
      </c>
    </row>
    <row r="1215" spans="1:44" x14ac:dyDescent="0.2">
      <c r="A1215" s="1">
        <f t="shared" si="1778"/>
        <v>1207</v>
      </c>
      <c r="B1215" s="14"/>
      <c r="C1215" s="2"/>
      <c r="D1215" s="2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58"/>
      <c r="AD1215" s="59">
        <f t="shared" si="1771"/>
        <v>0</v>
      </c>
      <c r="AR1215" s="27">
        <f t="shared" si="1834"/>
        <v>0</v>
      </c>
    </row>
    <row r="1216" spans="1:44" x14ac:dyDescent="0.2">
      <c r="A1216" s="1">
        <f t="shared" si="1778"/>
        <v>1208</v>
      </c>
      <c r="B1216" s="18" t="s">
        <v>25</v>
      </c>
      <c r="C1216" s="50">
        <v>2019</v>
      </c>
      <c r="D1216" s="2"/>
      <c r="E1216" s="67">
        <v>-149628.35999999999</v>
      </c>
      <c r="F1216" s="67">
        <v>-149628.35999999999</v>
      </c>
      <c r="G1216" s="67">
        <v>-149628.35999999999</v>
      </c>
      <c r="H1216" s="67">
        <v>-149628.35999999999</v>
      </c>
      <c r="I1216" s="67">
        <v>-149628.35999999999</v>
      </c>
      <c r="J1216" s="67">
        <v>-149628.35999999999</v>
      </c>
      <c r="K1216" s="67">
        <v>-149628.35999999999</v>
      </c>
      <c r="L1216" s="67">
        <v>-149628.35999999999</v>
      </c>
      <c r="M1216" s="67">
        <v>-149628.35999999999</v>
      </c>
      <c r="N1216" s="67">
        <v>-149628.35999999999</v>
      </c>
      <c r="O1216" s="67">
        <v>-149628.35999999999</v>
      </c>
      <c r="P1216" s="67">
        <v>-149628.35999999999</v>
      </c>
      <c r="Q1216" s="58"/>
      <c r="R1216" s="13">
        <f t="shared" ref="R1216" si="1860">E1216</f>
        <v>-149628.35999999999</v>
      </c>
      <c r="S1216" s="13">
        <f t="shared" ref="S1216" si="1861">F1216</f>
        <v>-149628.35999999999</v>
      </c>
      <c r="T1216" s="13">
        <f t="shared" ref="T1216" si="1862">G1216</f>
        <v>-149628.35999999999</v>
      </c>
      <c r="U1216" s="13">
        <f t="shared" ref="U1216" si="1863">H1216</f>
        <v>-149628.35999999999</v>
      </c>
      <c r="V1216" s="13">
        <f t="shared" ref="V1216" si="1864">I1216</f>
        <v>-149628.35999999999</v>
      </c>
      <c r="W1216" s="13">
        <f t="shared" ref="W1216" si="1865">J1216</f>
        <v>-149628.35999999999</v>
      </c>
      <c r="X1216" s="13">
        <f t="shared" ref="X1216" si="1866">K1216</f>
        <v>-149628.35999999999</v>
      </c>
      <c r="Y1216" s="13">
        <f t="shared" ref="Y1216" si="1867">L1216</f>
        <v>-149628.35999999999</v>
      </c>
      <c r="Z1216" s="13">
        <f t="shared" ref="Z1216" si="1868">M1216</f>
        <v>-149628.35999999999</v>
      </c>
      <c r="AA1216" s="13">
        <f t="shared" ref="AA1216" si="1869">N1216</f>
        <v>-149628.35999999999</v>
      </c>
      <c r="AB1216" s="13">
        <f t="shared" ref="AB1216" si="1870">O1216</f>
        <v>-149628.35999999999</v>
      </c>
      <c r="AC1216" s="13">
        <f t="shared" ref="AC1216" si="1871">P1216</f>
        <v>-149628.35999999999</v>
      </c>
      <c r="AD1216" s="59">
        <f t="shared" si="1771"/>
        <v>-1795540.3199999994</v>
      </c>
      <c r="AR1216" s="27">
        <f t="shared" si="1834"/>
        <v>0</v>
      </c>
    </row>
    <row r="1217" spans="1:44" x14ac:dyDescent="0.2">
      <c r="A1217" s="1">
        <f t="shared" si="1778"/>
        <v>1209</v>
      </c>
      <c r="B1217" s="18" t="s">
        <v>26</v>
      </c>
      <c r="C1217" s="50">
        <v>2018</v>
      </c>
      <c r="D1217" s="2"/>
      <c r="E1217" s="67">
        <v>0</v>
      </c>
      <c r="F1217" s="67">
        <v>-149628.35999999999</v>
      </c>
      <c r="G1217" s="67">
        <v>-149628.35999999999</v>
      </c>
      <c r="H1217" s="67">
        <v>-149628.35999999999</v>
      </c>
      <c r="I1217" s="67">
        <v>-149628.35999999999</v>
      </c>
      <c r="J1217" s="67">
        <v>-149628.35999999999</v>
      </c>
      <c r="K1217" s="67">
        <v>-149628.35999999999</v>
      </c>
      <c r="L1217" s="67">
        <v>-149628.35999999999</v>
      </c>
      <c r="M1217" s="67">
        <v>-149628.35999999999</v>
      </c>
      <c r="N1217" s="67">
        <v>-149628.35999999999</v>
      </c>
      <c r="O1217" s="67">
        <v>-149628.35999999999</v>
      </c>
      <c r="P1217" s="67">
        <v>-149628.35999999999</v>
      </c>
      <c r="Q1217" s="58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59">
        <f t="shared" ref="AD1217:AD1259" si="1872">SUM(R1217:AC1217)</f>
        <v>0</v>
      </c>
      <c r="AF1217" s="19">
        <f t="shared" ref="AF1217" si="1873">E1217</f>
        <v>0</v>
      </c>
      <c r="AG1217" s="19">
        <f t="shared" ref="AG1217" si="1874">F1217</f>
        <v>-149628.35999999999</v>
      </c>
      <c r="AH1217" s="19">
        <f t="shared" ref="AH1217" si="1875">G1217</f>
        <v>-149628.35999999999</v>
      </c>
      <c r="AI1217" s="19">
        <f t="shared" ref="AI1217" si="1876">H1217</f>
        <v>-149628.35999999999</v>
      </c>
      <c r="AJ1217" s="19">
        <f t="shared" ref="AJ1217" si="1877">I1217</f>
        <v>-149628.35999999999</v>
      </c>
      <c r="AK1217" s="19">
        <f t="shared" ref="AK1217" si="1878">J1217</f>
        <v>-149628.35999999999</v>
      </c>
      <c r="AL1217" s="19">
        <f t="shared" ref="AL1217" si="1879">K1217</f>
        <v>-149628.35999999999</v>
      </c>
      <c r="AM1217" s="19">
        <f t="shared" ref="AM1217" si="1880">L1217</f>
        <v>-149628.35999999999</v>
      </c>
      <c r="AN1217" s="19">
        <f t="shared" ref="AN1217" si="1881">M1217</f>
        <v>-149628.35999999999</v>
      </c>
      <c r="AO1217" s="19">
        <f t="shared" ref="AO1217" si="1882">N1217</f>
        <v>-149628.35999999999</v>
      </c>
      <c r="AP1217" s="19">
        <f t="shared" ref="AP1217" si="1883">O1217</f>
        <v>-149628.35999999999</v>
      </c>
      <c r="AQ1217" s="19">
        <f t="shared" ref="AQ1217" si="1884">P1217</f>
        <v>-149628.35999999999</v>
      </c>
      <c r="AR1217" s="27">
        <f t="shared" si="1834"/>
        <v>-1645911.9599999995</v>
      </c>
    </row>
    <row r="1218" spans="1:44" ht="13.5" thickBot="1" x14ac:dyDescent="0.25">
      <c r="A1218" s="1">
        <f t="shared" si="1778"/>
        <v>1210</v>
      </c>
      <c r="B1218" s="20" t="s">
        <v>27</v>
      </c>
      <c r="C1218" s="21"/>
      <c r="D1218" s="21"/>
      <c r="E1218" s="68">
        <f t="shared" ref="E1218:P1218" si="1885">E1216-E1217</f>
        <v>-149628.35999999999</v>
      </c>
      <c r="F1218" s="68">
        <f t="shared" si="1885"/>
        <v>0</v>
      </c>
      <c r="G1218" s="68">
        <f t="shared" si="1885"/>
        <v>0</v>
      </c>
      <c r="H1218" s="68">
        <f t="shared" si="1885"/>
        <v>0</v>
      </c>
      <c r="I1218" s="68">
        <f t="shared" si="1885"/>
        <v>0</v>
      </c>
      <c r="J1218" s="68">
        <f t="shared" si="1885"/>
        <v>0</v>
      </c>
      <c r="K1218" s="68">
        <f t="shared" si="1885"/>
        <v>0</v>
      </c>
      <c r="L1218" s="68">
        <f t="shared" si="1885"/>
        <v>0</v>
      </c>
      <c r="M1218" s="68">
        <f t="shared" si="1885"/>
        <v>0</v>
      </c>
      <c r="N1218" s="68">
        <f t="shared" si="1885"/>
        <v>0</v>
      </c>
      <c r="O1218" s="68">
        <f t="shared" si="1885"/>
        <v>0</v>
      </c>
      <c r="P1218" s="68">
        <f t="shared" si="1885"/>
        <v>0</v>
      </c>
      <c r="Q1218" s="58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59">
        <f t="shared" si="1872"/>
        <v>0</v>
      </c>
      <c r="AR1218" s="27">
        <f t="shared" si="1834"/>
        <v>0</v>
      </c>
    </row>
    <row r="1219" spans="1:44" s="2" customFormat="1" ht="13.5" thickTop="1" x14ac:dyDescent="0.2">
      <c r="A1219" s="1">
        <f t="shared" si="1778"/>
        <v>1211</v>
      </c>
      <c r="B1219" s="22"/>
      <c r="C1219" s="23"/>
      <c r="D1219" s="23"/>
      <c r="E1219" s="69"/>
      <c r="F1219" s="69"/>
      <c r="G1219" s="69"/>
      <c r="H1219" s="69"/>
      <c r="I1219" s="69"/>
      <c r="J1219" s="70"/>
      <c r="K1219" s="69"/>
      <c r="L1219" s="69"/>
      <c r="M1219" s="69"/>
      <c r="N1219" s="69"/>
      <c r="O1219" s="69"/>
      <c r="P1219" s="69"/>
      <c r="Q1219" s="53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59">
        <f t="shared" si="1872"/>
        <v>0</v>
      </c>
      <c r="AR1219" s="27">
        <f t="shared" si="1834"/>
        <v>0</v>
      </c>
    </row>
    <row r="1220" spans="1:44" x14ac:dyDescent="0.2">
      <c r="A1220" s="1">
        <f t="shared" si="1778"/>
        <v>1212</v>
      </c>
      <c r="B1220" s="11">
        <v>235330</v>
      </c>
      <c r="C1220" s="12"/>
      <c r="D1220" s="12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56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59">
        <f t="shared" si="1872"/>
        <v>0</v>
      </c>
      <c r="AR1220" s="27">
        <f t="shared" si="1834"/>
        <v>0</v>
      </c>
    </row>
    <row r="1221" spans="1:44" s="1" customFormat="1" x14ac:dyDescent="0.2">
      <c r="A1221" s="1">
        <f t="shared" si="1778"/>
        <v>1213</v>
      </c>
      <c r="B1221" s="14" t="s">
        <v>520</v>
      </c>
      <c r="C1221" s="5"/>
      <c r="D1221" s="5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57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59">
        <f t="shared" si="1872"/>
        <v>0</v>
      </c>
      <c r="AG1221" s="16"/>
      <c r="AM1221" s="16"/>
      <c r="AR1221" s="27">
        <f t="shared" si="1834"/>
        <v>0</v>
      </c>
    </row>
    <row r="1222" spans="1:44" x14ac:dyDescent="0.2">
      <c r="A1222" s="1">
        <f t="shared" si="1778"/>
        <v>1214</v>
      </c>
      <c r="B1222" s="14"/>
      <c r="C1222" s="2"/>
      <c r="D1222" s="2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58"/>
      <c r="AD1222" s="59">
        <f t="shared" si="1872"/>
        <v>0</v>
      </c>
      <c r="AR1222" s="27">
        <f t="shared" si="1834"/>
        <v>0</v>
      </c>
    </row>
    <row r="1223" spans="1:44" x14ac:dyDescent="0.2">
      <c r="A1223" s="1">
        <f t="shared" si="1778"/>
        <v>1215</v>
      </c>
      <c r="B1223" s="18" t="s">
        <v>25</v>
      </c>
      <c r="C1223" s="50">
        <v>2019</v>
      </c>
      <c r="D1223" s="2"/>
      <c r="E1223" s="67">
        <v>-50393.32</v>
      </c>
      <c r="F1223" s="67">
        <v>-50393.32</v>
      </c>
      <c r="G1223" s="67">
        <v>-50393.32</v>
      </c>
      <c r="H1223" s="67">
        <v>-50393.32</v>
      </c>
      <c r="I1223" s="67">
        <v>-50393.32</v>
      </c>
      <c r="J1223" s="67">
        <v>-50393.32</v>
      </c>
      <c r="K1223" s="67">
        <v>-50393.32</v>
      </c>
      <c r="L1223" s="67">
        <v>-50393.32</v>
      </c>
      <c r="M1223" s="67">
        <v>-50393.32</v>
      </c>
      <c r="N1223" s="67">
        <v>-50393.32</v>
      </c>
      <c r="O1223" s="67">
        <v>-50393.32</v>
      </c>
      <c r="P1223" s="67">
        <v>-50393.32</v>
      </c>
      <c r="Q1223" s="58"/>
      <c r="R1223" s="13">
        <f t="shared" ref="R1223" si="1886">E1223</f>
        <v>-50393.32</v>
      </c>
      <c r="S1223" s="13">
        <f t="shared" ref="S1223" si="1887">F1223</f>
        <v>-50393.32</v>
      </c>
      <c r="T1223" s="13">
        <f t="shared" ref="T1223" si="1888">G1223</f>
        <v>-50393.32</v>
      </c>
      <c r="U1223" s="13">
        <f t="shared" ref="U1223" si="1889">H1223</f>
        <v>-50393.32</v>
      </c>
      <c r="V1223" s="13">
        <f t="shared" ref="V1223" si="1890">I1223</f>
        <v>-50393.32</v>
      </c>
      <c r="W1223" s="13">
        <f t="shared" ref="W1223" si="1891">J1223</f>
        <v>-50393.32</v>
      </c>
      <c r="X1223" s="13">
        <f t="shared" ref="X1223" si="1892">K1223</f>
        <v>-50393.32</v>
      </c>
      <c r="Y1223" s="13">
        <f t="shared" ref="Y1223" si="1893">L1223</f>
        <v>-50393.32</v>
      </c>
      <c r="Z1223" s="13">
        <f t="shared" ref="Z1223" si="1894">M1223</f>
        <v>-50393.32</v>
      </c>
      <c r="AA1223" s="13">
        <f t="shared" ref="AA1223" si="1895">N1223</f>
        <v>-50393.32</v>
      </c>
      <c r="AB1223" s="13">
        <f t="shared" ref="AB1223" si="1896">O1223</f>
        <v>-50393.32</v>
      </c>
      <c r="AC1223" s="13">
        <f t="shared" ref="AC1223" si="1897">P1223</f>
        <v>-50393.32</v>
      </c>
      <c r="AD1223" s="59">
        <f t="shared" si="1872"/>
        <v>-604719.84</v>
      </c>
      <c r="AR1223" s="27">
        <f t="shared" si="1834"/>
        <v>0</v>
      </c>
    </row>
    <row r="1224" spans="1:44" x14ac:dyDescent="0.2">
      <c r="A1224" s="1">
        <f t="shared" si="1778"/>
        <v>1216</v>
      </c>
      <c r="B1224" s="18" t="s">
        <v>26</v>
      </c>
      <c r="C1224" s="50">
        <v>2018</v>
      </c>
      <c r="D1224" s="2"/>
      <c r="E1224" s="67">
        <v>0</v>
      </c>
      <c r="F1224" s="67">
        <v>-50393.32</v>
      </c>
      <c r="G1224" s="67">
        <v>-50393.32</v>
      </c>
      <c r="H1224" s="67">
        <v>-50393.32</v>
      </c>
      <c r="I1224" s="67">
        <v>-50393.32</v>
      </c>
      <c r="J1224" s="67">
        <v>-50393.32</v>
      </c>
      <c r="K1224" s="67">
        <v>-50393.32</v>
      </c>
      <c r="L1224" s="67">
        <v>-50393.32</v>
      </c>
      <c r="M1224" s="67">
        <v>-50393.32</v>
      </c>
      <c r="N1224" s="67">
        <v>-50393.32</v>
      </c>
      <c r="O1224" s="67">
        <v>-50393.32</v>
      </c>
      <c r="P1224" s="67">
        <v>-50393.32</v>
      </c>
      <c r="Q1224" s="58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59">
        <f t="shared" si="1872"/>
        <v>0</v>
      </c>
      <c r="AF1224" s="19">
        <f t="shared" ref="AF1224" si="1898">E1224</f>
        <v>0</v>
      </c>
      <c r="AG1224" s="19">
        <f t="shared" ref="AG1224" si="1899">F1224</f>
        <v>-50393.32</v>
      </c>
      <c r="AH1224" s="19">
        <f t="shared" ref="AH1224" si="1900">G1224</f>
        <v>-50393.32</v>
      </c>
      <c r="AI1224" s="19">
        <f t="shared" ref="AI1224" si="1901">H1224</f>
        <v>-50393.32</v>
      </c>
      <c r="AJ1224" s="19">
        <f t="shared" ref="AJ1224" si="1902">I1224</f>
        <v>-50393.32</v>
      </c>
      <c r="AK1224" s="19">
        <f t="shared" ref="AK1224" si="1903">J1224</f>
        <v>-50393.32</v>
      </c>
      <c r="AL1224" s="19">
        <f t="shared" ref="AL1224" si="1904">K1224</f>
        <v>-50393.32</v>
      </c>
      <c r="AM1224" s="19">
        <f t="shared" ref="AM1224" si="1905">L1224</f>
        <v>-50393.32</v>
      </c>
      <c r="AN1224" s="19">
        <f t="shared" ref="AN1224" si="1906">M1224</f>
        <v>-50393.32</v>
      </c>
      <c r="AO1224" s="19">
        <f t="shared" ref="AO1224" si="1907">N1224</f>
        <v>-50393.32</v>
      </c>
      <c r="AP1224" s="19">
        <f t="shared" ref="AP1224" si="1908">O1224</f>
        <v>-50393.32</v>
      </c>
      <c r="AQ1224" s="19">
        <f t="shared" ref="AQ1224" si="1909">P1224</f>
        <v>-50393.32</v>
      </c>
      <c r="AR1224" s="27">
        <f t="shared" si="1834"/>
        <v>-554326.52</v>
      </c>
    </row>
    <row r="1225" spans="1:44" ht="13.5" thickBot="1" x14ac:dyDescent="0.25">
      <c r="A1225" s="1">
        <f t="shared" si="1778"/>
        <v>1217</v>
      </c>
      <c r="B1225" s="20" t="s">
        <v>27</v>
      </c>
      <c r="C1225" s="21"/>
      <c r="D1225" s="21"/>
      <c r="E1225" s="68">
        <f t="shared" ref="E1225:P1225" si="1910">E1223-E1224</f>
        <v>-50393.32</v>
      </c>
      <c r="F1225" s="68">
        <f t="shared" si="1910"/>
        <v>0</v>
      </c>
      <c r="G1225" s="68">
        <f t="shared" si="1910"/>
        <v>0</v>
      </c>
      <c r="H1225" s="68">
        <f t="shared" si="1910"/>
        <v>0</v>
      </c>
      <c r="I1225" s="68">
        <f t="shared" si="1910"/>
        <v>0</v>
      </c>
      <c r="J1225" s="68">
        <f t="shared" si="1910"/>
        <v>0</v>
      </c>
      <c r="K1225" s="68">
        <f t="shared" si="1910"/>
        <v>0</v>
      </c>
      <c r="L1225" s="68">
        <f t="shared" si="1910"/>
        <v>0</v>
      </c>
      <c r="M1225" s="68">
        <f t="shared" si="1910"/>
        <v>0</v>
      </c>
      <c r="N1225" s="68">
        <f t="shared" si="1910"/>
        <v>0</v>
      </c>
      <c r="O1225" s="68">
        <f t="shared" si="1910"/>
        <v>0</v>
      </c>
      <c r="P1225" s="68">
        <f t="shared" si="1910"/>
        <v>0</v>
      </c>
      <c r="Q1225" s="58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59">
        <f t="shared" si="1872"/>
        <v>0</v>
      </c>
      <c r="AR1225" s="27">
        <f t="shared" si="1834"/>
        <v>0</v>
      </c>
    </row>
    <row r="1226" spans="1:44" s="2" customFormat="1" ht="13.5" thickTop="1" x14ac:dyDescent="0.2">
      <c r="A1226" s="1">
        <f t="shared" si="1778"/>
        <v>1218</v>
      </c>
      <c r="B1226" s="22"/>
      <c r="C1226" s="23"/>
      <c r="D1226" s="23"/>
      <c r="E1226" s="69"/>
      <c r="F1226" s="69"/>
      <c r="G1226" s="69"/>
      <c r="H1226" s="69"/>
      <c r="I1226" s="69"/>
      <c r="J1226" s="70"/>
      <c r="K1226" s="69"/>
      <c r="L1226" s="69"/>
      <c r="M1226" s="69"/>
      <c r="N1226" s="69"/>
      <c r="O1226" s="69"/>
      <c r="P1226" s="69"/>
      <c r="Q1226" s="53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59">
        <f t="shared" si="1872"/>
        <v>0</v>
      </c>
      <c r="AR1226" s="27">
        <f t="shared" si="1834"/>
        <v>0</v>
      </c>
    </row>
    <row r="1227" spans="1:44" x14ac:dyDescent="0.2">
      <c r="A1227" s="1">
        <f t="shared" ref="A1227:A1290" si="1911">+A1226+1</f>
        <v>1219</v>
      </c>
      <c r="B1227" s="11">
        <v>235340</v>
      </c>
      <c r="C1227" s="12"/>
      <c r="D1227" s="12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56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59">
        <f t="shared" si="1872"/>
        <v>0</v>
      </c>
      <c r="AR1227" s="27">
        <f t="shared" si="1834"/>
        <v>0</v>
      </c>
    </row>
    <row r="1228" spans="1:44" s="1" customFormat="1" x14ac:dyDescent="0.2">
      <c r="A1228" s="1">
        <f t="shared" si="1911"/>
        <v>1220</v>
      </c>
      <c r="B1228" s="14" t="s">
        <v>521</v>
      </c>
      <c r="C1228" s="5"/>
      <c r="D1228" s="5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57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59">
        <f t="shared" si="1872"/>
        <v>0</v>
      </c>
      <c r="AG1228" s="16"/>
      <c r="AM1228" s="16"/>
      <c r="AR1228" s="27">
        <f t="shared" si="1834"/>
        <v>0</v>
      </c>
    </row>
    <row r="1229" spans="1:44" x14ac:dyDescent="0.2">
      <c r="A1229" s="1">
        <f t="shared" si="1911"/>
        <v>1221</v>
      </c>
      <c r="B1229" s="14"/>
      <c r="C1229" s="2"/>
      <c r="D1229" s="2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58"/>
      <c r="AD1229" s="59">
        <f t="shared" si="1872"/>
        <v>0</v>
      </c>
      <c r="AR1229" s="27">
        <f t="shared" si="1834"/>
        <v>0</v>
      </c>
    </row>
    <row r="1230" spans="1:44" x14ac:dyDescent="0.2">
      <c r="A1230" s="1">
        <f t="shared" si="1911"/>
        <v>1222</v>
      </c>
      <c r="B1230" s="18" t="s">
        <v>25</v>
      </c>
      <c r="C1230" s="50">
        <v>2019</v>
      </c>
      <c r="D1230" s="2"/>
      <c r="E1230" s="67">
        <v>-149588.42000000001</v>
      </c>
      <c r="F1230" s="67">
        <v>-149588.42000000001</v>
      </c>
      <c r="G1230" s="67">
        <v>-149588.42000000001</v>
      </c>
      <c r="H1230" s="67">
        <v>-149588.42000000001</v>
      </c>
      <c r="I1230" s="67">
        <v>-149588.42000000001</v>
      </c>
      <c r="J1230" s="67">
        <v>-149588.42000000001</v>
      </c>
      <c r="K1230" s="67">
        <v>-149588.42000000001</v>
      </c>
      <c r="L1230" s="67">
        <v>-149588.42000000001</v>
      </c>
      <c r="M1230" s="67">
        <v>-149588.42000000001</v>
      </c>
      <c r="N1230" s="67">
        <v>-149588.42000000001</v>
      </c>
      <c r="O1230" s="67">
        <v>-149588.42000000001</v>
      </c>
      <c r="P1230" s="67">
        <v>-149588.42000000001</v>
      </c>
      <c r="Q1230" s="58"/>
      <c r="R1230" s="13">
        <f t="shared" ref="R1230" si="1912">E1230</f>
        <v>-149588.42000000001</v>
      </c>
      <c r="S1230" s="13">
        <f t="shared" ref="S1230" si="1913">F1230</f>
        <v>-149588.42000000001</v>
      </c>
      <c r="T1230" s="13">
        <f t="shared" ref="T1230" si="1914">G1230</f>
        <v>-149588.42000000001</v>
      </c>
      <c r="U1230" s="13">
        <f t="shared" ref="U1230" si="1915">H1230</f>
        <v>-149588.42000000001</v>
      </c>
      <c r="V1230" s="13">
        <f t="shared" ref="V1230" si="1916">I1230</f>
        <v>-149588.42000000001</v>
      </c>
      <c r="W1230" s="13">
        <f t="shared" ref="W1230" si="1917">J1230</f>
        <v>-149588.42000000001</v>
      </c>
      <c r="X1230" s="13">
        <f t="shared" ref="X1230" si="1918">K1230</f>
        <v>-149588.42000000001</v>
      </c>
      <c r="Y1230" s="13">
        <f t="shared" ref="Y1230" si="1919">L1230</f>
        <v>-149588.42000000001</v>
      </c>
      <c r="Z1230" s="13">
        <f t="shared" ref="Z1230" si="1920">M1230</f>
        <v>-149588.42000000001</v>
      </c>
      <c r="AA1230" s="13">
        <f t="shared" ref="AA1230" si="1921">N1230</f>
        <v>-149588.42000000001</v>
      </c>
      <c r="AB1230" s="13">
        <f t="shared" ref="AB1230" si="1922">O1230</f>
        <v>-149588.42000000001</v>
      </c>
      <c r="AC1230" s="13">
        <f t="shared" ref="AC1230" si="1923">P1230</f>
        <v>-149588.42000000001</v>
      </c>
      <c r="AD1230" s="59">
        <f t="shared" si="1872"/>
        <v>-1795061.0399999998</v>
      </c>
      <c r="AR1230" s="27">
        <f t="shared" si="1834"/>
        <v>0</v>
      </c>
    </row>
    <row r="1231" spans="1:44" x14ac:dyDescent="0.2">
      <c r="A1231" s="1">
        <f t="shared" si="1911"/>
        <v>1223</v>
      </c>
      <c r="B1231" s="18" t="s">
        <v>26</v>
      </c>
      <c r="C1231" s="50">
        <v>2018</v>
      </c>
      <c r="D1231" s="2"/>
      <c r="E1231" s="67">
        <v>0</v>
      </c>
      <c r="F1231" s="67">
        <v>-149588.42000000001</v>
      </c>
      <c r="G1231" s="67">
        <v>-149588.42000000001</v>
      </c>
      <c r="H1231" s="67">
        <v>-149588.42000000001</v>
      </c>
      <c r="I1231" s="67">
        <v>-149588.42000000001</v>
      </c>
      <c r="J1231" s="67">
        <v>-149588.42000000001</v>
      </c>
      <c r="K1231" s="67">
        <v>-149588.42000000001</v>
      </c>
      <c r="L1231" s="67">
        <v>-149588.42000000001</v>
      </c>
      <c r="M1231" s="67">
        <v>-149588.42000000001</v>
      </c>
      <c r="N1231" s="67">
        <v>-149588.42000000001</v>
      </c>
      <c r="O1231" s="67">
        <v>-149588.42000000001</v>
      </c>
      <c r="P1231" s="67">
        <v>-149588.42000000001</v>
      </c>
      <c r="Q1231" s="58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59">
        <f t="shared" si="1872"/>
        <v>0</v>
      </c>
      <c r="AF1231" s="19">
        <f t="shared" ref="AF1231" si="1924">E1231</f>
        <v>0</v>
      </c>
      <c r="AG1231" s="19">
        <f t="shared" ref="AG1231" si="1925">F1231</f>
        <v>-149588.42000000001</v>
      </c>
      <c r="AH1231" s="19">
        <f t="shared" ref="AH1231" si="1926">G1231</f>
        <v>-149588.42000000001</v>
      </c>
      <c r="AI1231" s="19">
        <f t="shared" ref="AI1231" si="1927">H1231</f>
        <v>-149588.42000000001</v>
      </c>
      <c r="AJ1231" s="19">
        <f t="shared" ref="AJ1231" si="1928">I1231</f>
        <v>-149588.42000000001</v>
      </c>
      <c r="AK1231" s="19">
        <f t="shared" ref="AK1231" si="1929">J1231</f>
        <v>-149588.42000000001</v>
      </c>
      <c r="AL1231" s="19">
        <f t="shared" ref="AL1231" si="1930">K1231</f>
        <v>-149588.42000000001</v>
      </c>
      <c r="AM1231" s="19">
        <f t="shared" ref="AM1231" si="1931">L1231</f>
        <v>-149588.42000000001</v>
      </c>
      <c r="AN1231" s="19">
        <f t="shared" ref="AN1231" si="1932">M1231</f>
        <v>-149588.42000000001</v>
      </c>
      <c r="AO1231" s="19">
        <f t="shared" ref="AO1231" si="1933">N1231</f>
        <v>-149588.42000000001</v>
      </c>
      <c r="AP1231" s="19">
        <f t="shared" ref="AP1231" si="1934">O1231</f>
        <v>-149588.42000000001</v>
      </c>
      <c r="AQ1231" s="19">
        <f t="shared" ref="AQ1231" si="1935">P1231</f>
        <v>-149588.42000000001</v>
      </c>
      <c r="AR1231" s="27">
        <f t="shared" si="1834"/>
        <v>-1645472.6199999999</v>
      </c>
    </row>
    <row r="1232" spans="1:44" ht="13.5" thickBot="1" x14ac:dyDescent="0.25">
      <c r="A1232" s="1">
        <f t="shared" si="1911"/>
        <v>1224</v>
      </c>
      <c r="B1232" s="20" t="s">
        <v>27</v>
      </c>
      <c r="C1232" s="21"/>
      <c r="D1232" s="21"/>
      <c r="E1232" s="68">
        <f t="shared" ref="E1232:P1232" si="1936">E1230-E1231</f>
        <v>-149588.42000000001</v>
      </c>
      <c r="F1232" s="68">
        <f t="shared" si="1936"/>
        <v>0</v>
      </c>
      <c r="G1232" s="68">
        <f t="shared" si="1936"/>
        <v>0</v>
      </c>
      <c r="H1232" s="68">
        <f t="shared" si="1936"/>
        <v>0</v>
      </c>
      <c r="I1232" s="68">
        <f t="shared" si="1936"/>
        <v>0</v>
      </c>
      <c r="J1232" s="68">
        <f t="shared" si="1936"/>
        <v>0</v>
      </c>
      <c r="K1232" s="68">
        <f t="shared" si="1936"/>
        <v>0</v>
      </c>
      <c r="L1232" s="68">
        <f t="shared" si="1936"/>
        <v>0</v>
      </c>
      <c r="M1232" s="68">
        <f t="shared" si="1936"/>
        <v>0</v>
      </c>
      <c r="N1232" s="68">
        <f t="shared" si="1936"/>
        <v>0</v>
      </c>
      <c r="O1232" s="68">
        <f t="shared" si="1936"/>
        <v>0</v>
      </c>
      <c r="P1232" s="68">
        <f t="shared" si="1936"/>
        <v>0</v>
      </c>
      <c r="Q1232" s="58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59">
        <f t="shared" si="1872"/>
        <v>0</v>
      </c>
      <c r="AR1232" s="27">
        <f t="shared" si="1834"/>
        <v>0</v>
      </c>
    </row>
    <row r="1233" spans="1:44" s="2" customFormat="1" ht="13.5" thickTop="1" x14ac:dyDescent="0.2">
      <c r="A1233" s="1">
        <f t="shared" si="1911"/>
        <v>1225</v>
      </c>
      <c r="B1233" s="22"/>
      <c r="C1233" s="23"/>
      <c r="D1233" s="23"/>
      <c r="E1233" s="69"/>
      <c r="F1233" s="69"/>
      <c r="G1233" s="69"/>
      <c r="H1233" s="69"/>
      <c r="I1233" s="69"/>
      <c r="J1233" s="70"/>
      <c r="K1233" s="69"/>
      <c r="L1233" s="69"/>
      <c r="M1233" s="69"/>
      <c r="N1233" s="69"/>
      <c r="O1233" s="69"/>
      <c r="P1233" s="69"/>
      <c r="Q1233" s="53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59">
        <f t="shared" si="1872"/>
        <v>0</v>
      </c>
      <c r="AR1233" s="27">
        <f t="shared" si="1834"/>
        <v>0</v>
      </c>
    </row>
    <row r="1234" spans="1:44" x14ac:dyDescent="0.2">
      <c r="A1234" s="1">
        <f t="shared" si="1911"/>
        <v>1226</v>
      </c>
      <c r="B1234" s="11">
        <v>235425</v>
      </c>
      <c r="C1234" s="12"/>
      <c r="D1234" s="12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56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59">
        <f t="shared" si="1872"/>
        <v>0</v>
      </c>
      <c r="AR1234" s="27">
        <f t="shared" si="1834"/>
        <v>0</v>
      </c>
    </row>
    <row r="1235" spans="1:44" s="1" customFormat="1" x14ac:dyDescent="0.2">
      <c r="A1235" s="1">
        <f t="shared" si="1911"/>
        <v>1227</v>
      </c>
      <c r="B1235" s="14" t="s">
        <v>362</v>
      </c>
      <c r="C1235" s="5"/>
      <c r="D1235" s="5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57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59">
        <f t="shared" si="1872"/>
        <v>0</v>
      </c>
      <c r="AG1235" s="16"/>
      <c r="AM1235" s="16"/>
      <c r="AR1235" s="27">
        <f t="shared" si="1834"/>
        <v>0</v>
      </c>
    </row>
    <row r="1236" spans="1:44" x14ac:dyDescent="0.2">
      <c r="A1236" s="1">
        <f t="shared" si="1911"/>
        <v>1228</v>
      </c>
      <c r="B1236" s="14"/>
      <c r="C1236" s="2"/>
      <c r="D1236" s="2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58"/>
      <c r="AD1236" s="59">
        <f t="shared" si="1872"/>
        <v>0</v>
      </c>
      <c r="AR1236" s="27">
        <f t="shared" si="1834"/>
        <v>0</v>
      </c>
    </row>
    <row r="1237" spans="1:44" x14ac:dyDescent="0.2">
      <c r="A1237" s="1">
        <f t="shared" si="1911"/>
        <v>1229</v>
      </c>
      <c r="B1237" s="18" t="s">
        <v>25</v>
      </c>
      <c r="C1237" s="50">
        <v>2019</v>
      </c>
      <c r="D1237" s="2"/>
      <c r="E1237" s="67">
        <v>-330823.78000000003</v>
      </c>
      <c r="F1237" s="67">
        <v>-330823.78000000003</v>
      </c>
      <c r="G1237" s="67">
        <v>-330823.78000000003</v>
      </c>
      <c r="H1237" s="67">
        <v>-330823.78000000003</v>
      </c>
      <c r="I1237" s="67">
        <v>-330823.78000000003</v>
      </c>
      <c r="J1237" s="67">
        <v>-330823.78000000003</v>
      </c>
      <c r="K1237" s="67">
        <v>-330823.78000000003</v>
      </c>
      <c r="L1237" s="67">
        <v>-330823.78000000003</v>
      </c>
      <c r="M1237" s="67">
        <v>-330823.78000000003</v>
      </c>
      <c r="N1237" s="67">
        <v>-330823.78000000003</v>
      </c>
      <c r="O1237" s="67">
        <v>-330823.78000000003</v>
      </c>
      <c r="P1237" s="67">
        <v>-330823.78000000003</v>
      </c>
      <c r="Q1237" s="58"/>
      <c r="R1237" s="13">
        <f t="shared" ref="R1237" si="1937">E1237</f>
        <v>-330823.78000000003</v>
      </c>
      <c r="S1237" s="13">
        <f t="shared" ref="S1237" si="1938">F1237</f>
        <v>-330823.78000000003</v>
      </c>
      <c r="T1237" s="13">
        <f t="shared" ref="T1237" si="1939">G1237</f>
        <v>-330823.78000000003</v>
      </c>
      <c r="U1237" s="13">
        <f t="shared" ref="U1237" si="1940">H1237</f>
        <v>-330823.78000000003</v>
      </c>
      <c r="V1237" s="13">
        <f t="shared" ref="V1237" si="1941">I1237</f>
        <v>-330823.78000000003</v>
      </c>
      <c r="W1237" s="13">
        <f t="shared" ref="W1237" si="1942">J1237</f>
        <v>-330823.78000000003</v>
      </c>
      <c r="X1237" s="13">
        <f t="shared" ref="X1237" si="1943">K1237</f>
        <v>-330823.78000000003</v>
      </c>
      <c r="Y1237" s="13">
        <f t="shared" ref="Y1237" si="1944">L1237</f>
        <v>-330823.78000000003</v>
      </c>
      <c r="Z1237" s="13">
        <f t="shared" ref="Z1237" si="1945">M1237</f>
        <v>-330823.78000000003</v>
      </c>
      <c r="AA1237" s="13">
        <f t="shared" ref="AA1237" si="1946">N1237</f>
        <v>-330823.78000000003</v>
      </c>
      <c r="AB1237" s="13">
        <f t="shared" ref="AB1237" si="1947">O1237</f>
        <v>-330823.78000000003</v>
      </c>
      <c r="AC1237" s="13">
        <f t="shared" ref="AC1237" si="1948">P1237</f>
        <v>-330823.78000000003</v>
      </c>
      <c r="AD1237" s="59">
        <f t="shared" si="1872"/>
        <v>-3969885.3600000013</v>
      </c>
      <c r="AR1237" s="27">
        <f t="shared" si="1834"/>
        <v>0</v>
      </c>
    </row>
    <row r="1238" spans="1:44" x14ac:dyDescent="0.2">
      <c r="A1238" s="1">
        <f t="shared" si="1911"/>
        <v>1230</v>
      </c>
      <c r="B1238" s="18" t="s">
        <v>26</v>
      </c>
      <c r="C1238" s="50">
        <v>2018</v>
      </c>
      <c r="D1238" s="2"/>
      <c r="E1238" s="67">
        <v>-330823.78000000003</v>
      </c>
      <c r="F1238" s="67">
        <v>-330823.78000000003</v>
      </c>
      <c r="G1238" s="67">
        <v>-330823.78000000003</v>
      </c>
      <c r="H1238" s="67">
        <v>-330823.78000000003</v>
      </c>
      <c r="I1238" s="67">
        <v>-330823.78000000003</v>
      </c>
      <c r="J1238" s="67">
        <v>-330823.78000000003</v>
      </c>
      <c r="K1238" s="67">
        <v>-330823.78000000003</v>
      </c>
      <c r="L1238" s="67">
        <v>-330823.78000000003</v>
      </c>
      <c r="M1238" s="67">
        <v>-330823.78000000003</v>
      </c>
      <c r="N1238" s="67">
        <v>-330823.78000000003</v>
      </c>
      <c r="O1238" s="67">
        <v>-330823.78000000003</v>
      </c>
      <c r="P1238" s="67">
        <v>-330823.78000000003</v>
      </c>
      <c r="Q1238" s="58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59">
        <f t="shared" si="1872"/>
        <v>0</v>
      </c>
      <c r="AF1238" s="19">
        <f t="shared" ref="AF1238" si="1949">E1238</f>
        <v>-330823.78000000003</v>
      </c>
      <c r="AG1238" s="19">
        <f t="shared" ref="AG1238" si="1950">F1238</f>
        <v>-330823.78000000003</v>
      </c>
      <c r="AH1238" s="19">
        <f t="shared" ref="AH1238" si="1951">G1238</f>
        <v>-330823.78000000003</v>
      </c>
      <c r="AI1238" s="19">
        <f t="shared" ref="AI1238" si="1952">H1238</f>
        <v>-330823.78000000003</v>
      </c>
      <c r="AJ1238" s="19">
        <f t="shared" ref="AJ1238" si="1953">I1238</f>
        <v>-330823.78000000003</v>
      </c>
      <c r="AK1238" s="19">
        <f t="shared" ref="AK1238" si="1954">J1238</f>
        <v>-330823.78000000003</v>
      </c>
      <c r="AL1238" s="19">
        <f t="shared" ref="AL1238" si="1955">K1238</f>
        <v>-330823.78000000003</v>
      </c>
      <c r="AM1238" s="19">
        <f t="shared" ref="AM1238" si="1956">L1238</f>
        <v>-330823.78000000003</v>
      </c>
      <c r="AN1238" s="19">
        <f t="shared" ref="AN1238" si="1957">M1238</f>
        <v>-330823.78000000003</v>
      </c>
      <c r="AO1238" s="19">
        <f t="shared" ref="AO1238" si="1958">N1238</f>
        <v>-330823.78000000003</v>
      </c>
      <c r="AP1238" s="19">
        <f t="shared" ref="AP1238" si="1959">O1238</f>
        <v>-330823.78000000003</v>
      </c>
      <c r="AQ1238" s="19">
        <f t="shared" ref="AQ1238" si="1960">P1238</f>
        <v>-330823.78000000003</v>
      </c>
      <c r="AR1238" s="27">
        <f t="shared" si="1834"/>
        <v>-3969885.3600000013</v>
      </c>
    </row>
    <row r="1239" spans="1:44" ht="13.5" thickBot="1" x14ac:dyDescent="0.25">
      <c r="A1239" s="1">
        <f t="shared" si="1911"/>
        <v>1231</v>
      </c>
      <c r="B1239" s="20" t="s">
        <v>27</v>
      </c>
      <c r="C1239" s="21"/>
      <c r="D1239" s="21"/>
      <c r="E1239" s="68">
        <f t="shared" ref="E1239:P1239" si="1961">E1237-E1238</f>
        <v>0</v>
      </c>
      <c r="F1239" s="68">
        <f t="shared" si="1961"/>
        <v>0</v>
      </c>
      <c r="G1239" s="68">
        <f t="shared" si="1961"/>
        <v>0</v>
      </c>
      <c r="H1239" s="68">
        <f t="shared" si="1961"/>
        <v>0</v>
      </c>
      <c r="I1239" s="68">
        <f t="shared" si="1961"/>
        <v>0</v>
      </c>
      <c r="J1239" s="68">
        <f t="shared" si="1961"/>
        <v>0</v>
      </c>
      <c r="K1239" s="68">
        <f t="shared" si="1961"/>
        <v>0</v>
      </c>
      <c r="L1239" s="68">
        <f t="shared" si="1961"/>
        <v>0</v>
      </c>
      <c r="M1239" s="68">
        <f t="shared" si="1961"/>
        <v>0</v>
      </c>
      <c r="N1239" s="68">
        <f t="shared" si="1961"/>
        <v>0</v>
      </c>
      <c r="O1239" s="68">
        <f t="shared" si="1961"/>
        <v>0</v>
      </c>
      <c r="P1239" s="68">
        <f t="shared" si="1961"/>
        <v>0</v>
      </c>
      <c r="Q1239" s="58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59">
        <f t="shared" si="1872"/>
        <v>0</v>
      </c>
      <c r="AR1239" s="27">
        <f t="shared" si="1834"/>
        <v>0</v>
      </c>
    </row>
    <row r="1240" spans="1:44" s="2" customFormat="1" ht="13.5" thickTop="1" x14ac:dyDescent="0.2">
      <c r="A1240" s="1">
        <f t="shared" si="1911"/>
        <v>1232</v>
      </c>
      <c r="B1240" s="22"/>
      <c r="C1240" s="23"/>
      <c r="D1240" s="23"/>
      <c r="E1240" s="69"/>
      <c r="F1240" s="69"/>
      <c r="G1240" s="69"/>
      <c r="H1240" s="69"/>
      <c r="I1240" s="69"/>
      <c r="J1240" s="70"/>
      <c r="K1240" s="69"/>
      <c r="L1240" s="69"/>
      <c r="M1240" s="69"/>
      <c r="N1240" s="69"/>
      <c r="O1240" s="69"/>
      <c r="P1240" s="69"/>
      <c r="Q1240" s="53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59">
        <f t="shared" si="1872"/>
        <v>0</v>
      </c>
      <c r="AR1240" s="27">
        <f t="shared" si="1834"/>
        <v>0</v>
      </c>
    </row>
    <row r="1241" spans="1:44" x14ac:dyDescent="0.2">
      <c r="A1241" s="1">
        <f t="shared" si="1911"/>
        <v>1233</v>
      </c>
      <c r="B1241" s="11">
        <v>235450</v>
      </c>
      <c r="C1241" s="12"/>
      <c r="D1241" s="12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56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59">
        <f t="shared" si="1872"/>
        <v>0</v>
      </c>
      <c r="AR1241" s="27">
        <f t="shared" si="1834"/>
        <v>0</v>
      </c>
    </row>
    <row r="1242" spans="1:44" s="1" customFormat="1" x14ac:dyDescent="0.2">
      <c r="A1242" s="1">
        <f t="shared" si="1911"/>
        <v>1234</v>
      </c>
      <c r="B1242" s="14" t="s">
        <v>545</v>
      </c>
      <c r="C1242" s="5"/>
      <c r="D1242" s="5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57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59">
        <f t="shared" si="1872"/>
        <v>0</v>
      </c>
      <c r="AG1242" s="16"/>
      <c r="AM1242" s="16"/>
      <c r="AR1242" s="27">
        <f t="shared" si="1834"/>
        <v>0</v>
      </c>
    </row>
    <row r="1243" spans="1:44" x14ac:dyDescent="0.2">
      <c r="A1243" s="1">
        <f t="shared" si="1911"/>
        <v>1235</v>
      </c>
      <c r="B1243" s="14"/>
      <c r="C1243" s="2"/>
      <c r="D1243" s="2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58"/>
      <c r="AD1243" s="59">
        <f t="shared" si="1872"/>
        <v>0</v>
      </c>
      <c r="AR1243" s="27">
        <f t="shared" si="1834"/>
        <v>0</v>
      </c>
    </row>
    <row r="1244" spans="1:44" x14ac:dyDescent="0.2">
      <c r="A1244" s="1">
        <f t="shared" si="1911"/>
        <v>1236</v>
      </c>
      <c r="B1244" s="18" t="s">
        <v>25</v>
      </c>
      <c r="C1244" s="50">
        <v>2019</v>
      </c>
      <c r="D1244" s="2"/>
      <c r="E1244" s="67">
        <v>0</v>
      </c>
      <c r="F1244" s="67">
        <v>0</v>
      </c>
      <c r="G1244" s="67">
        <v>0</v>
      </c>
      <c r="H1244" s="67">
        <v>0</v>
      </c>
      <c r="I1244" s="67">
        <v>0</v>
      </c>
      <c r="J1244" s="67">
        <v>0</v>
      </c>
      <c r="K1244" s="67">
        <v>0</v>
      </c>
      <c r="L1244" s="67">
        <v>0</v>
      </c>
      <c r="M1244" s="67">
        <v>0</v>
      </c>
      <c r="N1244" s="67">
        <v>0</v>
      </c>
      <c r="O1244" s="67">
        <v>0</v>
      </c>
      <c r="P1244" s="67">
        <v>0</v>
      </c>
      <c r="Q1244" s="58"/>
      <c r="R1244" s="13">
        <f t="shared" ref="R1244" si="1962">E1244</f>
        <v>0</v>
      </c>
      <c r="S1244" s="13">
        <f t="shared" ref="S1244" si="1963">F1244</f>
        <v>0</v>
      </c>
      <c r="T1244" s="13">
        <f t="shared" ref="T1244" si="1964">G1244</f>
        <v>0</v>
      </c>
      <c r="U1244" s="13">
        <f t="shared" ref="U1244" si="1965">H1244</f>
        <v>0</v>
      </c>
      <c r="V1244" s="13">
        <f t="shared" ref="V1244" si="1966">I1244</f>
        <v>0</v>
      </c>
      <c r="W1244" s="13">
        <f t="shared" ref="W1244" si="1967">J1244</f>
        <v>0</v>
      </c>
      <c r="X1244" s="13">
        <f t="shared" ref="X1244" si="1968">K1244</f>
        <v>0</v>
      </c>
      <c r="Y1244" s="13">
        <f t="shared" ref="Y1244" si="1969">L1244</f>
        <v>0</v>
      </c>
      <c r="Z1244" s="13">
        <f t="shared" ref="Z1244" si="1970">M1244</f>
        <v>0</v>
      </c>
      <c r="AA1244" s="13">
        <f t="shared" ref="AA1244" si="1971">N1244</f>
        <v>0</v>
      </c>
      <c r="AB1244" s="13">
        <f t="shared" ref="AB1244" si="1972">O1244</f>
        <v>0</v>
      </c>
      <c r="AC1244" s="13">
        <f t="shared" ref="AC1244" si="1973">P1244</f>
        <v>0</v>
      </c>
      <c r="AD1244" s="59">
        <f t="shared" si="1872"/>
        <v>0</v>
      </c>
      <c r="AR1244" s="27">
        <f t="shared" si="1834"/>
        <v>0</v>
      </c>
    </row>
    <row r="1245" spans="1:44" x14ac:dyDescent="0.2">
      <c r="A1245" s="1">
        <f t="shared" si="1911"/>
        <v>1237</v>
      </c>
      <c r="B1245" s="18" t="s">
        <v>26</v>
      </c>
      <c r="C1245" s="50">
        <v>2018</v>
      </c>
      <c r="D1245" s="2"/>
      <c r="E1245" s="67">
        <v>-842121.42</v>
      </c>
      <c r="F1245" s="67">
        <v>-842121.42</v>
      </c>
      <c r="G1245" s="67">
        <v>0</v>
      </c>
      <c r="H1245" s="67">
        <v>0</v>
      </c>
      <c r="I1245" s="67">
        <v>0</v>
      </c>
      <c r="J1245" s="67">
        <v>0</v>
      </c>
      <c r="K1245" s="67">
        <v>0</v>
      </c>
      <c r="L1245" s="67">
        <v>0</v>
      </c>
      <c r="M1245" s="67">
        <v>0</v>
      </c>
      <c r="N1245" s="67">
        <v>0</v>
      </c>
      <c r="O1245" s="67">
        <v>0</v>
      </c>
      <c r="P1245" s="67">
        <v>0</v>
      </c>
      <c r="Q1245" s="58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59">
        <f t="shared" si="1872"/>
        <v>0</v>
      </c>
      <c r="AF1245" s="19">
        <f t="shared" ref="AF1245" si="1974">E1245</f>
        <v>-842121.42</v>
      </c>
      <c r="AG1245" s="19">
        <f t="shared" ref="AG1245" si="1975">F1245</f>
        <v>-842121.42</v>
      </c>
      <c r="AH1245" s="19">
        <f t="shared" ref="AH1245" si="1976">G1245</f>
        <v>0</v>
      </c>
      <c r="AI1245" s="19">
        <f t="shared" ref="AI1245" si="1977">H1245</f>
        <v>0</v>
      </c>
      <c r="AJ1245" s="19">
        <f t="shared" ref="AJ1245" si="1978">I1245</f>
        <v>0</v>
      </c>
      <c r="AK1245" s="19">
        <f t="shared" ref="AK1245" si="1979">J1245</f>
        <v>0</v>
      </c>
      <c r="AL1245" s="19">
        <f t="shared" ref="AL1245" si="1980">K1245</f>
        <v>0</v>
      </c>
      <c r="AM1245" s="19">
        <f t="shared" ref="AM1245" si="1981">L1245</f>
        <v>0</v>
      </c>
      <c r="AN1245" s="19">
        <f t="shared" ref="AN1245" si="1982">M1245</f>
        <v>0</v>
      </c>
      <c r="AO1245" s="19">
        <f t="shared" ref="AO1245" si="1983">N1245</f>
        <v>0</v>
      </c>
      <c r="AP1245" s="19">
        <f t="shared" ref="AP1245" si="1984">O1245</f>
        <v>0</v>
      </c>
      <c r="AQ1245" s="19">
        <f t="shared" ref="AQ1245" si="1985">P1245</f>
        <v>0</v>
      </c>
      <c r="AR1245" s="27">
        <f t="shared" si="1834"/>
        <v>-1684242.84</v>
      </c>
    </row>
    <row r="1246" spans="1:44" ht="13.5" thickBot="1" x14ac:dyDescent="0.25">
      <c r="A1246" s="1">
        <f t="shared" si="1911"/>
        <v>1238</v>
      </c>
      <c r="B1246" s="20" t="s">
        <v>27</v>
      </c>
      <c r="C1246" s="21"/>
      <c r="D1246" s="21"/>
      <c r="E1246" s="68">
        <f t="shared" ref="E1246:P1246" si="1986">E1244-E1245</f>
        <v>842121.42</v>
      </c>
      <c r="F1246" s="68">
        <f t="shared" si="1986"/>
        <v>842121.42</v>
      </c>
      <c r="G1246" s="68">
        <f t="shared" si="1986"/>
        <v>0</v>
      </c>
      <c r="H1246" s="68">
        <f t="shared" si="1986"/>
        <v>0</v>
      </c>
      <c r="I1246" s="68">
        <f t="shared" si="1986"/>
        <v>0</v>
      </c>
      <c r="J1246" s="68">
        <f t="shared" si="1986"/>
        <v>0</v>
      </c>
      <c r="K1246" s="68">
        <f t="shared" si="1986"/>
        <v>0</v>
      </c>
      <c r="L1246" s="68">
        <f t="shared" si="1986"/>
        <v>0</v>
      </c>
      <c r="M1246" s="68">
        <f t="shared" si="1986"/>
        <v>0</v>
      </c>
      <c r="N1246" s="68">
        <f t="shared" si="1986"/>
        <v>0</v>
      </c>
      <c r="O1246" s="68">
        <f t="shared" si="1986"/>
        <v>0</v>
      </c>
      <c r="P1246" s="68">
        <f t="shared" si="1986"/>
        <v>0</v>
      </c>
      <c r="Q1246" s="58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59">
        <f t="shared" si="1872"/>
        <v>0</v>
      </c>
      <c r="AR1246" s="27">
        <f t="shared" si="1834"/>
        <v>0</v>
      </c>
    </row>
    <row r="1247" spans="1:44" s="2" customFormat="1" ht="13.5" thickTop="1" x14ac:dyDescent="0.2">
      <c r="A1247" s="1">
        <f t="shared" si="1911"/>
        <v>1239</v>
      </c>
      <c r="B1247" s="22"/>
      <c r="C1247" s="23"/>
      <c r="D1247" s="23"/>
      <c r="E1247" s="69"/>
      <c r="F1247" s="69"/>
      <c r="G1247" s="69"/>
      <c r="H1247" s="69"/>
      <c r="I1247" s="69"/>
      <c r="J1247" s="70"/>
      <c r="K1247" s="69"/>
      <c r="L1247" s="69"/>
      <c r="M1247" s="69"/>
      <c r="N1247" s="69"/>
      <c r="O1247" s="69"/>
      <c r="P1247" s="69"/>
      <c r="Q1247" s="53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59">
        <f t="shared" si="1872"/>
        <v>0</v>
      </c>
      <c r="AR1247" s="27">
        <f t="shared" ref="AR1247:AR1303" si="1987">SUM(AF1247:AQ1247)</f>
        <v>0</v>
      </c>
    </row>
    <row r="1248" spans="1:44" x14ac:dyDescent="0.2">
      <c r="A1248" s="1">
        <f t="shared" si="1911"/>
        <v>1240</v>
      </c>
      <c r="B1248" s="11">
        <v>235525</v>
      </c>
      <c r="C1248" s="12"/>
      <c r="D1248" s="12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56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59">
        <f t="shared" si="1872"/>
        <v>0</v>
      </c>
      <c r="AR1248" s="27">
        <f t="shared" si="1987"/>
        <v>0</v>
      </c>
    </row>
    <row r="1249" spans="1:44" s="1" customFormat="1" x14ac:dyDescent="0.2">
      <c r="A1249" s="1">
        <f t="shared" si="1911"/>
        <v>1241</v>
      </c>
      <c r="B1249" s="14" t="s">
        <v>522</v>
      </c>
      <c r="C1249" s="5"/>
      <c r="D1249" s="5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57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59">
        <f t="shared" si="1872"/>
        <v>0</v>
      </c>
      <c r="AG1249" s="16"/>
      <c r="AM1249" s="16"/>
      <c r="AR1249" s="27">
        <f t="shared" si="1987"/>
        <v>0</v>
      </c>
    </row>
    <row r="1250" spans="1:44" x14ac:dyDescent="0.2">
      <c r="A1250" s="1">
        <f t="shared" si="1911"/>
        <v>1242</v>
      </c>
      <c r="B1250" s="14"/>
      <c r="C1250" s="2"/>
      <c r="D1250" s="2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58"/>
      <c r="AD1250" s="59">
        <f t="shared" si="1872"/>
        <v>0</v>
      </c>
      <c r="AR1250" s="27">
        <f t="shared" si="1987"/>
        <v>0</v>
      </c>
    </row>
    <row r="1251" spans="1:44" x14ac:dyDescent="0.2">
      <c r="A1251" s="1">
        <f t="shared" si="1911"/>
        <v>1243</v>
      </c>
      <c r="B1251" s="18" t="s">
        <v>25</v>
      </c>
      <c r="C1251" s="50">
        <v>2019</v>
      </c>
      <c r="D1251" s="2"/>
      <c r="E1251" s="67">
        <v>-263999.12</v>
      </c>
      <c r="F1251" s="67">
        <v>-263999.12</v>
      </c>
      <c r="G1251" s="67">
        <v>-263999.12</v>
      </c>
      <c r="H1251" s="67">
        <v>-263999.12</v>
      </c>
      <c r="I1251" s="67">
        <v>-263999.12</v>
      </c>
      <c r="J1251" s="67">
        <v>-263999.12</v>
      </c>
      <c r="K1251" s="67">
        <v>-263999.12</v>
      </c>
      <c r="L1251" s="67">
        <v>-263999.12</v>
      </c>
      <c r="M1251" s="67">
        <v>-263999.12</v>
      </c>
      <c r="N1251" s="67">
        <v>-263999.12</v>
      </c>
      <c r="O1251" s="67">
        <v>-263999.12</v>
      </c>
      <c r="P1251" s="67">
        <v>-263999.12</v>
      </c>
      <c r="Q1251" s="58"/>
      <c r="R1251" s="13">
        <f t="shared" ref="R1251" si="1988">E1251</f>
        <v>-263999.12</v>
      </c>
      <c r="S1251" s="13">
        <f t="shared" ref="S1251" si="1989">F1251</f>
        <v>-263999.12</v>
      </c>
      <c r="T1251" s="13">
        <f t="shared" ref="T1251" si="1990">G1251</f>
        <v>-263999.12</v>
      </c>
      <c r="U1251" s="13">
        <f t="shared" ref="U1251" si="1991">H1251</f>
        <v>-263999.12</v>
      </c>
      <c r="V1251" s="13">
        <f t="shared" ref="V1251" si="1992">I1251</f>
        <v>-263999.12</v>
      </c>
      <c r="W1251" s="13">
        <f t="shared" ref="W1251" si="1993">J1251</f>
        <v>-263999.12</v>
      </c>
      <c r="X1251" s="13">
        <f t="shared" ref="X1251" si="1994">K1251</f>
        <v>-263999.12</v>
      </c>
      <c r="Y1251" s="13">
        <f t="shared" ref="Y1251" si="1995">L1251</f>
        <v>-263999.12</v>
      </c>
      <c r="Z1251" s="13">
        <f t="shared" ref="Z1251" si="1996">M1251</f>
        <v>-263999.12</v>
      </c>
      <c r="AA1251" s="13">
        <f t="shared" ref="AA1251" si="1997">N1251</f>
        <v>-263999.12</v>
      </c>
      <c r="AB1251" s="13">
        <f t="shared" ref="AB1251" si="1998">O1251</f>
        <v>-263999.12</v>
      </c>
      <c r="AC1251" s="13">
        <f t="shared" ref="AC1251" si="1999">P1251</f>
        <v>-263999.12</v>
      </c>
      <c r="AD1251" s="59">
        <f t="shared" si="1872"/>
        <v>-3167989.4400000009</v>
      </c>
      <c r="AR1251" s="27">
        <f t="shared" si="1987"/>
        <v>0</v>
      </c>
    </row>
    <row r="1252" spans="1:44" x14ac:dyDescent="0.2">
      <c r="A1252" s="1">
        <f t="shared" si="1911"/>
        <v>1244</v>
      </c>
      <c r="B1252" s="18" t="s">
        <v>26</v>
      </c>
      <c r="C1252" s="50">
        <v>2018</v>
      </c>
      <c r="D1252" s="2"/>
      <c r="E1252" s="67">
        <v>-263999.12</v>
      </c>
      <c r="F1252" s="67">
        <v>-263999.12</v>
      </c>
      <c r="G1252" s="67">
        <v>-263999.12</v>
      </c>
      <c r="H1252" s="67">
        <v>-263999.12</v>
      </c>
      <c r="I1252" s="67">
        <v>-263999.12</v>
      </c>
      <c r="J1252" s="67">
        <v>-263999.12</v>
      </c>
      <c r="K1252" s="67">
        <v>-263999.12</v>
      </c>
      <c r="L1252" s="67">
        <v>-263999.12</v>
      </c>
      <c r="M1252" s="67">
        <v>-263999.12</v>
      </c>
      <c r="N1252" s="67">
        <v>-263999.12</v>
      </c>
      <c r="O1252" s="67">
        <v>-263999.12</v>
      </c>
      <c r="P1252" s="67">
        <v>-263999.12</v>
      </c>
      <c r="Q1252" s="58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59">
        <f t="shared" si="1872"/>
        <v>0</v>
      </c>
      <c r="AF1252" s="19">
        <f t="shared" ref="AF1252" si="2000">E1252</f>
        <v>-263999.12</v>
      </c>
      <c r="AG1252" s="19">
        <f t="shared" ref="AG1252" si="2001">F1252</f>
        <v>-263999.12</v>
      </c>
      <c r="AH1252" s="19">
        <f t="shared" ref="AH1252" si="2002">G1252</f>
        <v>-263999.12</v>
      </c>
      <c r="AI1252" s="19">
        <f t="shared" ref="AI1252" si="2003">H1252</f>
        <v>-263999.12</v>
      </c>
      <c r="AJ1252" s="19">
        <f t="shared" ref="AJ1252" si="2004">I1252</f>
        <v>-263999.12</v>
      </c>
      <c r="AK1252" s="19">
        <f t="shared" ref="AK1252" si="2005">J1252</f>
        <v>-263999.12</v>
      </c>
      <c r="AL1252" s="19">
        <f t="shared" ref="AL1252" si="2006">K1252</f>
        <v>-263999.12</v>
      </c>
      <c r="AM1252" s="19">
        <f t="shared" ref="AM1252" si="2007">L1252</f>
        <v>-263999.12</v>
      </c>
      <c r="AN1252" s="19">
        <f t="shared" ref="AN1252" si="2008">M1252</f>
        <v>-263999.12</v>
      </c>
      <c r="AO1252" s="19">
        <f t="shared" ref="AO1252" si="2009">N1252</f>
        <v>-263999.12</v>
      </c>
      <c r="AP1252" s="19">
        <f t="shared" ref="AP1252" si="2010">O1252</f>
        <v>-263999.12</v>
      </c>
      <c r="AQ1252" s="19">
        <f t="shared" ref="AQ1252" si="2011">P1252</f>
        <v>-263999.12</v>
      </c>
      <c r="AR1252" s="27">
        <f t="shared" si="1987"/>
        <v>-3167989.4400000009</v>
      </c>
    </row>
    <row r="1253" spans="1:44" ht="13.5" thickBot="1" x14ac:dyDescent="0.25">
      <c r="A1253" s="1">
        <f t="shared" si="1911"/>
        <v>1245</v>
      </c>
      <c r="B1253" s="20" t="s">
        <v>27</v>
      </c>
      <c r="C1253" s="21"/>
      <c r="D1253" s="21"/>
      <c r="E1253" s="68">
        <f t="shared" ref="E1253:P1253" si="2012">E1251-E1252</f>
        <v>0</v>
      </c>
      <c r="F1253" s="68">
        <f t="shared" si="2012"/>
        <v>0</v>
      </c>
      <c r="G1253" s="68">
        <f t="shared" si="2012"/>
        <v>0</v>
      </c>
      <c r="H1253" s="68">
        <f t="shared" si="2012"/>
        <v>0</v>
      </c>
      <c r="I1253" s="68">
        <f t="shared" si="2012"/>
        <v>0</v>
      </c>
      <c r="J1253" s="68">
        <f t="shared" si="2012"/>
        <v>0</v>
      </c>
      <c r="K1253" s="68">
        <f t="shared" si="2012"/>
        <v>0</v>
      </c>
      <c r="L1253" s="68">
        <f t="shared" si="2012"/>
        <v>0</v>
      </c>
      <c r="M1253" s="68">
        <f t="shared" si="2012"/>
        <v>0</v>
      </c>
      <c r="N1253" s="68">
        <f t="shared" si="2012"/>
        <v>0</v>
      </c>
      <c r="O1253" s="68">
        <f t="shared" si="2012"/>
        <v>0</v>
      </c>
      <c r="P1253" s="68">
        <f t="shared" si="2012"/>
        <v>0</v>
      </c>
      <c r="Q1253" s="58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59">
        <f t="shared" si="1872"/>
        <v>0</v>
      </c>
      <c r="AR1253" s="27">
        <f t="shared" si="1987"/>
        <v>0</v>
      </c>
    </row>
    <row r="1254" spans="1:44" s="2" customFormat="1" ht="13.5" thickTop="1" x14ac:dyDescent="0.2">
      <c r="A1254" s="1">
        <f t="shared" si="1911"/>
        <v>1246</v>
      </c>
      <c r="B1254" s="22"/>
      <c r="C1254" s="23"/>
      <c r="D1254" s="23"/>
      <c r="E1254" s="69"/>
      <c r="F1254" s="69"/>
      <c r="G1254" s="69"/>
      <c r="H1254" s="69"/>
      <c r="I1254" s="69"/>
      <c r="J1254" s="70"/>
      <c r="K1254" s="69"/>
      <c r="L1254" s="69"/>
      <c r="M1254" s="69"/>
      <c r="N1254" s="69"/>
      <c r="O1254" s="69"/>
      <c r="P1254" s="69"/>
      <c r="Q1254" s="53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59">
        <f t="shared" si="1872"/>
        <v>0</v>
      </c>
      <c r="AR1254" s="27">
        <f t="shared" si="1987"/>
        <v>0</v>
      </c>
    </row>
    <row r="1255" spans="1:44" x14ac:dyDescent="0.2">
      <c r="A1255" s="1">
        <f t="shared" si="1911"/>
        <v>1247</v>
      </c>
      <c r="B1255" s="11">
        <v>235530</v>
      </c>
      <c r="C1255" s="12"/>
      <c r="D1255" s="12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56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59">
        <f t="shared" si="1872"/>
        <v>0</v>
      </c>
      <c r="AR1255" s="27">
        <f t="shared" si="1987"/>
        <v>0</v>
      </c>
    </row>
    <row r="1256" spans="1:44" s="1" customFormat="1" x14ac:dyDescent="0.2">
      <c r="A1256" s="1">
        <f t="shared" si="1911"/>
        <v>1248</v>
      </c>
      <c r="B1256" s="14" t="s">
        <v>523</v>
      </c>
      <c r="C1256" s="5"/>
      <c r="D1256" s="5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57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59">
        <f t="shared" si="1872"/>
        <v>0</v>
      </c>
      <c r="AG1256" s="16"/>
      <c r="AM1256" s="16"/>
      <c r="AR1256" s="27">
        <f t="shared" si="1987"/>
        <v>0</v>
      </c>
    </row>
    <row r="1257" spans="1:44" x14ac:dyDescent="0.2">
      <c r="A1257" s="1">
        <f t="shared" si="1911"/>
        <v>1249</v>
      </c>
      <c r="B1257" s="14"/>
      <c r="C1257" s="2"/>
      <c r="D1257" s="2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58"/>
      <c r="AD1257" s="59">
        <f t="shared" si="1872"/>
        <v>0</v>
      </c>
      <c r="AR1257" s="27">
        <f t="shared" si="1987"/>
        <v>0</v>
      </c>
    </row>
    <row r="1258" spans="1:44" x14ac:dyDescent="0.2">
      <c r="A1258" s="1">
        <f t="shared" si="1911"/>
        <v>1250</v>
      </c>
      <c r="B1258" s="18" t="s">
        <v>25</v>
      </c>
      <c r="C1258" s="50">
        <v>2019</v>
      </c>
      <c r="D1258" s="2"/>
      <c r="E1258" s="67">
        <v>-284854.96000000002</v>
      </c>
      <c r="F1258" s="67">
        <v>-284854.96000000002</v>
      </c>
      <c r="G1258" s="67">
        <v>-284854.96000000002</v>
      </c>
      <c r="H1258" s="67">
        <v>-296814.09999999998</v>
      </c>
      <c r="I1258" s="67">
        <v>-296814.09999999998</v>
      </c>
      <c r="J1258" s="67">
        <v>-296814.09999999998</v>
      </c>
      <c r="K1258" s="67">
        <v>-296814.09999999998</v>
      </c>
      <c r="L1258" s="67">
        <v>-296814.09999999998</v>
      </c>
      <c r="M1258" s="67">
        <v>-296814.09999999998</v>
      </c>
      <c r="N1258" s="67">
        <v>-296814.09999999998</v>
      </c>
      <c r="O1258" s="67">
        <v>-296814.09999999998</v>
      </c>
      <c r="P1258" s="67">
        <v>-296814.09999999998</v>
      </c>
      <c r="Q1258" s="58"/>
      <c r="R1258" s="13">
        <f t="shared" ref="R1258" si="2013">E1258</f>
        <v>-284854.96000000002</v>
      </c>
      <c r="S1258" s="13">
        <f t="shared" ref="S1258" si="2014">F1258</f>
        <v>-284854.96000000002</v>
      </c>
      <c r="T1258" s="13">
        <f t="shared" ref="T1258" si="2015">G1258</f>
        <v>-284854.96000000002</v>
      </c>
      <c r="U1258" s="13">
        <f t="shared" ref="U1258" si="2016">H1258</f>
        <v>-296814.09999999998</v>
      </c>
      <c r="V1258" s="13">
        <f t="shared" ref="V1258" si="2017">I1258</f>
        <v>-296814.09999999998</v>
      </c>
      <c r="W1258" s="13">
        <f t="shared" ref="W1258" si="2018">J1258</f>
        <v>-296814.09999999998</v>
      </c>
      <c r="X1258" s="13">
        <f t="shared" ref="X1258" si="2019">K1258</f>
        <v>-296814.09999999998</v>
      </c>
      <c r="Y1258" s="13">
        <f t="shared" ref="Y1258" si="2020">L1258</f>
        <v>-296814.09999999998</v>
      </c>
      <c r="Z1258" s="13">
        <f t="shared" ref="Z1258" si="2021">M1258</f>
        <v>-296814.09999999998</v>
      </c>
      <c r="AA1258" s="13">
        <f t="shared" ref="AA1258" si="2022">N1258</f>
        <v>-296814.09999999998</v>
      </c>
      <c r="AB1258" s="13">
        <f t="shared" ref="AB1258" si="2023">O1258</f>
        <v>-296814.09999999998</v>
      </c>
      <c r="AC1258" s="13">
        <f t="shared" ref="AC1258" si="2024">P1258</f>
        <v>-296814.09999999998</v>
      </c>
      <c r="AD1258" s="59">
        <f t="shared" si="1872"/>
        <v>-3525891.7800000007</v>
      </c>
      <c r="AR1258" s="27">
        <f t="shared" si="1987"/>
        <v>0</v>
      </c>
    </row>
    <row r="1259" spans="1:44" x14ac:dyDescent="0.2">
      <c r="A1259" s="1">
        <f t="shared" si="1911"/>
        <v>1251</v>
      </c>
      <c r="B1259" s="18" t="s">
        <v>26</v>
      </c>
      <c r="C1259" s="50">
        <v>2018</v>
      </c>
      <c r="D1259" s="2"/>
      <c r="E1259" s="67">
        <v>-284854.96000000002</v>
      </c>
      <c r="F1259" s="67">
        <v>-284854.96000000002</v>
      </c>
      <c r="G1259" s="67">
        <v>-284854.96000000002</v>
      </c>
      <c r="H1259" s="67">
        <v>-284854.96000000002</v>
      </c>
      <c r="I1259" s="67">
        <v>-284854.96000000002</v>
      </c>
      <c r="J1259" s="67">
        <v>-284854.96000000002</v>
      </c>
      <c r="K1259" s="67">
        <v>-284854.96000000002</v>
      </c>
      <c r="L1259" s="67">
        <v>-284854.96000000002</v>
      </c>
      <c r="M1259" s="67">
        <v>-284854.96000000002</v>
      </c>
      <c r="N1259" s="67">
        <v>-284854.96000000002</v>
      </c>
      <c r="O1259" s="67">
        <v>-284854.96000000002</v>
      </c>
      <c r="P1259" s="67">
        <v>-284854.96000000002</v>
      </c>
      <c r="Q1259" s="58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59">
        <f t="shared" si="1872"/>
        <v>0</v>
      </c>
      <c r="AF1259" s="19">
        <f t="shared" ref="AF1259" si="2025">E1259</f>
        <v>-284854.96000000002</v>
      </c>
      <c r="AG1259" s="19">
        <f t="shared" ref="AG1259" si="2026">F1259</f>
        <v>-284854.96000000002</v>
      </c>
      <c r="AH1259" s="19">
        <f t="shared" ref="AH1259" si="2027">G1259</f>
        <v>-284854.96000000002</v>
      </c>
      <c r="AI1259" s="19">
        <f t="shared" ref="AI1259" si="2028">H1259</f>
        <v>-284854.96000000002</v>
      </c>
      <c r="AJ1259" s="19">
        <f t="shared" ref="AJ1259" si="2029">I1259</f>
        <v>-284854.96000000002</v>
      </c>
      <c r="AK1259" s="19">
        <f t="shared" ref="AK1259" si="2030">J1259</f>
        <v>-284854.96000000002</v>
      </c>
      <c r="AL1259" s="19">
        <f t="shared" ref="AL1259" si="2031">K1259</f>
        <v>-284854.96000000002</v>
      </c>
      <c r="AM1259" s="19">
        <f t="shared" ref="AM1259" si="2032">L1259</f>
        <v>-284854.96000000002</v>
      </c>
      <c r="AN1259" s="19">
        <f t="shared" ref="AN1259" si="2033">M1259</f>
        <v>-284854.96000000002</v>
      </c>
      <c r="AO1259" s="19">
        <f t="shared" ref="AO1259" si="2034">N1259</f>
        <v>-284854.96000000002</v>
      </c>
      <c r="AP1259" s="19">
        <f t="shared" ref="AP1259" si="2035">O1259</f>
        <v>-284854.96000000002</v>
      </c>
      <c r="AQ1259" s="19">
        <f t="shared" ref="AQ1259" si="2036">P1259</f>
        <v>-284854.96000000002</v>
      </c>
      <c r="AR1259" s="27">
        <f t="shared" si="1987"/>
        <v>-3418259.52</v>
      </c>
    </row>
    <row r="1260" spans="1:44" ht="13.5" thickBot="1" x14ac:dyDescent="0.25">
      <c r="A1260" s="1">
        <f t="shared" si="1911"/>
        <v>1252</v>
      </c>
      <c r="B1260" s="20" t="s">
        <v>27</v>
      </c>
      <c r="C1260" s="21"/>
      <c r="D1260" s="21"/>
      <c r="E1260" s="68">
        <f t="shared" ref="E1260:P1260" si="2037">E1258-E1259</f>
        <v>0</v>
      </c>
      <c r="F1260" s="68">
        <f t="shared" si="2037"/>
        <v>0</v>
      </c>
      <c r="G1260" s="68">
        <f t="shared" si="2037"/>
        <v>0</v>
      </c>
      <c r="H1260" s="68">
        <f t="shared" si="2037"/>
        <v>-11959.139999999956</v>
      </c>
      <c r="I1260" s="68">
        <f t="shared" si="2037"/>
        <v>-11959.139999999956</v>
      </c>
      <c r="J1260" s="68">
        <f t="shared" si="2037"/>
        <v>-11959.139999999956</v>
      </c>
      <c r="K1260" s="68">
        <f t="shared" si="2037"/>
        <v>-11959.139999999956</v>
      </c>
      <c r="L1260" s="68">
        <f t="shared" si="2037"/>
        <v>-11959.139999999956</v>
      </c>
      <c r="M1260" s="68">
        <f t="shared" si="2037"/>
        <v>-11959.139999999956</v>
      </c>
      <c r="N1260" s="68">
        <f t="shared" si="2037"/>
        <v>-11959.139999999956</v>
      </c>
      <c r="O1260" s="68">
        <f t="shared" si="2037"/>
        <v>-11959.139999999956</v>
      </c>
      <c r="P1260" s="68">
        <f t="shared" si="2037"/>
        <v>-11959.139999999956</v>
      </c>
      <c r="Q1260" s="58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59">
        <f t="shared" ref="AD1260:AD1310" si="2038">SUM(R1260:AC1260)</f>
        <v>0</v>
      </c>
      <c r="AR1260" s="27">
        <f t="shared" si="1987"/>
        <v>0</v>
      </c>
    </row>
    <row r="1261" spans="1:44" s="2" customFormat="1" ht="13.5" thickTop="1" x14ac:dyDescent="0.2">
      <c r="A1261" s="1">
        <f t="shared" si="1911"/>
        <v>1253</v>
      </c>
      <c r="B1261" s="22"/>
      <c r="C1261" s="23"/>
      <c r="D1261" s="23"/>
      <c r="E1261" s="69"/>
      <c r="F1261" s="69"/>
      <c r="G1261" s="69"/>
      <c r="H1261" s="69"/>
      <c r="I1261" s="69"/>
      <c r="J1261" s="70"/>
      <c r="K1261" s="69"/>
      <c r="L1261" s="69"/>
      <c r="M1261" s="69"/>
      <c r="N1261" s="69"/>
      <c r="O1261" s="69"/>
      <c r="P1261" s="69"/>
      <c r="Q1261" s="53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59">
        <f t="shared" si="2038"/>
        <v>0</v>
      </c>
      <c r="AR1261" s="27">
        <f t="shared" si="1987"/>
        <v>0</v>
      </c>
    </row>
    <row r="1262" spans="1:44" x14ac:dyDescent="0.2">
      <c r="A1262" s="1">
        <f t="shared" si="1911"/>
        <v>1254</v>
      </c>
      <c r="B1262" s="11">
        <v>235550</v>
      </c>
      <c r="C1262" s="12"/>
      <c r="D1262" s="12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56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59">
        <f t="shared" si="2038"/>
        <v>0</v>
      </c>
      <c r="AR1262" s="27">
        <f t="shared" si="1987"/>
        <v>0</v>
      </c>
    </row>
    <row r="1263" spans="1:44" s="1" customFormat="1" x14ac:dyDescent="0.2">
      <c r="A1263" s="1">
        <f t="shared" si="1911"/>
        <v>1255</v>
      </c>
      <c r="B1263" s="14" t="s">
        <v>524</v>
      </c>
      <c r="C1263" s="5"/>
      <c r="D1263" s="5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57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59">
        <f t="shared" si="2038"/>
        <v>0</v>
      </c>
      <c r="AG1263" s="16"/>
      <c r="AM1263" s="16"/>
      <c r="AR1263" s="27">
        <f t="shared" si="1987"/>
        <v>0</v>
      </c>
    </row>
    <row r="1264" spans="1:44" x14ac:dyDescent="0.2">
      <c r="A1264" s="1">
        <f t="shared" si="1911"/>
        <v>1256</v>
      </c>
      <c r="B1264" s="14"/>
      <c r="C1264" s="2"/>
      <c r="D1264" s="2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58"/>
      <c r="AD1264" s="59">
        <f t="shared" si="2038"/>
        <v>0</v>
      </c>
      <c r="AR1264" s="27">
        <f t="shared" si="1987"/>
        <v>0</v>
      </c>
    </row>
    <row r="1265" spans="1:44" x14ac:dyDescent="0.2">
      <c r="A1265" s="1">
        <f t="shared" si="1911"/>
        <v>1257</v>
      </c>
      <c r="B1265" s="18" t="s">
        <v>25</v>
      </c>
      <c r="C1265" s="50">
        <v>2019</v>
      </c>
      <c r="D1265" s="2"/>
      <c r="E1265" s="67">
        <v>-4086.47</v>
      </c>
      <c r="F1265" s="67">
        <v>-4086.47</v>
      </c>
      <c r="G1265" s="67">
        <v>-4086.47</v>
      </c>
      <c r="H1265" s="67">
        <v>-4086.47</v>
      </c>
      <c r="I1265" s="67">
        <v>-4086.47</v>
      </c>
      <c r="J1265" s="67">
        <v>-4086.47</v>
      </c>
      <c r="K1265" s="67">
        <v>-4086.47</v>
      </c>
      <c r="L1265" s="67">
        <v>-4086.47</v>
      </c>
      <c r="M1265" s="67">
        <v>-4086.47</v>
      </c>
      <c r="N1265" s="67">
        <v>-4086.47</v>
      </c>
      <c r="O1265" s="67">
        <v>-4086.47</v>
      </c>
      <c r="P1265" s="67">
        <v>-4086.47</v>
      </c>
      <c r="Q1265" s="58"/>
      <c r="R1265" s="13">
        <f t="shared" ref="R1265" si="2039">E1265</f>
        <v>-4086.47</v>
      </c>
      <c r="S1265" s="13">
        <f t="shared" ref="S1265" si="2040">F1265</f>
        <v>-4086.47</v>
      </c>
      <c r="T1265" s="13">
        <f t="shared" ref="T1265" si="2041">G1265</f>
        <v>-4086.47</v>
      </c>
      <c r="U1265" s="13">
        <f t="shared" ref="U1265" si="2042">H1265</f>
        <v>-4086.47</v>
      </c>
      <c r="V1265" s="13">
        <f t="shared" ref="V1265" si="2043">I1265</f>
        <v>-4086.47</v>
      </c>
      <c r="W1265" s="13">
        <f t="shared" ref="W1265" si="2044">J1265</f>
        <v>-4086.47</v>
      </c>
      <c r="X1265" s="13">
        <f t="shared" ref="X1265" si="2045">K1265</f>
        <v>-4086.47</v>
      </c>
      <c r="Y1265" s="13">
        <f t="shared" ref="Y1265" si="2046">L1265</f>
        <v>-4086.47</v>
      </c>
      <c r="Z1265" s="13">
        <f t="shared" ref="Z1265" si="2047">M1265</f>
        <v>-4086.47</v>
      </c>
      <c r="AA1265" s="13">
        <f t="shared" ref="AA1265" si="2048">N1265</f>
        <v>-4086.47</v>
      </c>
      <c r="AB1265" s="13">
        <f t="shared" ref="AB1265" si="2049">O1265</f>
        <v>-4086.47</v>
      </c>
      <c r="AC1265" s="13">
        <f t="shared" ref="AC1265" si="2050">P1265</f>
        <v>-4086.47</v>
      </c>
      <c r="AD1265" s="59">
        <f t="shared" si="2038"/>
        <v>-49037.640000000007</v>
      </c>
      <c r="AR1265" s="27">
        <f t="shared" si="1987"/>
        <v>0</v>
      </c>
    </row>
    <row r="1266" spans="1:44" x14ac:dyDescent="0.2">
      <c r="A1266" s="1">
        <f t="shared" si="1911"/>
        <v>1258</v>
      </c>
      <c r="B1266" s="18" t="s">
        <v>26</v>
      </c>
      <c r="C1266" s="50">
        <v>2018</v>
      </c>
      <c r="D1266" s="2"/>
      <c r="E1266" s="67">
        <v>-4086.47</v>
      </c>
      <c r="F1266" s="67">
        <v>-4086.47</v>
      </c>
      <c r="G1266" s="67">
        <v>-4086.47</v>
      </c>
      <c r="H1266" s="67">
        <v>-4086.47</v>
      </c>
      <c r="I1266" s="67">
        <v>-4086.47</v>
      </c>
      <c r="J1266" s="67">
        <v>-4086.47</v>
      </c>
      <c r="K1266" s="67">
        <v>-4086.47</v>
      </c>
      <c r="L1266" s="67">
        <v>-4086.47</v>
      </c>
      <c r="M1266" s="67">
        <v>-4086.47</v>
      </c>
      <c r="N1266" s="67">
        <v>-4086.47</v>
      </c>
      <c r="O1266" s="67">
        <v>-4086.47</v>
      </c>
      <c r="P1266" s="67">
        <v>-4086.47</v>
      </c>
      <c r="Q1266" s="58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59">
        <f t="shared" si="2038"/>
        <v>0</v>
      </c>
      <c r="AF1266" s="19">
        <f t="shared" ref="AF1266" si="2051">E1266</f>
        <v>-4086.47</v>
      </c>
      <c r="AG1266" s="19">
        <f t="shared" ref="AG1266" si="2052">F1266</f>
        <v>-4086.47</v>
      </c>
      <c r="AH1266" s="19">
        <f t="shared" ref="AH1266" si="2053">G1266</f>
        <v>-4086.47</v>
      </c>
      <c r="AI1266" s="19">
        <f t="shared" ref="AI1266" si="2054">H1266</f>
        <v>-4086.47</v>
      </c>
      <c r="AJ1266" s="19">
        <f t="shared" ref="AJ1266" si="2055">I1266</f>
        <v>-4086.47</v>
      </c>
      <c r="AK1266" s="19">
        <f t="shared" ref="AK1266" si="2056">J1266</f>
        <v>-4086.47</v>
      </c>
      <c r="AL1266" s="19">
        <f t="shared" ref="AL1266" si="2057">K1266</f>
        <v>-4086.47</v>
      </c>
      <c r="AM1266" s="19">
        <f t="shared" ref="AM1266" si="2058">L1266</f>
        <v>-4086.47</v>
      </c>
      <c r="AN1266" s="19">
        <f t="shared" ref="AN1266" si="2059">M1266</f>
        <v>-4086.47</v>
      </c>
      <c r="AO1266" s="19">
        <f t="shared" ref="AO1266" si="2060">N1266</f>
        <v>-4086.47</v>
      </c>
      <c r="AP1266" s="19">
        <f t="shared" ref="AP1266" si="2061">O1266</f>
        <v>-4086.47</v>
      </c>
      <c r="AQ1266" s="19">
        <f t="shared" ref="AQ1266" si="2062">P1266</f>
        <v>-4086.47</v>
      </c>
      <c r="AR1266" s="27">
        <f t="shared" si="1987"/>
        <v>-49037.640000000007</v>
      </c>
    </row>
    <row r="1267" spans="1:44" ht="13.5" thickBot="1" x14ac:dyDescent="0.25">
      <c r="A1267" s="1">
        <f t="shared" si="1911"/>
        <v>1259</v>
      </c>
      <c r="B1267" s="20" t="s">
        <v>27</v>
      </c>
      <c r="C1267" s="21"/>
      <c r="D1267" s="21"/>
      <c r="E1267" s="68">
        <f t="shared" ref="E1267:P1267" si="2063">E1265-E1266</f>
        <v>0</v>
      </c>
      <c r="F1267" s="68">
        <f t="shared" si="2063"/>
        <v>0</v>
      </c>
      <c r="G1267" s="68">
        <f t="shared" si="2063"/>
        <v>0</v>
      </c>
      <c r="H1267" s="68">
        <f t="shared" si="2063"/>
        <v>0</v>
      </c>
      <c r="I1267" s="68">
        <f t="shared" si="2063"/>
        <v>0</v>
      </c>
      <c r="J1267" s="68">
        <f t="shared" si="2063"/>
        <v>0</v>
      </c>
      <c r="K1267" s="68">
        <f t="shared" si="2063"/>
        <v>0</v>
      </c>
      <c r="L1267" s="68">
        <f t="shared" si="2063"/>
        <v>0</v>
      </c>
      <c r="M1267" s="68">
        <f t="shared" si="2063"/>
        <v>0</v>
      </c>
      <c r="N1267" s="68">
        <f t="shared" si="2063"/>
        <v>0</v>
      </c>
      <c r="O1267" s="68">
        <f t="shared" si="2063"/>
        <v>0</v>
      </c>
      <c r="P1267" s="68">
        <f t="shared" si="2063"/>
        <v>0</v>
      </c>
      <c r="Q1267" s="58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59">
        <f t="shared" si="2038"/>
        <v>0</v>
      </c>
      <c r="AR1267" s="27">
        <f t="shared" si="1987"/>
        <v>0</v>
      </c>
    </row>
    <row r="1268" spans="1:44" s="2" customFormat="1" ht="13.5" thickTop="1" x14ac:dyDescent="0.2">
      <c r="A1268" s="1">
        <f t="shared" si="1911"/>
        <v>1260</v>
      </c>
      <c r="B1268" s="22"/>
      <c r="C1268" s="23"/>
      <c r="D1268" s="23"/>
      <c r="E1268" s="69"/>
      <c r="F1268" s="69"/>
      <c r="G1268" s="69"/>
      <c r="H1268" s="69"/>
      <c r="I1268" s="69"/>
      <c r="J1268" s="70"/>
      <c r="K1268" s="69"/>
      <c r="L1268" s="69"/>
      <c r="M1268" s="69"/>
      <c r="N1268" s="69"/>
      <c r="O1268" s="69"/>
      <c r="P1268" s="69"/>
      <c r="Q1268" s="53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59">
        <f t="shared" si="2038"/>
        <v>0</v>
      </c>
      <c r="AR1268" s="27">
        <f t="shared" si="1987"/>
        <v>0</v>
      </c>
    </row>
    <row r="1269" spans="1:44" x14ac:dyDescent="0.2">
      <c r="A1269" s="1">
        <f t="shared" si="1911"/>
        <v>1261</v>
      </c>
      <c r="B1269" s="11">
        <v>235600</v>
      </c>
      <c r="C1269" s="12"/>
      <c r="D1269" s="12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56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59">
        <f t="shared" si="2038"/>
        <v>0</v>
      </c>
      <c r="AR1269" s="27">
        <f t="shared" si="1987"/>
        <v>0</v>
      </c>
    </row>
    <row r="1270" spans="1:44" s="1" customFormat="1" x14ac:dyDescent="0.2">
      <c r="A1270" s="1">
        <f t="shared" si="1911"/>
        <v>1262</v>
      </c>
      <c r="B1270" s="14" t="s">
        <v>363</v>
      </c>
      <c r="C1270" s="5"/>
      <c r="D1270" s="5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57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59">
        <f t="shared" si="2038"/>
        <v>0</v>
      </c>
      <c r="AG1270" s="16"/>
      <c r="AM1270" s="16"/>
      <c r="AR1270" s="27">
        <f t="shared" si="1987"/>
        <v>0</v>
      </c>
    </row>
    <row r="1271" spans="1:44" x14ac:dyDescent="0.2">
      <c r="A1271" s="1">
        <f t="shared" si="1911"/>
        <v>1263</v>
      </c>
      <c r="B1271" s="14"/>
      <c r="C1271" s="2"/>
      <c r="D1271" s="2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58"/>
      <c r="AD1271" s="59">
        <f t="shared" si="2038"/>
        <v>0</v>
      </c>
      <c r="AR1271" s="27">
        <f t="shared" si="1987"/>
        <v>0</v>
      </c>
    </row>
    <row r="1272" spans="1:44" x14ac:dyDescent="0.2">
      <c r="A1272" s="1">
        <f t="shared" si="1911"/>
        <v>1264</v>
      </c>
      <c r="B1272" s="18" t="s">
        <v>25</v>
      </c>
      <c r="C1272" s="50">
        <v>2019</v>
      </c>
      <c r="D1272" s="2"/>
      <c r="E1272" s="67">
        <v>-6340.42</v>
      </c>
      <c r="F1272" s="67">
        <v>-6340.42</v>
      </c>
      <c r="G1272" s="67">
        <v>-6340.42</v>
      </c>
      <c r="H1272" s="67">
        <v>-6340.42</v>
      </c>
      <c r="I1272" s="67">
        <v>-6340.42</v>
      </c>
      <c r="J1272" s="67">
        <v>-6340.42</v>
      </c>
      <c r="K1272" s="67">
        <v>-6340.42</v>
      </c>
      <c r="L1272" s="67">
        <v>-6340.42</v>
      </c>
      <c r="M1272" s="67">
        <v>-6340.42</v>
      </c>
      <c r="N1272" s="67">
        <v>-6340.42</v>
      </c>
      <c r="O1272" s="67">
        <v>-6340.42</v>
      </c>
      <c r="P1272" s="67">
        <v>-6340.42</v>
      </c>
      <c r="Q1272" s="58"/>
      <c r="R1272" s="13">
        <f t="shared" ref="R1272" si="2064">E1272</f>
        <v>-6340.42</v>
      </c>
      <c r="S1272" s="13">
        <f t="shared" ref="S1272" si="2065">F1272</f>
        <v>-6340.42</v>
      </c>
      <c r="T1272" s="13">
        <f t="shared" ref="T1272" si="2066">G1272</f>
        <v>-6340.42</v>
      </c>
      <c r="U1272" s="13">
        <f t="shared" ref="U1272" si="2067">H1272</f>
        <v>-6340.42</v>
      </c>
      <c r="V1272" s="13">
        <f t="shared" ref="V1272" si="2068">I1272</f>
        <v>-6340.42</v>
      </c>
      <c r="W1272" s="13">
        <f t="shared" ref="W1272" si="2069">J1272</f>
        <v>-6340.42</v>
      </c>
      <c r="X1272" s="13">
        <f t="shared" ref="X1272" si="2070">K1272</f>
        <v>-6340.42</v>
      </c>
      <c r="Y1272" s="13">
        <f t="shared" ref="Y1272" si="2071">L1272</f>
        <v>-6340.42</v>
      </c>
      <c r="Z1272" s="13">
        <f t="shared" ref="Z1272" si="2072">M1272</f>
        <v>-6340.42</v>
      </c>
      <c r="AA1272" s="13">
        <f t="shared" ref="AA1272" si="2073">N1272</f>
        <v>-6340.42</v>
      </c>
      <c r="AB1272" s="13">
        <f t="shared" ref="AB1272" si="2074">O1272</f>
        <v>-6340.42</v>
      </c>
      <c r="AC1272" s="13">
        <f t="shared" ref="AC1272" si="2075">P1272</f>
        <v>-6340.42</v>
      </c>
      <c r="AD1272" s="59">
        <f t="shared" si="2038"/>
        <v>-76085.039999999994</v>
      </c>
      <c r="AR1272" s="27">
        <f t="shared" si="1987"/>
        <v>0</v>
      </c>
    </row>
    <row r="1273" spans="1:44" x14ac:dyDescent="0.2">
      <c r="A1273" s="1">
        <f t="shared" si="1911"/>
        <v>1265</v>
      </c>
      <c r="B1273" s="18" t="s">
        <v>26</v>
      </c>
      <c r="C1273" s="50">
        <v>2018</v>
      </c>
      <c r="D1273" s="2"/>
      <c r="E1273" s="67">
        <v>-6340.42</v>
      </c>
      <c r="F1273" s="67">
        <v>-6340.42</v>
      </c>
      <c r="G1273" s="67">
        <v>-6340.42</v>
      </c>
      <c r="H1273" s="67">
        <v>-6340.42</v>
      </c>
      <c r="I1273" s="67">
        <v>-6340.42</v>
      </c>
      <c r="J1273" s="67">
        <v>-6340.42</v>
      </c>
      <c r="K1273" s="67">
        <v>-6340.42</v>
      </c>
      <c r="L1273" s="67">
        <v>-6340.42</v>
      </c>
      <c r="M1273" s="67">
        <v>-6340.42</v>
      </c>
      <c r="N1273" s="67">
        <v>-6340.42</v>
      </c>
      <c r="O1273" s="67">
        <v>-6340.42</v>
      </c>
      <c r="P1273" s="67">
        <v>-6340.42</v>
      </c>
      <c r="Q1273" s="58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59">
        <f t="shared" si="2038"/>
        <v>0</v>
      </c>
      <c r="AF1273" s="19">
        <f t="shared" ref="AF1273" si="2076">E1273</f>
        <v>-6340.42</v>
      </c>
      <c r="AG1273" s="19">
        <f t="shared" ref="AG1273" si="2077">F1273</f>
        <v>-6340.42</v>
      </c>
      <c r="AH1273" s="19">
        <f t="shared" ref="AH1273" si="2078">G1273</f>
        <v>-6340.42</v>
      </c>
      <c r="AI1273" s="19">
        <f t="shared" ref="AI1273" si="2079">H1273</f>
        <v>-6340.42</v>
      </c>
      <c r="AJ1273" s="19">
        <f t="shared" ref="AJ1273" si="2080">I1273</f>
        <v>-6340.42</v>
      </c>
      <c r="AK1273" s="19">
        <f t="shared" ref="AK1273" si="2081">J1273</f>
        <v>-6340.42</v>
      </c>
      <c r="AL1273" s="19">
        <f t="shared" ref="AL1273" si="2082">K1273</f>
        <v>-6340.42</v>
      </c>
      <c r="AM1273" s="19">
        <f t="shared" ref="AM1273" si="2083">L1273</f>
        <v>-6340.42</v>
      </c>
      <c r="AN1273" s="19">
        <f t="shared" ref="AN1273" si="2084">M1273</f>
        <v>-6340.42</v>
      </c>
      <c r="AO1273" s="19">
        <f t="shared" ref="AO1273" si="2085">N1273</f>
        <v>-6340.42</v>
      </c>
      <c r="AP1273" s="19">
        <f t="shared" ref="AP1273" si="2086">O1273</f>
        <v>-6340.42</v>
      </c>
      <c r="AQ1273" s="19">
        <f t="shared" ref="AQ1273" si="2087">P1273</f>
        <v>-6340.42</v>
      </c>
      <c r="AR1273" s="27">
        <f t="shared" si="1987"/>
        <v>-76085.039999999994</v>
      </c>
    </row>
    <row r="1274" spans="1:44" ht="13.5" thickBot="1" x14ac:dyDescent="0.25">
      <c r="A1274" s="1">
        <f t="shared" si="1911"/>
        <v>1266</v>
      </c>
      <c r="B1274" s="20" t="s">
        <v>27</v>
      </c>
      <c r="C1274" s="21"/>
      <c r="D1274" s="21"/>
      <c r="E1274" s="68">
        <f t="shared" ref="E1274:P1274" si="2088">E1272-E1273</f>
        <v>0</v>
      </c>
      <c r="F1274" s="68">
        <f t="shared" si="2088"/>
        <v>0</v>
      </c>
      <c r="G1274" s="68">
        <f t="shared" si="2088"/>
        <v>0</v>
      </c>
      <c r="H1274" s="68">
        <f t="shared" si="2088"/>
        <v>0</v>
      </c>
      <c r="I1274" s="68">
        <f t="shared" si="2088"/>
        <v>0</v>
      </c>
      <c r="J1274" s="68">
        <f t="shared" si="2088"/>
        <v>0</v>
      </c>
      <c r="K1274" s="68">
        <f t="shared" si="2088"/>
        <v>0</v>
      </c>
      <c r="L1274" s="68">
        <f t="shared" si="2088"/>
        <v>0</v>
      </c>
      <c r="M1274" s="68">
        <f t="shared" si="2088"/>
        <v>0</v>
      </c>
      <c r="N1274" s="68">
        <f t="shared" si="2088"/>
        <v>0</v>
      </c>
      <c r="O1274" s="68">
        <f t="shared" si="2088"/>
        <v>0</v>
      </c>
      <c r="P1274" s="68">
        <f t="shared" si="2088"/>
        <v>0</v>
      </c>
      <c r="Q1274" s="58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59">
        <f t="shared" si="2038"/>
        <v>0</v>
      </c>
      <c r="AR1274" s="27">
        <f t="shared" si="1987"/>
        <v>0</v>
      </c>
    </row>
    <row r="1275" spans="1:44" s="2" customFormat="1" ht="13.5" thickTop="1" x14ac:dyDescent="0.2">
      <c r="A1275" s="1">
        <f t="shared" si="1911"/>
        <v>1267</v>
      </c>
      <c r="B1275" s="22"/>
      <c r="C1275" s="23"/>
      <c r="D1275" s="23"/>
      <c r="E1275" s="69"/>
      <c r="F1275" s="69"/>
      <c r="G1275" s="69"/>
      <c r="H1275" s="69"/>
      <c r="I1275" s="69"/>
      <c r="J1275" s="70"/>
      <c r="K1275" s="69"/>
      <c r="L1275" s="69"/>
      <c r="M1275" s="69"/>
      <c r="N1275" s="69"/>
      <c r="O1275" s="69"/>
      <c r="P1275" s="69"/>
      <c r="Q1275" s="53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59">
        <f t="shared" si="2038"/>
        <v>0</v>
      </c>
      <c r="AR1275" s="27">
        <f t="shared" si="1987"/>
        <v>0</v>
      </c>
    </row>
    <row r="1276" spans="1:44" x14ac:dyDescent="0.2">
      <c r="A1276" s="1">
        <f t="shared" si="1911"/>
        <v>1268</v>
      </c>
      <c r="B1276" s="11">
        <v>235650</v>
      </c>
      <c r="C1276" s="12"/>
      <c r="D1276" s="12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56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59">
        <f t="shared" si="2038"/>
        <v>0</v>
      </c>
      <c r="AR1276" s="27">
        <f t="shared" si="1987"/>
        <v>0</v>
      </c>
    </row>
    <row r="1277" spans="1:44" s="1" customFormat="1" x14ac:dyDescent="0.2">
      <c r="A1277" s="1">
        <f t="shared" si="1911"/>
        <v>1269</v>
      </c>
      <c r="B1277" s="14" t="s">
        <v>364</v>
      </c>
      <c r="C1277" s="5"/>
      <c r="D1277" s="5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57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59">
        <f t="shared" si="2038"/>
        <v>0</v>
      </c>
      <c r="AG1277" s="16"/>
      <c r="AM1277" s="16"/>
      <c r="AR1277" s="27">
        <f t="shared" si="1987"/>
        <v>0</v>
      </c>
    </row>
    <row r="1278" spans="1:44" x14ac:dyDescent="0.2">
      <c r="A1278" s="1">
        <f t="shared" si="1911"/>
        <v>1270</v>
      </c>
      <c r="B1278" s="14"/>
      <c r="C1278" s="2"/>
      <c r="D1278" s="2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58"/>
      <c r="AD1278" s="59">
        <f t="shared" si="2038"/>
        <v>0</v>
      </c>
      <c r="AR1278" s="27">
        <f t="shared" si="1987"/>
        <v>0</v>
      </c>
    </row>
    <row r="1279" spans="1:44" x14ac:dyDescent="0.2">
      <c r="A1279" s="1">
        <f t="shared" si="1911"/>
        <v>1271</v>
      </c>
      <c r="B1279" s="18" t="s">
        <v>25</v>
      </c>
      <c r="C1279" s="50">
        <v>2019</v>
      </c>
      <c r="D1279" s="2"/>
      <c r="E1279" s="67">
        <v>-95500</v>
      </c>
      <c r="F1279" s="67">
        <v>-95500</v>
      </c>
      <c r="G1279" s="67">
        <v>-95500</v>
      </c>
      <c r="H1279" s="67">
        <v>-95500</v>
      </c>
      <c r="I1279" s="67">
        <v>-95500</v>
      </c>
      <c r="J1279" s="67">
        <v>-95500</v>
      </c>
      <c r="K1279" s="67">
        <v>-95500</v>
      </c>
      <c r="L1279" s="67">
        <v>-95500</v>
      </c>
      <c r="M1279" s="67">
        <v>-95500</v>
      </c>
      <c r="N1279" s="67">
        <v>-95500</v>
      </c>
      <c r="O1279" s="67">
        <v>-95500</v>
      </c>
      <c r="P1279" s="67">
        <v>-95500</v>
      </c>
      <c r="Q1279" s="58"/>
      <c r="R1279" s="13">
        <f t="shared" ref="R1279" si="2089">E1279</f>
        <v>-95500</v>
      </c>
      <c r="S1279" s="13">
        <f t="shared" ref="S1279" si="2090">F1279</f>
        <v>-95500</v>
      </c>
      <c r="T1279" s="13">
        <f t="shared" ref="T1279" si="2091">G1279</f>
        <v>-95500</v>
      </c>
      <c r="U1279" s="13">
        <f t="shared" ref="U1279" si="2092">H1279</f>
        <v>-95500</v>
      </c>
      <c r="V1279" s="13">
        <f t="shared" ref="V1279" si="2093">I1279</f>
        <v>-95500</v>
      </c>
      <c r="W1279" s="13">
        <f t="shared" ref="W1279" si="2094">J1279</f>
        <v>-95500</v>
      </c>
      <c r="X1279" s="13">
        <f t="shared" ref="X1279" si="2095">K1279</f>
        <v>-95500</v>
      </c>
      <c r="Y1279" s="13">
        <f t="shared" ref="Y1279" si="2096">L1279</f>
        <v>-95500</v>
      </c>
      <c r="Z1279" s="13">
        <f t="shared" ref="Z1279" si="2097">M1279</f>
        <v>-95500</v>
      </c>
      <c r="AA1279" s="13">
        <f t="shared" ref="AA1279" si="2098">N1279</f>
        <v>-95500</v>
      </c>
      <c r="AB1279" s="13">
        <f t="shared" ref="AB1279" si="2099">O1279</f>
        <v>-95500</v>
      </c>
      <c r="AC1279" s="13">
        <f t="shared" ref="AC1279" si="2100">P1279</f>
        <v>-95500</v>
      </c>
      <c r="AD1279" s="59">
        <f t="shared" si="2038"/>
        <v>-1146000</v>
      </c>
      <c r="AR1279" s="27">
        <f t="shared" si="1987"/>
        <v>0</v>
      </c>
    </row>
    <row r="1280" spans="1:44" x14ac:dyDescent="0.2">
      <c r="A1280" s="1">
        <f t="shared" si="1911"/>
        <v>1272</v>
      </c>
      <c r="B1280" s="18" t="s">
        <v>26</v>
      </c>
      <c r="C1280" s="50">
        <v>2018</v>
      </c>
      <c r="D1280" s="2"/>
      <c r="E1280" s="67">
        <v>-95500</v>
      </c>
      <c r="F1280" s="67">
        <v>-95500</v>
      </c>
      <c r="G1280" s="67">
        <v>-95500</v>
      </c>
      <c r="H1280" s="67">
        <v>-95500</v>
      </c>
      <c r="I1280" s="67">
        <v>-95500</v>
      </c>
      <c r="J1280" s="67">
        <v>-95500</v>
      </c>
      <c r="K1280" s="67">
        <v>-95500</v>
      </c>
      <c r="L1280" s="67">
        <v>-95500</v>
      </c>
      <c r="M1280" s="67">
        <v>-95500</v>
      </c>
      <c r="N1280" s="67">
        <v>-95500</v>
      </c>
      <c r="O1280" s="67">
        <v>-95500</v>
      </c>
      <c r="P1280" s="67">
        <v>-95500</v>
      </c>
      <c r="Q1280" s="58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59">
        <f t="shared" si="2038"/>
        <v>0</v>
      </c>
      <c r="AF1280" s="19">
        <f t="shared" ref="AF1280" si="2101">E1280</f>
        <v>-95500</v>
      </c>
      <c r="AG1280" s="19">
        <f t="shared" ref="AG1280" si="2102">F1280</f>
        <v>-95500</v>
      </c>
      <c r="AH1280" s="19">
        <f t="shared" ref="AH1280" si="2103">G1280</f>
        <v>-95500</v>
      </c>
      <c r="AI1280" s="19">
        <f t="shared" ref="AI1280" si="2104">H1280</f>
        <v>-95500</v>
      </c>
      <c r="AJ1280" s="19">
        <f t="shared" ref="AJ1280" si="2105">I1280</f>
        <v>-95500</v>
      </c>
      <c r="AK1280" s="19">
        <f t="shared" ref="AK1280" si="2106">J1280</f>
        <v>-95500</v>
      </c>
      <c r="AL1280" s="19">
        <f t="shared" ref="AL1280" si="2107">K1280</f>
        <v>-95500</v>
      </c>
      <c r="AM1280" s="19">
        <f t="shared" ref="AM1280" si="2108">L1280</f>
        <v>-95500</v>
      </c>
      <c r="AN1280" s="19">
        <f t="shared" ref="AN1280" si="2109">M1280</f>
        <v>-95500</v>
      </c>
      <c r="AO1280" s="19">
        <f t="shared" ref="AO1280" si="2110">N1280</f>
        <v>-95500</v>
      </c>
      <c r="AP1280" s="19">
        <f t="shared" ref="AP1280" si="2111">O1280</f>
        <v>-95500</v>
      </c>
      <c r="AQ1280" s="19">
        <f t="shared" ref="AQ1280" si="2112">P1280</f>
        <v>-95500</v>
      </c>
      <c r="AR1280" s="27">
        <f t="shared" si="1987"/>
        <v>-1146000</v>
      </c>
    </row>
    <row r="1281" spans="1:44" ht="13.5" thickBot="1" x14ac:dyDescent="0.25">
      <c r="A1281" s="1">
        <f t="shared" si="1911"/>
        <v>1273</v>
      </c>
      <c r="B1281" s="20" t="s">
        <v>27</v>
      </c>
      <c r="C1281" s="21"/>
      <c r="D1281" s="21"/>
      <c r="E1281" s="68">
        <f t="shared" ref="E1281:P1281" si="2113">E1279-E1280</f>
        <v>0</v>
      </c>
      <c r="F1281" s="68">
        <f t="shared" si="2113"/>
        <v>0</v>
      </c>
      <c r="G1281" s="68">
        <f t="shared" si="2113"/>
        <v>0</v>
      </c>
      <c r="H1281" s="68">
        <f t="shared" si="2113"/>
        <v>0</v>
      </c>
      <c r="I1281" s="68">
        <f t="shared" si="2113"/>
        <v>0</v>
      </c>
      <c r="J1281" s="68">
        <f t="shared" si="2113"/>
        <v>0</v>
      </c>
      <c r="K1281" s="68">
        <f t="shared" si="2113"/>
        <v>0</v>
      </c>
      <c r="L1281" s="68">
        <f t="shared" si="2113"/>
        <v>0</v>
      </c>
      <c r="M1281" s="68">
        <f t="shared" si="2113"/>
        <v>0</v>
      </c>
      <c r="N1281" s="68">
        <f t="shared" si="2113"/>
        <v>0</v>
      </c>
      <c r="O1281" s="68">
        <f t="shared" si="2113"/>
        <v>0</v>
      </c>
      <c r="P1281" s="68">
        <f t="shared" si="2113"/>
        <v>0</v>
      </c>
      <c r="Q1281" s="58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59">
        <f t="shared" si="2038"/>
        <v>0</v>
      </c>
      <c r="AR1281" s="27">
        <f t="shared" si="1987"/>
        <v>0</v>
      </c>
    </row>
    <row r="1282" spans="1:44" s="2" customFormat="1" ht="13.5" thickTop="1" x14ac:dyDescent="0.2">
      <c r="A1282" s="1">
        <f t="shared" si="1911"/>
        <v>1274</v>
      </c>
      <c r="B1282" s="22"/>
      <c r="C1282" s="23"/>
      <c r="D1282" s="23"/>
      <c r="E1282" s="69"/>
      <c r="F1282" s="69"/>
      <c r="G1282" s="69"/>
      <c r="H1282" s="69"/>
      <c r="I1282" s="69"/>
      <c r="J1282" s="70"/>
      <c r="K1282" s="69"/>
      <c r="L1282" s="69"/>
      <c r="M1282" s="69"/>
      <c r="N1282" s="69"/>
      <c r="O1282" s="69"/>
      <c r="P1282" s="69"/>
      <c r="Q1282" s="53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59">
        <f t="shared" si="2038"/>
        <v>0</v>
      </c>
      <c r="AR1282" s="27">
        <f t="shared" si="1987"/>
        <v>0</v>
      </c>
    </row>
    <row r="1283" spans="1:44" x14ac:dyDescent="0.2">
      <c r="A1283" s="1">
        <f t="shared" si="1911"/>
        <v>1275</v>
      </c>
      <c r="B1283" s="11">
        <v>235700</v>
      </c>
      <c r="C1283" s="12"/>
      <c r="D1283" s="12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56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59">
        <f t="shared" si="2038"/>
        <v>0</v>
      </c>
      <c r="AR1283" s="27">
        <f t="shared" si="1987"/>
        <v>0</v>
      </c>
    </row>
    <row r="1284" spans="1:44" s="1" customFormat="1" x14ac:dyDescent="0.2">
      <c r="A1284" s="1">
        <f t="shared" si="1911"/>
        <v>1276</v>
      </c>
      <c r="B1284" s="14" t="s">
        <v>365</v>
      </c>
      <c r="C1284" s="5"/>
      <c r="D1284" s="5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57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59">
        <f t="shared" si="2038"/>
        <v>0</v>
      </c>
      <c r="AG1284" s="16"/>
      <c r="AM1284" s="16"/>
      <c r="AR1284" s="27">
        <f t="shared" si="1987"/>
        <v>0</v>
      </c>
    </row>
    <row r="1285" spans="1:44" x14ac:dyDescent="0.2">
      <c r="A1285" s="1">
        <f t="shared" si="1911"/>
        <v>1277</v>
      </c>
      <c r="B1285" s="14"/>
      <c r="C1285" s="2"/>
      <c r="D1285" s="2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58"/>
      <c r="AD1285" s="59">
        <f t="shared" si="2038"/>
        <v>0</v>
      </c>
      <c r="AR1285" s="27">
        <f t="shared" si="1987"/>
        <v>0</v>
      </c>
    </row>
    <row r="1286" spans="1:44" x14ac:dyDescent="0.2">
      <c r="A1286" s="1">
        <f t="shared" si="1911"/>
        <v>1278</v>
      </c>
      <c r="B1286" s="18" t="s">
        <v>25</v>
      </c>
      <c r="C1286" s="50">
        <v>2019</v>
      </c>
      <c r="D1286" s="2"/>
      <c r="E1286" s="67">
        <v>-7646.07</v>
      </c>
      <c r="F1286" s="67">
        <v>-7646.07</v>
      </c>
      <c r="G1286" s="67">
        <v>-7646.07</v>
      </c>
      <c r="H1286" s="67">
        <v>-7646.07</v>
      </c>
      <c r="I1286" s="67">
        <v>-7646.07</v>
      </c>
      <c r="J1286" s="67">
        <v>-7646.07</v>
      </c>
      <c r="K1286" s="67">
        <v>-7646.07</v>
      </c>
      <c r="L1286" s="67">
        <v>-7646.07</v>
      </c>
      <c r="M1286" s="67">
        <v>-7646.07</v>
      </c>
      <c r="N1286" s="67">
        <v>-7646.07</v>
      </c>
      <c r="O1286" s="67">
        <v>-7646.07</v>
      </c>
      <c r="P1286" s="67">
        <v>-7646.07</v>
      </c>
      <c r="Q1286" s="58"/>
      <c r="R1286" s="13">
        <f t="shared" ref="R1286" si="2114">E1286</f>
        <v>-7646.07</v>
      </c>
      <c r="S1286" s="13">
        <f t="shared" ref="S1286" si="2115">F1286</f>
        <v>-7646.07</v>
      </c>
      <c r="T1286" s="13">
        <f t="shared" ref="T1286" si="2116">G1286</f>
        <v>-7646.07</v>
      </c>
      <c r="U1286" s="13">
        <f t="shared" ref="U1286" si="2117">H1286</f>
        <v>-7646.07</v>
      </c>
      <c r="V1286" s="13">
        <f t="shared" ref="V1286" si="2118">I1286</f>
        <v>-7646.07</v>
      </c>
      <c r="W1286" s="13">
        <f t="shared" ref="W1286" si="2119">J1286</f>
        <v>-7646.07</v>
      </c>
      <c r="X1286" s="13">
        <f t="shared" ref="X1286" si="2120">K1286</f>
        <v>-7646.07</v>
      </c>
      <c r="Y1286" s="13">
        <f t="shared" ref="Y1286" si="2121">L1286</f>
        <v>-7646.07</v>
      </c>
      <c r="Z1286" s="13">
        <f t="shared" ref="Z1286" si="2122">M1286</f>
        <v>-7646.07</v>
      </c>
      <c r="AA1286" s="13">
        <f t="shared" ref="AA1286" si="2123">N1286</f>
        <v>-7646.07</v>
      </c>
      <c r="AB1286" s="13">
        <f t="shared" ref="AB1286" si="2124">O1286</f>
        <v>-7646.07</v>
      </c>
      <c r="AC1286" s="13">
        <f t="shared" ref="AC1286" si="2125">P1286</f>
        <v>-7646.07</v>
      </c>
      <c r="AD1286" s="59">
        <f t="shared" si="2038"/>
        <v>-91752.840000000026</v>
      </c>
      <c r="AR1286" s="27">
        <f t="shared" si="1987"/>
        <v>0</v>
      </c>
    </row>
    <row r="1287" spans="1:44" x14ac:dyDescent="0.2">
      <c r="A1287" s="1">
        <f t="shared" si="1911"/>
        <v>1279</v>
      </c>
      <c r="B1287" s="18" t="s">
        <v>26</v>
      </c>
      <c r="C1287" s="50">
        <v>2018</v>
      </c>
      <c r="D1287" s="2"/>
      <c r="E1287" s="67">
        <v>-7646.07</v>
      </c>
      <c r="F1287" s="67">
        <v>-7646.07</v>
      </c>
      <c r="G1287" s="67">
        <v>-7646.07</v>
      </c>
      <c r="H1287" s="67">
        <v>-7646.07</v>
      </c>
      <c r="I1287" s="67">
        <v>-7646.07</v>
      </c>
      <c r="J1287" s="67">
        <v>-7646.07</v>
      </c>
      <c r="K1287" s="67">
        <v>-7646.07</v>
      </c>
      <c r="L1287" s="67">
        <v>-7646.07</v>
      </c>
      <c r="M1287" s="67">
        <v>-7646.07</v>
      </c>
      <c r="N1287" s="67">
        <v>-7646.07</v>
      </c>
      <c r="O1287" s="67">
        <v>-7646.07</v>
      </c>
      <c r="P1287" s="67">
        <v>-7646.07</v>
      </c>
      <c r="Q1287" s="58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59">
        <f t="shared" si="2038"/>
        <v>0</v>
      </c>
      <c r="AF1287" s="19">
        <f t="shared" ref="AF1287" si="2126">E1287</f>
        <v>-7646.07</v>
      </c>
      <c r="AG1287" s="19">
        <f t="shared" ref="AG1287" si="2127">F1287</f>
        <v>-7646.07</v>
      </c>
      <c r="AH1287" s="19">
        <f t="shared" ref="AH1287" si="2128">G1287</f>
        <v>-7646.07</v>
      </c>
      <c r="AI1287" s="19">
        <f t="shared" ref="AI1287" si="2129">H1287</f>
        <v>-7646.07</v>
      </c>
      <c r="AJ1287" s="19">
        <f t="shared" ref="AJ1287" si="2130">I1287</f>
        <v>-7646.07</v>
      </c>
      <c r="AK1287" s="19">
        <f t="shared" ref="AK1287" si="2131">J1287</f>
        <v>-7646.07</v>
      </c>
      <c r="AL1287" s="19">
        <f t="shared" ref="AL1287" si="2132">K1287</f>
        <v>-7646.07</v>
      </c>
      <c r="AM1287" s="19">
        <f t="shared" ref="AM1287" si="2133">L1287</f>
        <v>-7646.07</v>
      </c>
      <c r="AN1287" s="19">
        <f t="shared" ref="AN1287" si="2134">M1287</f>
        <v>-7646.07</v>
      </c>
      <c r="AO1287" s="19">
        <f t="shared" ref="AO1287" si="2135">N1287</f>
        <v>-7646.07</v>
      </c>
      <c r="AP1287" s="19">
        <f t="shared" ref="AP1287" si="2136">O1287</f>
        <v>-7646.07</v>
      </c>
      <c r="AQ1287" s="19">
        <f t="shared" ref="AQ1287" si="2137">P1287</f>
        <v>-7646.07</v>
      </c>
      <c r="AR1287" s="27">
        <f t="shared" si="1987"/>
        <v>-91752.840000000026</v>
      </c>
    </row>
    <row r="1288" spans="1:44" ht="13.5" thickBot="1" x14ac:dyDescent="0.25">
      <c r="A1288" s="1">
        <f t="shared" si="1911"/>
        <v>1280</v>
      </c>
      <c r="B1288" s="20" t="s">
        <v>27</v>
      </c>
      <c r="C1288" s="21"/>
      <c r="D1288" s="21"/>
      <c r="E1288" s="68">
        <f t="shared" ref="E1288:P1288" si="2138">E1286-E1287</f>
        <v>0</v>
      </c>
      <c r="F1288" s="68">
        <f t="shared" si="2138"/>
        <v>0</v>
      </c>
      <c r="G1288" s="68">
        <f t="shared" si="2138"/>
        <v>0</v>
      </c>
      <c r="H1288" s="68">
        <f t="shared" si="2138"/>
        <v>0</v>
      </c>
      <c r="I1288" s="68">
        <f t="shared" si="2138"/>
        <v>0</v>
      </c>
      <c r="J1288" s="68">
        <f t="shared" si="2138"/>
        <v>0</v>
      </c>
      <c r="K1288" s="68">
        <f t="shared" si="2138"/>
        <v>0</v>
      </c>
      <c r="L1288" s="68">
        <f t="shared" si="2138"/>
        <v>0</v>
      </c>
      <c r="M1288" s="68">
        <f t="shared" si="2138"/>
        <v>0</v>
      </c>
      <c r="N1288" s="68">
        <f t="shared" si="2138"/>
        <v>0</v>
      </c>
      <c r="O1288" s="68">
        <f t="shared" si="2138"/>
        <v>0</v>
      </c>
      <c r="P1288" s="68">
        <f t="shared" si="2138"/>
        <v>0</v>
      </c>
      <c r="Q1288" s="58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59">
        <f t="shared" si="2038"/>
        <v>0</v>
      </c>
      <c r="AR1288" s="27">
        <f t="shared" si="1987"/>
        <v>0</v>
      </c>
    </row>
    <row r="1289" spans="1:44" s="2" customFormat="1" ht="13.5" thickTop="1" x14ac:dyDescent="0.2">
      <c r="A1289" s="1">
        <f t="shared" si="1911"/>
        <v>1281</v>
      </c>
      <c r="B1289" s="22"/>
      <c r="C1289" s="23"/>
      <c r="D1289" s="23"/>
      <c r="E1289" s="69"/>
      <c r="F1289" s="69"/>
      <c r="G1289" s="69"/>
      <c r="H1289" s="69"/>
      <c r="I1289" s="69"/>
      <c r="J1289" s="70"/>
      <c r="K1289" s="69"/>
      <c r="L1289" s="69"/>
      <c r="M1289" s="69"/>
      <c r="N1289" s="69"/>
      <c r="O1289" s="69"/>
      <c r="P1289" s="69"/>
      <c r="Q1289" s="53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59">
        <f t="shared" si="2038"/>
        <v>0</v>
      </c>
      <c r="AR1289" s="27">
        <f t="shared" si="1987"/>
        <v>0</v>
      </c>
    </row>
    <row r="1290" spans="1:44" x14ac:dyDescent="0.2">
      <c r="A1290" s="1">
        <f t="shared" si="1911"/>
        <v>1282</v>
      </c>
      <c r="B1290" s="11">
        <v>235750</v>
      </c>
      <c r="C1290" s="12"/>
      <c r="D1290" s="12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56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59">
        <f t="shared" si="2038"/>
        <v>0</v>
      </c>
      <c r="AR1290" s="27">
        <f t="shared" si="1987"/>
        <v>0</v>
      </c>
    </row>
    <row r="1291" spans="1:44" s="1" customFormat="1" x14ac:dyDescent="0.2">
      <c r="A1291" s="1">
        <f t="shared" ref="A1291:A1354" si="2139">+A1290+1</f>
        <v>1283</v>
      </c>
      <c r="B1291" s="14" t="s">
        <v>366</v>
      </c>
      <c r="C1291" s="5"/>
      <c r="D1291" s="5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57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59">
        <f t="shared" si="2038"/>
        <v>0</v>
      </c>
      <c r="AG1291" s="16"/>
      <c r="AM1291" s="16"/>
      <c r="AR1291" s="27">
        <f t="shared" si="1987"/>
        <v>0</v>
      </c>
    </row>
    <row r="1292" spans="1:44" x14ac:dyDescent="0.2">
      <c r="A1292" s="1">
        <f t="shared" si="2139"/>
        <v>1284</v>
      </c>
      <c r="B1292" s="14"/>
      <c r="C1292" s="2"/>
      <c r="D1292" s="2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58"/>
      <c r="AD1292" s="59">
        <f t="shared" si="2038"/>
        <v>0</v>
      </c>
      <c r="AR1292" s="27">
        <f t="shared" si="1987"/>
        <v>0</v>
      </c>
    </row>
    <row r="1293" spans="1:44" x14ac:dyDescent="0.2">
      <c r="A1293" s="1">
        <f t="shared" si="2139"/>
        <v>1285</v>
      </c>
      <c r="B1293" s="18" t="s">
        <v>25</v>
      </c>
      <c r="C1293" s="50">
        <v>2019</v>
      </c>
      <c r="D1293" s="2"/>
      <c r="E1293" s="67">
        <v>-10788.86</v>
      </c>
      <c r="F1293" s="67">
        <v>-10788.86</v>
      </c>
      <c r="G1293" s="67">
        <v>-10788.86</v>
      </c>
      <c r="H1293" s="67">
        <v>-10788.86</v>
      </c>
      <c r="I1293" s="67">
        <v>-10788.86</v>
      </c>
      <c r="J1293" s="67">
        <v>-10788.86</v>
      </c>
      <c r="K1293" s="67">
        <v>-10788.86</v>
      </c>
      <c r="L1293" s="67">
        <v>-10788.86</v>
      </c>
      <c r="M1293" s="67">
        <v>-10788.86</v>
      </c>
      <c r="N1293" s="67">
        <v>-10788.86</v>
      </c>
      <c r="O1293" s="67">
        <v>-10788.86</v>
      </c>
      <c r="P1293" s="67">
        <v>-10788.86</v>
      </c>
      <c r="Q1293" s="58"/>
      <c r="R1293" s="13">
        <f t="shared" ref="R1293" si="2140">E1293</f>
        <v>-10788.86</v>
      </c>
      <c r="S1293" s="13">
        <f t="shared" ref="S1293" si="2141">F1293</f>
        <v>-10788.86</v>
      </c>
      <c r="T1293" s="13">
        <f t="shared" ref="T1293" si="2142">G1293</f>
        <v>-10788.86</v>
      </c>
      <c r="U1293" s="13">
        <f t="shared" ref="U1293" si="2143">H1293</f>
        <v>-10788.86</v>
      </c>
      <c r="V1293" s="13">
        <f t="shared" ref="V1293" si="2144">I1293</f>
        <v>-10788.86</v>
      </c>
      <c r="W1293" s="13">
        <f t="shared" ref="W1293" si="2145">J1293</f>
        <v>-10788.86</v>
      </c>
      <c r="X1293" s="13">
        <f t="shared" ref="X1293" si="2146">K1293</f>
        <v>-10788.86</v>
      </c>
      <c r="Y1293" s="13">
        <f t="shared" ref="Y1293" si="2147">L1293</f>
        <v>-10788.86</v>
      </c>
      <c r="Z1293" s="13">
        <f t="shared" ref="Z1293" si="2148">M1293</f>
        <v>-10788.86</v>
      </c>
      <c r="AA1293" s="13">
        <f t="shared" ref="AA1293" si="2149">N1293</f>
        <v>-10788.86</v>
      </c>
      <c r="AB1293" s="13">
        <f t="shared" ref="AB1293" si="2150">O1293</f>
        <v>-10788.86</v>
      </c>
      <c r="AC1293" s="13">
        <f t="shared" ref="AC1293" si="2151">P1293</f>
        <v>-10788.86</v>
      </c>
      <c r="AD1293" s="59">
        <f t="shared" si="2038"/>
        <v>-129466.32</v>
      </c>
      <c r="AR1293" s="27">
        <f t="shared" si="1987"/>
        <v>0</v>
      </c>
    </row>
    <row r="1294" spans="1:44" x14ac:dyDescent="0.2">
      <c r="A1294" s="1">
        <f t="shared" si="2139"/>
        <v>1286</v>
      </c>
      <c r="B1294" s="18" t="s">
        <v>26</v>
      </c>
      <c r="C1294" s="50">
        <v>2018</v>
      </c>
      <c r="D1294" s="2"/>
      <c r="E1294" s="67">
        <v>-193817.78</v>
      </c>
      <c r="F1294" s="67">
        <v>-10788.86</v>
      </c>
      <c r="G1294" s="67">
        <v>-10788.86</v>
      </c>
      <c r="H1294" s="67">
        <v>-10788.86</v>
      </c>
      <c r="I1294" s="67">
        <v>-10788.86</v>
      </c>
      <c r="J1294" s="67">
        <v>-10788.86</v>
      </c>
      <c r="K1294" s="67">
        <v>-10788.86</v>
      </c>
      <c r="L1294" s="67">
        <v>-10788.86</v>
      </c>
      <c r="M1294" s="67">
        <v>-10788.86</v>
      </c>
      <c r="N1294" s="67">
        <v>-10788.86</v>
      </c>
      <c r="O1294" s="67">
        <v>-10788.86</v>
      </c>
      <c r="P1294" s="67">
        <v>-10788.86</v>
      </c>
      <c r="Q1294" s="58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59">
        <f t="shared" si="2038"/>
        <v>0</v>
      </c>
      <c r="AF1294" s="19">
        <f t="shared" ref="AF1294" si="2152">E1294</f>
        <v>-193817.78</v>
      </c>
      <c r="AG1294" s="19">
        <f t="shared" ref="AG1294" si="2153">F1294</f>
        <v>-10788.86</v>
      </c>
      <c r="AH1294" s="19">
        <f t="shared" ref="AH1294" si="2154">G1294</f>
        <v>-10788.86</v>
      </c>
      <c r="AI1294" s="19">
        <f t="shared" ref="AI1294" si="2155">H1294</f>
        <v>-10788.86</v>
      </c>
      <c r="AJ1294" s="19">
        <f t="shared" ref="AJ1294" si="2156">I1294</f>
        <v>-10788.86</v>
      </c>
      <c r="AK1294" s="19">
        <f t="shared" ref="AK1294" si="2157">J1294</f>
        <v>-10788.86</v>
      </c>
      <c r="AL1294" s="19">
        <f t="shared" ref="AL1294" si="2158">K1294</f>
        <v>-10788.86</v>
      </c>
      <c r="AM1294" s="19">
        <f t="shared" ref="AM1294" si="2159">L1294</f>
        <v>-10788.86</v>
      </c>
      <c r="AN1294" s="19">
        <f t="shared" ref="AN1294" si="2160">M1294</f>
        <v>-10788.86</v>
      </c>
      <c r="AO1294" s="19">
        <f t="shared" ref="AO1294" si="2161">N1294</f>
        <v>-10788.86</v>
      </c>
      <c r="AP1294" s="19">
        <f t="shared" ref="AP1294" si="2162">O1294</f>
        <v>-10788.86</v>
      </c>
      <c r="AQ1294" s="19">
        <f t="shared" ref="AQ1294" si="2163">P1294</f>
        <v>-10788.86</v>
      </c>
      <c r="AR1294" s="27">
        <f t="shared" si="1987"/>
        <v>-312495.23999999987</v>
      </c>
    </row>
    <row r="1295" spans="1:44" ht="13.5" thickBot="1" x14ac:dyDescent="0.25">
      <c r="A1295" s="1">
        <f t="shared" si="2139"/>
        <v>1287</v>
      </c>
      <c r="B1295" s="20" t="s">
        <v>27</v>
      </c>
      <c r="C1295" s="21"/>
      <c r="D1295" s="21"/>
      <c r="E1295" s="68">
        <f t="shared" ref="E1295:P1295" si="2164">E1293-E1294</f>
        <v>183028.91999999998</v>
      </c>
      <c r="F1295" s="68">
        <f t="shared" si="2164"/>
        <v>0</v>
      </c>
      <c r="G1295" s="68">
        <f t="shared" si="2164"/>
        <v>0</v>
      </c>
      <c r="H1295" s="68">
        <f t="shared" si="2164"/>
        <v>0</v>
      </c>
      <c r="I1295" s="68">
        <f t="shared" si="2164"/>
        <v>0</v>
      </c>
      <c r="J1295" s="68">
        <f t="shared" si="2164"/>
        <v>0</v>
      </c>
      <c r="K1295" s="68">
        <f t="shared" si="2164"/>
        <v>0</v>
      </c>
      <c r="L1295" s="68">
        <f t="shared" si="2164"/>
        <v>0</v>
      </c>
      <c r="M1295" s="68">
        <f t="shared" si="2164"/>
        <v>0</v>
      </c>
      <c r="N1295" s="68">
        <f t="shared" si="2164"/>
        <v>0</v>
      </c>
      <c r="O1295" s="68">
        <f t="shared" si="2164"/>
        <v>0</v>
      </c>
      <c r="P1295" s="68">
        <f t="shared" si="2164"/>
        <v>0</v>
      </c>
      <c r="Q1295" s="58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59">
        <f t="shared" si="2038"/>
        <v>0</v>
      </c>
      <c r="AR1295" s="27">
        <f t="shared" si="1987"/>
        <v>0</v>
      </c>
    </row>
    <row r="1296" spans="1:44" s="2" customFormat="1" ht="13.5" thickTop="1" x14ac:dyDescent="0.2">
      <c r="A1296" s="1">
        <f t="shared" si="2139"/>
        <v>1288</v>
      </c>
      <c r="B1296" s="22"/>
      <c r="C1296" s="23"/>
      <c r="D1296" s="23"/>
      <c r="E1296" s="69"/>
      <c r="F1296" s="69"/>
      <c r="G1296" s="69"/>
      <c r="H1296" s="69"/>
      <c r="I1296" s="69"/>
      <c r="J1296" s="70"/>
      <c r="K1296" s="69"/>
      <c r="L1296" s="69"/>
      <c r="M1296" s="69"/>
      <c r="N1296" s="69"/>
      <c r="O1296" s="69"/>
      <c r="P1296" s="69"/>
      <c r="Q1296" s="53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59">
        <f t="shared" si="2038"/>
        <v>0</v>
      </c>
      <c r="AR1296" s="27">
        <f t="shared" si="1987"/>
        <v>0</v>
      </c>
    </row>
    <row r="1297" spans="1:44" x14ac:dyDescent="0.2">
      <c r="A1297" s="1">
        <f t="shared" si="2139"/>
        <v>1289</v>
      </c>
      <c r="B1297" s="11">
        <v>235810</v>
      </c>
      <c r="C1297" s="12"/>
      <c r="D1297" s="12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56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59">
        <f t="shared" si="2038"/>
        <v>0</v>
      </c>
      <c r="AR1297" s="27">
        <f t="shared" si="1987"/>
        <v>0</v>
      </c>
    </row>
    <row r="1298" spans="1:44" s="1" customFormat="1" x14ac:dyDescent="0.2">
      <c r="A1298" s="1">
        <f t="shared" si="2139"/>
        <v>1290</v>
      </c>
      <c r="B1298" s="14" t="s">
        <v>367</v>
      </c>
      <c r="C1298" s="5"/>
      <c r="D1298" s="5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57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59">
        <f t="shared" si="2038"/>
        <v>0</v>
      </c>
      <c r="AG1298" s="16"/>
      <c r="AM1298" s="16"/>
      <c r="AR1298" s="27">
        <f t="shared" si="1987"/>
        <v>0</v>
      </c>
    </row>
    <row r="1299" spans="1:44" x14ac:dyDescent="0.2">
      <c r="A1299" s="1">
        <f t="shared" si="2139"/>
        <v>1291</v>
      </c>
      <c r="B1299" s="14"/>
      <c r="C1299" s="2"/>
      <c r="D1299" s="2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58"/>
      <c r="AD1299" s="59">
        <f t="shared" si="2038"/>
        <v>0</v>
      </c>
      <c r="AR1299" s="27">
        <f t="shared" si="1987"/>
        <v>0</v>
      </c>
    </row>
    <row r="1300" spans="1:44" x14ac:dyDescent="0.2">
      <c r="A1300" s="1">
        <f t="shared" si="2139"/>
        <v>1292</v>
      </c>
      <c r="B1300" s="18" t="s">
        <v>25</v>
      </c>
      <c r="C1300" s="50">
        <v>2019</v>
      </c>
      <c r="D1300" s="2"/>
      <c r="E1300" s="67">
        <v>0</v>
      </c>
      <c r="F1300" s="67">
        <v>0</v>
      </c>
      <c r="G1300" s="67">
        <v>0</v>
      </c>
      <c r="H1300" s="67">
        <v>0</v>
      </c>
      <c r="I1300" s="67">
        <v>0</v>
      </c>
      <c r="J1300" s="67">
        <v>0</v>
      </c>
      <c r="K1300" s="67">
        <v>0</v>
      </c>
      <c r="L1300" s="67">
        <v>0</v>
      </c>
      <c r="M1300" s="67">
        <v>0</v>
      </c>
      <c r="N1300" s="67">
        <v>0</v>
      </c>
      <c r="O1300" s="67">
        <v>0</v>
      </c>
      <c r="P1300" s="67">
        <v>0</v>
      </c>
      <c r="Q1300" s="58"/>
      <c r="R1300" s="13">
        <f t="shared" ref="R1300" si="2165">E1300</f>
        <v>0</v>
      </c>
      <c r="S1300" s="13">
        <f t="shared" ref="S1300" si="2166">F1300</f>
        <v>0</v>
      </c>
      <c r="T1300" s="13">
        <f t="shared" ref="T1300" si="2167">G1300</f>
        <v>0</v>
      </c>
      <c r="U1300" s="13">
        <f t="shared" ref="U1300" si="2168">H1300</f>
        <v>0</v>
      </c>
      <c r="V1300" s="13">
        <f t="shared" ref="V1300" si="2169">I1300</f>
        <v>0</v>
      </c>
      <c r="W1300" s="13">
        <f t="shared" ref="W1300" si="2170">J1300</f>
        <v>0</v>
      </c>
      <c r="X1300" s="13">
        <f t="shared" ref="X1300" si="2171">K1300</f>
        <v>0</v>
      </c>
      <c r="Y1300" s="13">
        <f t="shared" ref="Y1300" si="2172">L1300</f>
        <v>0</v>
      </c>
      <c r="Z1300" s="13">
        <f t="shared" ref="Z1300" si="2173">M1300</f>
        <v>0</v>
      </c>
      <c r="AA1300" s="13">
        <f t="shared" ref="AA1300" si="2174">N1300</f>
        <v>0</v>
      </c>
      <c r="AB1300" s="13">
        <f t="shared" ref="AB1300" si="2175">O1300</f>
        <v>0</v>
      </c>
      <c r="AC1300" s="13">
        <f t="shared" ref="AC1300" si="2176">P1300</f>
        <v>0</v>
      </c>
      <c r="AD1300" s="59">
        <f t="shared" si="2038"/>
        <v>0</v>
      </c>
      <c r="AR1300" s="27">
        <f t="shared" si="1987"/>
        <v>0</v>
      </c>
    </row>
    <row r="1301" spans="1:44" x14ac:dyDescent="0.2">
      <c r="A1301" s="1">
        <f t="shared" si="2139"/>
        <v>1293</v>
      </c>
      <c r="B1301" s="18" t="s">
        <v>26</v>
      </c>
      <c r="C1301" s="50">
        <v>2018</v>
      </c>
      <c r="D1301" s="2"/>
      <c r="E1301" s="67">
        <v>-20833.68</v>
      </c>
      <c r="F1301" s="67">
        <v>0</v>
      </c>
      <c r="G1301" s="67">
        <v>0</v>
      </c>
      <c r="H1301" s="67">
        <v>0</v>
      </c>
      <c r="I1301" s="67">
        <v>0</v>
      </c>
      <c r="J1301" s="67">
        <v>0</v>
      </c>
      <c r="K1301" s="67">
        <v>0</v>
      </c>
      <c r="L1301" s="67">
        <v>0</v>
      </c>
      <c r="M1301" s="67">
        <v>0</v>
      </c>
      <c r="N1301" s="67">
        <v>0</v>
      </c>
      <c r="O1301" s="67">
        <v>0</v>
      </c>
      <c r="P1301" s="67">
        <v>0</v>
      </c>
      <c r="Q1301" s="58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59">
        <f t="shared" si="2038"/>
        <v>0</v>
      </c>
      <c r="AF1301" s="19">
        <f t="shared" ref="AF1301" si="2177">E1301</f>
        <v>-20833.68</v>
      </c>
      <c r="AG1301" s="19">
        <f t="shared" ref="AG1301" si="2178">F1301</f>
        <v>0</v>
      </c>
      <c r="AH1301" s="19">
        <f t="shared" ref="AH1301" si="2179">G1301</f>
        <v>0</v>
      </c>
      <c r="AI1301" s="19">
        <f t="shared" ref="AI1301" si="2180">H1301</f>
        <v>0</v>
      </c>
      <c r="AJ1301" s="19">
        <f t="shared" ref="AJ1301" si="2181">I1301</f>
        <v>0</v>
      </c>
      <c r="AK1301" s="19">
        <f t="shared" ref="AK1301" si="2182">J1301</f>
        <v>0</v>
      </c>
      <c r="AL1301" s="19">
        <f t="shared" ref="AL1301" si="2183">K1301</f>
        <v>0</v>
      </c>
      <c r="AM1301" s="19">
        <f t="shared" ref="AM1301" si="2184">L1301</f>
        <v>0</v>
      </c>
      <c r="AN1301" s="19">
        <f t="shared" ref="AN1301" si="2185">M1301</f>
        <v>0</v>
      </c>
      <c r="AO1301" s="19">
        <f t="shared" ref="AO1301" si="2186">N1301</f>
        <v>0</v>
      </c>
      <c r="AP1301" s="19">
        <f t="shared" ref="AP1301" si="2187">O1301</f>
        <v>0</v>
      </c>
      <c r="AQ1301" s="19">
        <f t="shared" ref="AQ1301" si="2188">P1301</f>
        <v>0</v>
      </c>
      <c r="AR1301" s="27">
        <f t="shared" si="1987"/>
        <v>-20833.68</v>
      </c>
    </row>
    <row r="1302" spans="1:44" ht="13.5" thickBot="1" x14ac:dyDescent="0.25">
      <c r="A1302" s="1">
        <f t="shared" si="2139"/>
        <v>1294</v>
      </c>
      <c r="B1302" s="20" t="s">
        <v>27</v>
      </c>
      <c r="C1302" s="21"/>
      <c r="D1302" s="21"/>
      <c r="E1302" s="68">
        <f t="shared" ref="E1302:P1302" si="2189">E1300-E1301</f>
        <v>20833.68</v>
      </c>
      <c r="F1302" s="68">
        <f t="shared" si="2189"/>
        <v>0</v>
      </c>
      <c r="G1302" s="68">
        <f t="shared" si="2189"/>
        <v>0</v>
      </c>
      <c r="H1302" s="68">
        <f t="shared" si="2189"/>
        <v>0</v>
      </c>
      <c r="I1302" s="68">
        <f t="shared" si="2189"/>
        <v>0</v>
      </c>
      <c r="J1302" s="68">
        <f t="shared" si="2189"/>
        <v>0</v>
      </c>
      <c r="K1302" s="68">
        <f t="shared" si="2189"/>
        <v>0</v>
      </c>
      <c r="L1302" s="68">
        <f t="shared" si="2189"/>
        <v>0</v>
      </c>
      <c r="M1302" s="68">
        <f t="shared" si="2189"/>
        <v>0</v>
      </c>
      <c r="N1302" s="68">
        <f t="shared" si="2189"/>
        <v>0</v>
      </c>
      <c r="O1302" s="68">
        <f t="shared" si="2189"/>
        <v>0</v>
      </c>
      <c r="P1302" s="68">
        <f t="shared" si="2189"/>
        <v>0</v>
      </c>
      <c r="Q1302" s="58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59">
        <f t="shared" si="2038"/>
        <v>0</v>
      </c>
      <c r="AR1302" s="27">
        <f t="shared" si="1987"/>
        <v>0</v>
      </c>
    </row>
    <row r="1303" spans="1:44" s="2" customFormat="1" ht="13.5" thickTop="1" x14ac:dyDescent="0.2">
      <c r="A1303" s="1">
        <f t="shared" si="2139"/>
        <v>1295</v>
      </c>
      <c r="B1303" s="22"/>
      <c r="C1303" s="23"/>
      <c r="D1303" s="23"/>
      <c r="E1303" s="69"/>
      <c r="F1303" s="69"/>
      <c r="G1303" s="69"/>
      <c r="H1303" s="69"/>
      <c r="I1303" s="69"/>
      <c r="J1303" s="70"/>
      <c r="K1303" s="69"/>
      <c r="L1303" s="69"/>
      <c r="M1303" s="69"/>
      <c r="N1303" s="69"/>
      <c r="O1303" s="69"/>
      <c r="P1303" s="69"/>
      <c r="Q1303" s="53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59">
        <f t="shared" si="2038"/>
        <v>0</v>
      </c>
      <c r="AR1303" s="27">
        <f t="shared" si="1987"/>
        <v>0</v>
      </c>
    </row>
    <row r="1304" spans="1:44" x14ac:dyDescent="0.2">
      <c r="A1304" s="1">
        <f t="shared" si="2139"/>
        <v>1296</v>
      </c>
      <c r="B1304" s="11">
        <v>235850</v>
      </c>
      <c r="C1304" s="12"/>
      <c r="D1304" s="12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56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59">
        <f t="shared" si="2038"/>
        <v>0</v>
      </c>
      <c r="AR1304" s="27">
        <f t="shared" ref="AR1304:AR1346" si="2190">SUM(AF1304:AQ1304)</f>
        <v>0</v>
      </c>
    </row>
    <row r="1305" spans="1:44" s="1" customFormat="1" x14ac:dyDescent="0.2">
      <c r="A1305" s="1">
        <f t="shared" si="2139"/>
        <v>1297</v>
      </c>
      <c r="B1305" s="14" t="s">
        <v>368</v>
      </c>
      <c r="C1305" s="5"/>
      <c r="D1305" s="5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57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59">
        <f t="shared" si="2038"/>
        <v>0</v>
      </c>
      <c r="AG1305" s="16"/>
      <c r="AM1305" s="16"/>
      <c r="AR1305" s="27">
        <f t="shared" si="2190"/>
        <v>0</v>
      </c>
    </row>
    <row r="1306" spans="1:44" x14ac:dyDescent="0.2">
      <c r="A1306" s="1">
        <f t="shared" si="2139"/>
        <v>1298</v>
      </c>
      <c r="B1306" s="14"/>
      <c r="C1306" s="2"/>
      <c r="D1306" s="2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58"/>
      <c r="AD1306" s="59">
        <f t="shared" si="2038"/>
        <v>0</v>
      </c>
      <c r="AR1306" s="27">
        <f t="shared" si="2190"/>
        <v>0</v>
      </c>
    </row>
    <row r="1307" spans="1:44" x14ac:dyDescent="0.2">
      <c r="A1307" s="1">
        <f t="shared" si="2139"/>
        <v>1299</v>
      </c>
      <c r="B1307" s="18" t="s">
        <v>25</v>
      </c>
      <c r="C1307" s="50">
        <v>2019</v>
      </c>
      <c r="D1307" s="2"/>
      <c r="E1307" s="67">
        <v>0</v>
      </c>
      <c r="F1307" s="67">
        <v>0</v>
      </c>
      <c r="G1307" s="67">
        <v>0</v>
      </c>
      <c r="H1307" s="67">
        <v>0</v>
      </c>
      <c r="I1307" s="67">
        <v>0</v>
      </c>
      <c r="J1307" s="67">
        <v>0</v>
      </c>
      <c r="K1307" s="67">
        <v>0</v>
      </c>
      <c r="L1307" s="67">
        <v>0</v>
      </c>
      <c r="M1307" s="67">
        <v>0</v>
      </c>
      <c r="N1307" s="67">
        <v>0</v>
      </c>
      <c r="O1307" s="67">
        <v>0</v>
      </c>
      <c r="P1307" s="67">
        <v>0</v>
      </c>
      <c r="Q1307" s="58"/>
      <c r="R1307" s="13">
        <f t="shared" ref="R1307" si="2191">E1307</f>
        <v>0</v>
      </c>
      <c r="S1307" s="13">
        <f t="shared" ref="S1307" si="2192">F1307</f>
        <v>0</v>
      </c>
      <c r="T1307" s="13">
        <f t="shared" ref="T1307" si="2193">G1307</f>
        <v>0</v>
      </c>
      <c r="U1307" s="13">
        <f t="shared" ref="U1307" si="2194">H1307</f>
        <v>0</v>
      </c>
      <c r="V1307" s="13">
        <f t="shared" ref="V1307" si="2195">I1307</f>
        <v>0</v>
      </c>
      <c r="W1307" s="13">
        <f t="shared" ref="W1307" si="2196">J1307</f>
        <v>0</v>
      </c>
      <c r="X1307" s="13">
        <f t="shared" ref="X1307" si="2197">K1307</f>
        <v>0</v>
      </c>
      <c r="Y1307" s="13">
        <f t="shared" ref="Y1307" si="2198">L1307</f>
        <v>0</v>
      </c>
      <c r="Z1307" s="13">
        <f t="shared" ref="Z1307" si="2199">M1307</f>
        <v>0</v>
      </c>
      <c r="AA1307" s="13">
        <f t="shared" ref="AA1307" si="2200">N1307</f>
        <v>0</v>
      </c>
      <c r="AB1307" s="13">
        <f t="shared" ref="AB1307" si="2201">O1307</f>
        <v>0</v>
      </c>
      <c r="AC1307" s="13">
        <f t="shared" ref="AC1307" si="2202">P1307</f>
        <v>0</v>
      </c>
      <c r="AD1307" s="59">
        <f t="shared" si="2038"/>
        <v>0</v>
      </c>
      <c r="AR1307" s="27">
        <f t="shared" si="2190"/>
        <v>0</v>
      </c>
    </row>
    <row r="1308" spans="1:44" x14ac:dyDescent="0.2">
      <c r="A1308" s="1">
        <f t="shared" si="2139"/>
        <v>1300</v>
      </c>
      <c r="B1308" s="18" t="s">
        <v>26</v>
      </c>
      <c r="C1308" s="50">
        <v>2018</v>
      </c>
      <c r="D1308" s="2"/>
      <c r="E1308" s="67">
        <v>-70150.13</v>
      </c>
      <c r="F1308" s="67">
        <v>0</v>
      </c>
      <c r="G1308" s="67">
        <v>0</v>
      </c>
      <c r="H1308" s="67">
        <v>0</v>
      </c>
      <c r="I1308" s="67">
        <v>0</v>
      </c>
      <c r="J1308" s="67">
        <v>0</v>
      </c>
      <c r="K1308" s="67">
        <v>0</v>
      </c>
      <c r="L1308" s="67">
        <v>0</v>
      </c>
      <c r="M1308" s="67">
        <v>0</v>
      </c>
      <c r="N1308" s="67">
        <v>0</v>
      </c>
      <c r="O1308" s="67">
        <v>0</v>
      </c>
      <c r="P1308" s="67">
        <v>0</v>
      </c>
      <c r="Q1308" s="58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59">
        <f t="shared" si="2038"/>
        <v>0</v>
      </c>
      <c r="AF1308" s="19">
        <f t="shared" ref="AF1308" si="2203">E1308</f>
        <v>-70150.13</v>
      </c>
      <c r="AG1308" s="19">
        <f t="shared" ref="AG1308" si="2204">F1308</f>
        <v>0</v>
      </c>
      <c r="AH1308" s="19">
        <f t="shared" ref="AH1308" si="2205">G1308</f>
        <v>0</v>
      </c>
      <c r="AI1308" s="19">
        <f t="shared" ref="AI1308" si="2206">H1308</f>
        <v>0</v>
      </c>
      <c r="AJ1308" s="19">
        <f t="shared" ref="AJ1308" si="2207">I1308</f>
        <v>0</v>
      </c>
      <c r="AK1308" s="19">
        <f t="shared" ref="AK1308" si="2208">J1308</f>
        <v>0</v>
      </c>
      <c r="AL1308" s="19">
        <f t="shared" ref="AL1308" si="2209">K1308</f>
        <v>0</v>
      </c>
      <c r="AM1308" s="19">
        <f t="shared" ref="AM1308" si="2210">L1308</f>
        <v>0</v>
      </c>
      <c r="AN1308" s="19">
        <f t="shared" ref="AN1308" si="2211">M1308</f>
        <v>0</v>
      </c>
      <c r="AO1308" s="19">
        <f t="shared" ref="AO1308" si="2212">N1308</f>
        <v>0</v>
      </c>
      <c r="AP1308" s="19">
        <f t="shared" ref="AP1308" si="2213">O1308</f>
        <v>0</v>
      </c>
      <c r="AQ1308" s="19">
        <f t="shared" ref="AQ1308" si="2214">P1308</f>
        <v>0</v>
      </c>
      <c r="AR1308" s="27">
        <f t="shared" si="2190"/>
        <v>-70150.13</v>
      </c>
    </row>
    <row r="1309" spans="1:44" ht="13.5" thickBot="1" x14ac:dyDescent="0.25">
      <c r="A1309" s="1">
        <f t="shared" si="2139"/>
        <v>1301</v>
      </c>
      <c r="B1309" s="20" t="s">
        <v>27</v>
      </c>
      <c r="C1309" s="21"/>
      <c r="D1309" s="21"/>
      <c r="E1309" s="68">
        <f t="shared" ref="E1309:P1309" si="2215">E1307-E1308</f>
        <v>70150.13</v>
      </c>
      <c r="F1309" s="68">
        <f t="shared" si="2215"/>
        <v>0</v>
      </c>
      <c r="G1309" s="68">
        <f t="shared" si="2215"/>
        <v>0</v>
      </c>
      <c r="H1309" s="68">
        <f t="shared" si="2215"/>
        <v>0</v>
      </c>
      <c r="I1309" s="68">
        <f t="shared" si="2215"/>
        <v>0</v>
      </c>
      <c r="J1309" s="68">
        <f t="shared" si="2215"/>
        <v>0</v>
      </c>
      <c r="K1309" s="68">
        <f t="shared" si="2215"/>
        <v>0</v>
      </c>
      <c r="L1309" s="68">
        <f t="shared" si="2215"/>
        <v>0</v>
      </c>
      <c r="M1309" s="68">
        <f t="shared" si="2215"/>
        <v>0</v>
      </c>
      <c r="N1309" s="68">
        <f t="shared" si="2215"/>
        <v>0</v>
      </c>
      <c r="O1309" s="68">
        <f t="shared" si="2215"/>
        <v>0</v>
      </c>
      <c r="P1309" s="68">
        <f t="shared" si="2215"/>
        <v>0</v>
      </c>
      <c r="Q1309" s="58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59">
        <f t="shared" si="2038"/>
        <v>0</v>
      </c>
      <c r="AR1309" s="27">
        <f t="shared" si="2190"/>
        <v>0</v>
      </c>
    </row>
    <row r="1310" spans="1:44" s="2" customFormat="1" ht="13.5" thickTop="1" x14ac:dyDescent="0.2">
      <c r="A1310" s="1">
        <f t="shared" si="2139"/>
        <v>1302</v>
      </c>
      <c r="B1310" s="22"/>
      <c r="C1310" s="23"/>
      <c r="D1310" s="23"/>
      <c r="E1310" s="69"/>
      <c r="F1310" s="69"/>
      <c r="G1310" s="69"/>
      <c r="H1310" s="69"/>
      <c r="I1310" s="69"/>
      <c r="J1310" s="70"/>
      <c r="K1310" s="69"/>
      <c r="L1310" s="69"/>
      <c r="M1310" s="69"/>
      <c r="N1310" s="69"/>
      <c r="O1310" s="69"/>
      <c r="P1310" s="69"/>
      <c r="Q1310" s="53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59">
        <f t="shared" si="2038"/>
        <v>0</v>
      </c>
      <c r="AR1310" s="27">
        <f t="shared" si="2190"/>
        <v>0</v>
      </c>
    </row>
    <row r="1311" spans="1:44" x14ac:dyDescent="0.2">
      <c r="A1311" s="1">
        <f t="shared" si="2139"/>
        <v>1303</v>
      </c>
      <c r="B1311" s="11">
        <v>236100</v>
      </c>
      <c r="C1311" s="12"/>
      <c r="D1311" s="12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56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59">
        <f t="shared" ref="AD1311:AD1359" si="2216">SUM(R1311:AC1311)</f>
        <v>0</v>
      </c>
      <c r="AG1311" s="3" t="s">
        <v>24</v>
      </c>
      <c r="AR1311" s="27">
        <f t="shared" si="2190"/>
        <v>0</v>
      </c>
    </row>
    <row r="1312" spans="1:44" s="1" customFormat="1" x14ac:dyDescent="0.2">
      <c r="A1312" s="1">
        <f t="shared" si="2139"/>
        <v>1304</v>
      </c>
      <c r="B1312" s="14" t="s">
        <v>123</v>
      </c>
      <c r="C1312" s="5"/>
      <c r="D1312" s="5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57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59">
        <f t="shared" si="2216"/>
        <v>0</v>
      </c>
      <c r="AG1312" s="16"/>
      <c r="AM1312" s="16"/>
      <c r="AR1312" s="27">
        <f t="shared" si="2190"/>
        <v>0</v>
      </c>
    </row>
    <row r="1313" spans="1:44" x14ac:dyDescent="0.2">
      <c r="A1313" s="1">
        <f t="shared" si="2139"/>
        <v>1305</v>
      </c>
      <c r="B1313" s="14"/>
      <c r="C1313" s="2"/>
      <c r="D1313" s="2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58"/>
      <c r="AD1313" s="59">
        <f t="shared" si="2216"/>
        <v>0</v>
      </c>
      <c r="AR1313" s="27">
        <f t="shared" si="2190"/>
        <v>0</v>
      </c>
    </row>
    <row r="1314" spans="1:44" x14ac:dyDescent="0.2">
      <c r="A1314" s="1">
        <f t="shared" si="2139"/>
        <v>1306</v>
      </c>
      <c r="B1314" s="18" t="s">
        <v>25</v>
      </c>
      <c r="C1314" s="50">
        <v>2019</v>
      </c>
      <c r="D1314" s="2"/>
      <c r="E1314" s="67">
        <v>-185493.01</v>
      </c>
      <c r="F1314" s="67">
        <v>-369332.01</v>
      </c>
      <c r="G1314" s="67">
        <v>-510508.83</v>
      </c>
      <c r="H1314" s="67">
        <v>-689347.98</v>
      </c>
      <c r="I1314" s="67">
        <v>-869170.53</v>
      </c>
      <c r="J1314" s="67">
        <v>-1049176.53</v>
      </c>
      <c r="K1314" s="67">
        <v>-1229182.53</v>
      </c>
      <c r="L1314" s="67">
        <v>-710105.83</v>
      </c>
      <c r="M1314" s="67">
        <v>-878649.77</v>
      </c>
      <c r="N1314" s="67">
        <v>-1043001.48</v>
      </c>
      <c r="O1314" s="67">
        <v>-90933.57</v>
      </c>
      <c r="P1314" s="67">
        <v>-1199.32</v>
      </c>
      <c r="Q1314" s="58"/>
      <c r="R1314" s="13">
        <f t="shared" ref="R1314:AC1314" si="2217">E1314</f>
        <v>-185493.01</v>
      </c>
      <c r="S1314" s="13">
        <f t="shared" si="2217"/>
        <v>-369332.01</v>
      </c>
      <c r="T1314" s="13">
        <f t="shared" si="2217"/>
        <v>-510508.83</v>
      </c>
      <c r="U1314" s="13">
        <f t="shared" si="2217"/>
        <v>-689347.98</v>
      </c>
      <c r="V1314" s="13">
        <f t="shared" si="2217"/>
        <v>-869170.53</v>
      </c>
      <c r="W1314" s="13">
        <f t="shared" si="2217"/>
        <v>-1049176.53</v>
      </c>
      <c r="X1314" s="13">
        <f t="shared" ref="X1314" si="2218">K1314</f>
        <v>-1229182.53</v>
      </c>
      <c r="Y1314" s="13">
        <f t="shared" ref="Y1314" si="2219">L1314</f>
        <v>-710105.83</v>
      </c>
      <c r="Z1314" s="13">
        <f t="shared" ref="Z1314" si="2220">M1314</f>
        <v>-878649.77</v>
      </c>
      <c r="AA1314" s="13">
        <f t="shared" si="2217"/>
        <v>-1043001.48</v>
      </c>
      <c r="AB1314" s="13">
        <f t="shared" si="2217"/>
        <v>-90933.57</v>
      </c>
      <c r="AC1314" s="13">
        <f t="shared" si="2217"/>
        <v>-1199.32</v>
      </c>
      <c r="AD1314" s="59">
        <f t="shared" si="2216"/>
        <v>-7626101.3900000025</v>
      </c>
      <c r="AR1314" s="27">
        <f t="shared" si="2190"/>
        <v>0</v>
      </c>
    </row>
    <row r="1315" spans="1:44" x14ac:dyDescent="0.2">
      <c r="A1315" s="1">
        <f t="shared" si="2139"/>
        <v>1307</v>
      </c>
      <c r="B1315" s="18" t="s">
        <v>26</v>
      </c>
      <c r="C1315" s="50">
        <v>2018</v>
      </c>
      <c r="D1315" s="2"/>
      <c r="E1315" s="67">
        <v>-180263.47</v>
      </c>
      <c r="F1315" s="67">
        <v>-359620.2</v>
      </c>
      <c r="G1315" s="67">
        <v>-495498.75</v>
      </c>
      <c r="H1315" s="67">
        <v>-674158.09</v>
      </c>
      <c r="I1315" s="67">
        <v>-853354.76</v>
      </c>
      <c r="J1315" s="67">
        <v>-1032830.78</v>
      </c>
      <c r="K1315" s="67">
        <v>-1212306.8</v>
      </c>
      <c r="L1315" s="67">
        <v>-696611.31</v>
      </c>
      <c r="M1315" s="67">
        <v>-876087.33</v>
      </c>
      <c r="N1315" s="67">
        <v>-1055563.3500000001</v>
      </c>
      <c r="O1315" s="67">
        <v>68770.289999999994</v>
      </c>
      <c r="P1315" s="67">
        <v>-1695.24</v>
      </c>
      <c r="Q1315" s="58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59">
        <f t="shared" si="2216"/>
        <v>0</v>
      </c>
      <c r="AF1315" s="19">
        <f t="shared" ref="AF1315:AQ1315" si="2221">E1315</f>
        <v>-180263.47</v>
      </c>
      <c r="AG1315" s="19">
        <f t="shared" si="2221"/>
        <v>-359620.2</v>
      </c>
      <c r="AH1315" s="19">
        <f t="shared" si="2221"/>
        <v>-495498.75</v>
      </c>
      <c r="AI1315" s="19">
        <f t="shared" si="2221"/>
        <v>-674158.09</v>
      </c>
      <c r="AJ1315" s="19">
        <f t="shared" si="2221"/>
        <v>-853354.76</v>
      </c>
      <c r="AK1315" s="19">
        <f t="shared" si="2221"/>
        <v>-1032830.78</v>
      </c>
      <c r="AL1315" s="19">
        <f t="shared" si="2221"/>
        <v>-1212306.8</v>
      </c>
      <c r="AM1315" s="19">
        <f t="shared" si="2221"/>
        <v>-696611.31</v>
      </c>
      <c r="AN1315" s="19">
        <f t="shared" si="2221"/>
        <v>-876087.33</v>
      </c>
      <c r="AO1315" s="19">
        <f t="shared" si="2221"/>
        <v>-1055563.3500000001</v>
      </c>
      <c r="AP1315" s="19">
        <f t="shared" si="2221"/>
        <v>68770.289999999994</v>
      </c>
      <c r="AQ1315" s="19">
        <f t="shared" si="2221"/>
        <v>-1695.24</v>
      </c>
      <c r="AR1315" s="27">
        <f t="shared" si="2190"/>
        <v>-7369219.79</v>
      </c>
    </row>
    <row r="1316" spans="1:44" ht="13.5" thickBot="1" x14ac:dyDescent="0.25">
      <c r="A1316" s="1">
        <f t="shared" si="2139"/>
        <v>1308</v>
      </c>
      <c r="B1316" s="20" t="s">
        <v>27</v>
      </c>
      <c r="C1316" s="21"/>
      <c r="D1316" s="21"/>
      <c r="E1316" s="68">
        <f t="shared" ref="E1316:P1316" si="2222">E1314-E1315</f>
        <v>-5229.5400000000081</v>
      </c>
      <c r="F1316" s="68">
        <f t="shared" si="2222"/>
        <v>-9711.8099999999977</v>
      </c>
      <c r="G1316" s="68">
        <f t="shared" si="2222"/>
        <v>-15010.080000000016</v>
      </c>
      <c r="H1316" s="68">
        <f t="shared" si="2222"/>
        <v>-15189.890000000014</v>
      </c>
      <c r="I1316" s="68">
        <f t="shared" si="2222"/>
        <v>-15815.770000000019</v>
      </c>
      <c r="J1316" s="68">
        <f t="shared" si="2222"/>
        <v>-16345.75</v>
      </c>
      <c r="K1316" s="68">
        <f t="shared" si="2222"/>
        <v>-16875.729999999981</v>
      </c>
      <c r="L1316" s="68">
        <f t="shared" si="2222"/>
        <v>-13494.519999999902</v>
      </c>
      <c r="M1316" s="68">
        <f t="shared" si="2222"/>
        <v>-2562.4400000000605</v>
      </c>
      <c r="N1316" s="68">
        <f t="shared" si="2222"/>
        <v>12561.870000000112</v>
      </c>
      <c r="O1316" s="68">
        <f t="shared" si="2222"/>
        <v>-159703.85999999999</v>
      </c>
      <c r="P1316" s="68">
        <f t="shared" si="2222"/>
        <v>495.92000000000007</v>
      </c>
      <c r="Q1316" s="58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59">
        <f t="shared" si="2216"/>
        <v>0</v>
      </c>
      <c r="AR1316" s="27">
        <f t="shared" si="2190"/>
        <v>0</v>
      </c>
    </row>
    <row r="1317" spans="1:44" s="2" customFormat="1" ht="13.5" thickTop="1" x14ac:dyDescent="0.2">
      <c r="A1317" s="1">
        <f t="shared" si="2139"/>
        <v>1309</v>
      </c>
      <c r="B1317" s="22"/>
      <c r="C1317" s="23"/>
      <c r="D1317" s="23"/>
      <c r="E1317" s="69"/>
      <c r="F1317" s="69"/>
      <c r="G1317" s="69"/>
      <c r="H1317" s="69"/>
      <c r="I1317" s="69"/>
      <c r="J1317" s="70"/>
      <c r="K1317" s="69"/>
      <c r="L1317" s="69"/>
      <c r="M1317" s="69"/>
      <c r="N1317" s="69"/>
      <c r="O1317" s="69"/>
      <c r="P1317" s="69"/>
      <c r="Q1317" s="53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59">
        <f t="shared" si="2216"/>
        <v>0</v>
      </c>
      <c r="AR1317" s="27">
        <f t="shared" si="2190"/>
        <v>0</v>
      </c>
    </row>
    <row r="1318" spans="1:44" x14ac:dyDescent="0.2">
      <c r="A1318" s="1">
        <f t="shared" si="2139"/>
        <v>1310</v>
      </c>
      <c r="B1318" s="11">
        <v>236300</v>
      </c>
      <c r="C1318" s="12"/>
      <c r="D1318" s="12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56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59">
        <f t="shared" si="2216"/>
        <v>0</v>
      </c>
      <c r="AR1318" s="27">
        <f t="shared" si="2190"/>
        <v>0</v>
      </c>
    </row>
    <row r="1319" spans="1:44" s="1" customFormat="1" x14ac:dyDescent="0.2">
      <c r="A1319" s="1">
        <f t="shared" si="2139"/>
        <v>1311</v>
      </c>
      <c r="B1319" s="14" t="s">
        <v>124</v>
      </c>
      <c r="C1319" s="5"/>
      <c r="D1319" s="5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57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59">
        <f t="shared" si="2216"/>
        <v>0</v>
      </c>
      <c r="AG1319" s="16"/>
      <c r="AM1319" s="16"/>
      <c r="AR1319" s="27">
        <f t="shared" si="2190"/>
        <v>0</v>
      </c>
    </row>
    <row r="1320" spans="1:44" x14ac:dyDescent="0.2">
      <c r="A1320" s="1">
        <f t="shared" si="2139"/>
        <v>1312</v>
      </c>
      <c r="B1320" s="14"/>
      <c r="C1320" s="2"/>
      <c r="D1320" s="2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58"/>
      <c r="AD1320" s="59">
        <f t="shared" si="2216"/>
        <v>0</v>
      </c>
      <c r="AR1320" s="27">
        <f t="shared" si="2190"/>
        <v>0</v>
      </c>
    </row>
    <row r="1321" spans="1:44" x14ac:dyDescent="0.2">
      <c r="A1321" s="1">
        <f t="shared" si="2139"/>
        <v>1313</v>
      </c>
      <c r="B1321" s="18" t="s">
        <v>25</v>
      </c>
      <c r="C1321" s="50">
        <v>2019</v>
      </c>
      <c r="D1321" s="2"/>
      <c r="E1321" s="67">
        <v>-12627.93</v>
      </c>
      <c r="F1321" s="67">
        <v>-12627.93</v>
      </c>
      <c r="G1321" s="67">
        <v>-12627.93</v>
      </c>
      <c r="H1321" s="67">
        <v>-12627.93</v>
      </c>
      <c r="I1321" s="67">
        <v>-12627.93</v>
      </c>
      <c r="J1321" s="67">
        <v>-12627.93</v>
      </c>
      <c r="K1321" s="67">
        <v>-12627.93</v>
      </c>
      <c r="L1321" s="67">
        <v>-12627.93</v>
      </c>
      <c r="M1321" s="67">
        <v>-12627.93</v>
      </c>
      <c r="N1321" s="67">
        <v>-12627.93</v>
      </c>
      <c r="O1321" s="67">
        <v>-12627.93</v>
      </c>
      <c r="P1321" s="67">
        <v>-28857.51</v>
      </c>
      <c r="Q1321" s="58"/>
      <c r="R1321" s="13">
        <f t="shared" ref="R1321:AC1321" si="2223">E1321</f>
        <v>-12627.93</v>
      </c>
      <c r="S1321" s="13">
        <f t="shared" si="2223"/>
        <v>-12627.93</v>
      </c>
      <c r="T1321" s="13">
        <f t="shared" si="2223"/>
        <v>-12627.93</v>
      </c>
      <c r="U1321" s="13">
        <f t="shared" si="2223"/>
        <v>-12627.93</v>
      </c>
      <c r="V1321" s="13">
        <f t="shared" si="2223"/>
        <v>-12627.93</v>
      </c>
      <c r="W1321" s="13">
        <f t="shared" si="2223"/>
        <v>-12627.93</v>
      </c>
      <c r="X1321" s="13">
        <f t="shared" ref="X1321" si="2224">K1321</f>
        <v>-12627.93</v>
      </c>
      <c r="Y1321" s="13">
        <f t="shared" ref="Y1321" si="2225">L1321</f>
        <v>-12627.93</v>
      </c>
      <c r="Z1321" s="13">
        <f t="shared" ref="Z1321" si="2226">M1321</f>
        <v>-12627.93</v>
      </c>
      <c r="AA1321" s="13">
        <f t="shared" si="2223"/>
        <v>-12627.93</v>
      </c>
      <c r="AB1321" s="13">
        <f t="shared" si="2223"/>
        <v>-12627.93</v>
      </c>
      <c r="AC1321" s="13">
        <f t="shared" si="2223"/>
        <v>-28857.51</v>
      </c>
      <c r="AD1321" s="59">
        <f t="shared" si="2216"/>
        <v>-167764.74</v>
      </c>
      <c r="AR1321" s="27">
        <f t="shared" si="2190"/>
        <v>0</v>
      </c>
    </row>
    <row r="1322" spans="1:44" x14ac:dyDescent="0.2">
      <c r="A1322" s="1">
        <f t="shared" si="2139"/>
        <v>1314</v>
      </c>
      <c r="B1322" s="18" t="s">
        <v>26</v>
      </c>
      <c r="C1322" s="50">
        <v>2018</v>
      </c>
      <c r="D1322" s="2"/>
      <c r="E1322" s="67">
        <v>-12824.9</v>
      </c>
      <c r="F1322" s="67">
        <v>-12824.9</v>
      </c>
      <c r="G1322" s="67">
        <v>-12824.9</v>
      </c>
      <c r="H1322" s="67">
        <v>-12824.9</v>
      </c>
      <c r="I1322" s="67">
        <v>-12824.9</v>
      </c>
      <c r="J1322" s="67">
        <v>-12824.9</v>
      </c>
      <c r="K1322" s="67">
        <v>-12824.9</v>
      </c>
      <c r="L1322" s="67">
        <v>-12824.9</v>
      </c>
      <c r="M1322" s="67">
        <v>-12824.9</v>
      </c>
      <c r="N1322" s="67">
        <v>-12524.9</v>
      </c>
      <c r="O1322" s="67">
        <v>-12824.9</v>
      </c>
      <c r="P1322" s="67">
        <v>-31726.28</v>
      </c>
      <c r="Q1322" s="58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59">
        <f t="shared" si="2216"/>
        <v>0</v>
      </c>
      <c r="AF1322" s="19">
        <f t="shared" ref="AF1322:AQ1322" si="2227">E1322</f>
        <v>-12824.9</v>
      </c>
      <c r="AG1322" s="19">
        <f t="shared" si="2227"/>
        <v>-12824.9</v>
      </c>
      <c r="AH1322" s="19">
        <f t="shared" si="2227"/>
        <v>-12824.9</v>
      </c>
      <c r="AI1322" s="19">
        <f t="shared" si="2227"/>
        <v>-12824.9</v>
      </c>
      <c r="AJ1322" s="19">
        <f t="shared" si="2227"/>
        <v>-12824.9</v>
      </c>
      <c r="AK1322" s="19">
        <f t="shared" si="2227"/>
        <v>-12824.9</v>
      </c>
      <c r="AL1322" s="19">
        <f t="shared" si="2227"/>
        <v>-12824.9</v>
      </c>
      <c r="AM1322" s="19">
        <f t="shared" si="2227"/>
        <v>-12824.9</v>
      </c>
      <c r="AN1322" s="19">
        <f t="shared" si="2227"/>
        <v>-12824.9</v>
      </c>
      <c r="AO1322" s="19">
        <f t="shared" si="2227"/>
        <v>-12524.9</v>
      </c>
      <c r="AP1322" s="19">
        <f t="shared" si="2227"/>
        <v>-12824.9</v>
      </c>
      <c r="AQ1322" s="19">
        <f t="shared" si="2227"/>
        <v>-31726.28</v>
      </c>
      <c r="AR1322" s="27">
        <f t="shared" si="2190"/>
        <v>-172500.17999999996</v>
      </c>
    </row>
    <row r="1323" spans="1:44" ht="13.5" thickBot="1" x14ac:dyDescent="0.25">
      <c r="A1323" s="1">
        <f t="shared" si="2139"/>
        <v>1315</v>
      </c>
      <c r="B1323" s="20" t="s">
        <v>27</v>
      </c>
      <c r="C1323" s="21"/>
      <c r="D1323" s="21"/>
      <c r="E1323" s="68">
        <f t="shared" ref="E1323:P1323" si="2228">E1321-E1322</f>
        <v>196.96999999999935</v>
      </c>
      <c r="F1323" s="68">
        <f t="shared" si="2228"/>
        <v>196.96999999999935</v>
      </c>
      <c r="G1323" s="68">
        <f t="shared" si="2228"/>
        <v>196.96999999999935</v>
      </c>
      <c r="H1323" s="68">
        <f t="shared" si="2228"/>
        <v>196.96999999999935</v>
      </c>
      <c r="I1323" s="68">
        <f t="shared" si="2228"/>
        <v>196.96999999999935</v>
      </c>
      <c r="J1323" s="68">
        <f t="shared" si="2228"/>
        <v>196.96999999999935</v>
      </c>
      <c r="K1323" s="68">
        <f t="shared" si="2228"/>
        <v>196.96999999999935</v>
      </c>
      <c r="L1323" s="68">
        <f t="shared" si="2228"/>
        <v>196.96999999999935</v>
      </c>
      <c r="M1323" s="68">
        <f t="shared" si="2228"/>
        <v>196.96999999999935</v>
      </c>
      <c r="N1323" s="68">
        <f t="shared" si="2228"/>
        <v>-103.03000000000065</v>
      </c>
      <c r="O1323" s="68">
        <f t="shared" si="2228"/>
        <v>196.96999999999935</v>
      </c>
      <c r="P1323" s="68">
        <f t="shared" si="2228"/>
        <v>2868.7700000000004</v>
      </c>
      <c r="Q1323" s="58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59">
        <f t="shared" si="2216"/>
        <v>0</v>
      </c>
      <c r="AR1323" s="27">
        <f t="shared" si="2190"/>
        <v>0</v>
      </c>
    </row>
    <row r="1324" spans="1:44" s="2" customFormat="1" ht="13.5" thickTop="1" x14ac:dyDescent="0.2">
      <c r="A1324" s="1">
        <f t="shared" si="2139"/>
        <v>1316</v>
      </c>
      <c r="B1324" s="22"/>
      <c r="C1324" s="23"/>
      <c r="D1324" s="23"/>
      <c r="E1324" s="69"/>
      <c r="F1324" s="69"/>
      <c r="G1324" s="69"/>
      <c r="H1324" s="69"/>
      <c r="I1324" s="69"/>
      <c r="J1324" s="70"/>
      <c r="K1324" s="69"/>
      <c r="L1324" s="69"/>
      <c r="M1324" s="69"/>
      <c r="N1324" s="69"/>
      <c r="O1324" s="69"/>
      <c r="P1324" s="69"/>
      <c r="Q1324" s="53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59">
        <f t="shared" si="2216"/>
        <v>0</v>
      </c>
      <c r="AR1324" s="27">
        <f t="shared" si="2190"/>
        <v>0</v>
      </c>
    </row>
    <row r="1325" spans="1:44" x14ac:dyDescent="0.2">
      <c r="A1325" s="1">
        <f t="shared" si="2139"/>
        <v>1317</v>
      </c>
      <c r="B1325" s="11">
        <v>237200</v>
      </c>
      <c r="C1325" s="12"/>
      <c r="D1325" s="12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56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59">
        <f t="shared" si="2216"/>
        <v>0</v>
      </c>
      <c r="AR1325" s="27">
        <f t="shared" si="2190"/>
        <v>0</v>
      </c>
    </row>
    <row r="1326" spans="1:44" s="1" customFormat="1" x14ac:dyDescent="0.2">
      <c r="A1326" s="1">
        <f t="shared" si="2139"/>
        <v>1318</v>
      </c>
      <c r="B1326" s="14" t="s">
        <v>126</v>
      </c>
      <c r="C1326" s="5"/>
      <c r="D1326" s="5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57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59">
        <f t="shared" si="2216"/>
        <v>0</v>
      </c>
      <c r="AG1326" s="16"/>
      <c r="AM1326" s="16"/>
      <c r="AR1326" s="27">
        <f t="shared" si="2190"/>
        <v>0</v>
      </c>
    </row>
    <row r="1327" spans="1:44" x14ac:dyDescent="0.2">
      <c r="A1327" s="1">
        <f t="shared" si="2139"/>
        <v>1319</v>
      </c>
      <c r="B1327" s="14"/>
      <c r="C1327" s="2"/>
      <c r="D1327" s="2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58"/>
      <c r="AD1327" s="59">
        <f t="shared" si="2216"/>
        <v>0</v>
      </c>
      <c r="AR1327" s="27">
        <f t="shared" si="2190"/>
        <v>0</v>
      </c>
    </row>
    <row r="1328" spans="1:44" x14ac:dyDescent="0.2">
      <c r="A1328" s="1">
        <f t="shared" si="2139"/>
        <v>1320</v>
      </c>
      <c r="B1328" s="18" t="s">
        <v>25</v>
      </c>
      <c r="C1328" s="50">
        <v>2019</v>
      </c>
      <c r="D1328" s="2"/>
      <c r="E1328" s="67">
        <v>-33799.5</v>
      </c>
      <c r="F1328" s="67">
        <v>-29878.37</v>
      </c>
      <c r="G1328" s="67">
        <v>-32293.200000000001</v>
      </c>
      <c r="H1328" s="67">
        <v>-30583.9</v>
      </c>
      <c r="I1328" s="67">
        <v>-30809.9</v>
      </c>
      <c r="J1328" s="67">
        <v>-29377.34</v>
      </c>
      <c r="K1328" s="67">
        <v>-29343.48</v>
      </c>
      <c r="L1328" s="67">
        <v>-28554.95</v>
      </c>
      <c r="M1328" s="67">
        <v>-26913.48</v>
      </c>
      <c r="N1328" s="67">
        <v>-27043.759999999998</v>
      </c>
      <c r="O1328" s="67">
        <v>-25434.93</v>
      </c>
      <c r="P1328" s="67">
        <v>-25495.96</v>
      </c>
      <c r="Q1328" s="58"/>
      <c r="R1328" s="13">
        <f t="shared" ref="R1328:AC1328" si="2229">E1328</f>
        <v>-33799.5</v>
      </c>
      <c r="S1328" s="13">
        <f t="shared" si="2229"/>
        <v>-29878.37</v>
      </c>
      <c r="T1328" s="13">
        <f t="shared" si="2229"/>
        <v>-32293.200000000001</v>
      </c>
      <c r="U1328" s="13">
        <f t="shared" si="2229"/>
        <v>-30583.9</v>
      </c>
      <c r="V1328" s="13">
        <f t="shared" si="2229"/>
        <v>-30809.9</v>
      </c>
      <c r="W1328" s="13">
        <f t="shared" si="2229"/>
        <v>-29377.34</v>
      </c>
      <c r="X1328" s="13">
        <f t="shared" ref="X1328" si="2230">K1328</f>
        <v>-29343.48</v>
      </c>
      <c r="Y1328" s="13">
        <f t="shared" ref="Y1328" si="2231">L1328</f>
        <v>-28554.95</v>
      </c>
      <c r="Z1328" s="13">
        <f t="shared" ref="Z1328" si="2232">M1328</f>
        <v>-26913.48</v>
      </c>
      <c r="AA1328" s="13">
        <f t="shared" si="2229"/>
        <v>-27043.759999999998</v>
      </c>
      <c r="AB1328" s="13">
        <f t="shared" si="2229"/>
        <v>-25434.93</v>
      </c>
      <c r="AC1328" s="13">
        <f t="shared" si="2229"/>
        <v>-25495.96</v>
      </c>
      <c r="AD1328" s="59">
        <f t="shared" si="2216"/>
        <v>-349528.77</v>
      </c>
      <c r="AR1328" s="27">
        <f t="shared" si="2190"/>
        <v>0</v>
      </c>
    </row>
    <row r="1329" spans="1:44" x14ac:dyDescent="0.2">
      <c r="A1329" s="1">
        <f t="shared" si="2139"/>
        <v>1321</v>
      </c>
      <c r="B1329" s="18" t="s">
        <v>26</v>
      </c>
      <c r="C1329" s="50">
        <v>2018</v>
      </c>
      <c r="D1329" s="2"/>
      <c r="E1329" s="67">
        <v>-39486.050000000003</v>
      </c>
      <c r="F1329" s="67">
        <v>-35125.74</v>
      </c>
      <c r="G1329" s="67">
        <v>-40163.64</v>
      </c>
      <c r="H1329" s="67">
        <v>-38953.449999999997</v>
      </c>
      <c r="I1329" s="67">
        <v>-39526.07</v>
      </c>
      <c r="J1329" s="67">
        <v>-37558</v>
      </c>
      <c r="K1329" s="67">
        <v>-38074.269999999997</v>
      </c>
      <c r="L1329" s="67">
        <v>-37373.68</v>
      </c>
      <c r="M1329" s="67">
        <v>-72861.56</v>
      </c>
      <c r="N1329" s="67">
        <v>-32376.63</v>
      </c>
      <c r="O1329" s="67">
        <v>-33677.9</v>
      </c>
      <c r="P1329" s="67">
        <v>-34496.080000000002</v>
      </c>
      <c r="Q1329" s="58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59">
        <f t="shared" si="2216"/>
        <v>0</v>
      </c>
      <c r="AF1329" s="19">
        <f t="shared" ref="AF1329:AQ1329" si="2233">E1329</f>
        <v>-39486.050000000003</v>
      </c>
      <c r="AG1329" s="19">
        <f t="shared" si="2233"/>
        <v>-35125.74</v>
      </c>
      <c r="AH1329" s="19">
        <f t="shared" si="2233"/>
        <v>-40163.64</v>
      </c>
      <c r="AI1329" s="19">
        <f t="shared" si="2233"/>
        <v>-38953.449999999997</v>
      </c>
      <c r="AJ1329" s="19">
        <f t="shared" si="2233"/>
        <v>-39526.07</v>
      </c>
      <c r="AK1329" s="19">
        <f t="shared" si="2233"/>
        <v>-37558</v>
      </c>
      <c r="AL1329" s="19">
        <f t="shared" si="2233"/>
        <v>-38074.269999999997</v>
      </c>
      <c r="AM1329" s="19">
        <f t="shared" si="2233"/>
        <v>-37373.68</v>
      </c>
      <c r="AN1329" s="19">
        <f t="shared" si="2233"/>
        <v>-72861.56</v>
      </c>
      <c r="AO1329" s="19">
        <f t="shared" si="2233"/>
        <v>-32376.63</v>
      </c>
      <c r="AP1329" s="19">
        <f t="shared" si="2233"/>
        <v>-33677.9</v>
      </c>
      <c r="AQ1329" s="19">
        <f t="shared" si="2233"/>
        <v>-34496.080000000002</v>
      </c>
      <c r="AR1329" s="27">
        <f t="shared" si="2190"/>
        <v>-479673.07000000007</v>
      </c>
    </row>
    <row r="1330" spans="1:44" ht="13.5" thickBot="1" x14ac:dyDescent="0.25">
      <c r="A1330" s="1">
        <f t="shared" si="2139"/>
        <v>1322</v>
      </c>
      <c r="B1330" s="20" t="s">
        <v>27</v>
      </c>
      <c r="C1330" s="21"/>
      <c r="D1330" s="21"/>
      <c r="E1330" s="68">
        <f t="shared" ref="E1330:P1330" si="2234">E1328-E1329</f>
        <v>5686.5500000000029</v>
      </c>
      <c r="F1330" s="68">
        <f t="shared" si="2234"/>
        <v>5247.369999999999</v>
      </c>
      <c r="G1330" s="68">
        <f t="shared" si="2234"/>
        <v>7870.4399999999987</v>
      </c>
      <c r="H1330" s="68">
        <f t="shared" si="2234"/>
        <v>8369.5499999999956</v>
      </c>
      <c r="I1330" s="68">
        <f t="shared" si="2234"/>
        <v>8716.1699999999983</v>
      </c>
      <c r="J1330" s="68">
        <f t="shared" si="2234"/>
        <v>8180.66</v>
      </c>
      <c r="K1330" s="68">
        <f t="shared" si="2234"/>
        <v>8730.7899999999972</v>
      </c>
      <c r="L1330" s="68">
        <f t="shared" si="2234"/>
        <v>8818.73</v>
      </c>
      <c r="M1330" s="68">
        <f t="shared" si="2234"/>
        <v>45948.08</v>
      </c>
      <c r="N1330" s="68">
        <f t="shared" si="2234"/>
        <v>5332.8700000000026</v>
      </c>
      <c r="O1330" s="68">
        <f t="shared" si="2234"/>
        <v>8242.9700000000012</v>
      </c>
      <c r="P1330" s="68">
        <f t="shared" si="2234"/>
        <v>9000.1200000000026</v>
      </c>
      <c r="Q1330" s="58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59">
        <f t="shared" si="2216"/>
        <v>0</v>
      </c>
      <c r="AR1330" s="27">
        <f t="shared" si="2190"/>
        <v>0</v>
      </c>
    </row>
    <row r="1331" spans="1:44" s="2" customFormat="1" ht="13.5" thickTop="1" x14ac:dyDescent="0.2">
      <c r="A1331" s="1">
        <f t="shared" si="2139"/>
        <v>1323</v>
      </c>
      <c r="B1331" s="22"/>
      <c r="C1331" s="23"/>
      <c r="D1331" s="23"/>
      <c r="E1331" s="69"/>
      <c r="F1331" s="69"/>
      <c r="G1331" s="69"/>
      <c r="H1331" s="69"/>
      <c r="I1331" s="69"/>
      <c r="J1331" s="70"/>
      <c r="K1331" s="69"/>
      <c r="L1331" s="69"/>
      <c r="M1331" s="69"/>
      <c r="N1331" s="69"/>
      <c r="O1331" s="69"/>
      <c r="P1331" s="69"/>
      <c r="Q1331" s="53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59">
        <f t="shared" si="2216"/>
        <v>0</v>
      </c>
      <c r="AR1331" s="27">
        <f t="shared" si="2190"/>
        <v>0</v>
      </c>
    </row>
    <row r="1332" spans="1:44" x14ac:dyDescent="0.2">
      <c r="A1332" s="1">
        <f t="shared" si="2139"/>
        <v>1324</v>
      </c>
      <c r="B1332" s="11">
        <v>237210</v>
      </c>
      <c r="C1332" s="12"/>
      <c r="D1332" s="12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56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59">
        <f t="shared" si="2216"/>
        <v>0</v>
      </c>
      <c r="AR1332" s="27">
        <f t="shared" si="2190"/>
        <v>0</v>
      </c>
    </row>
    <row r="1333" spans="1:44" s="1" customFormat="1" x14ac:dyDescent="0.2">
      <c r="A1333" s="1">
        <f t="shared" si="2139"/>
        <v>1325</v>
      </c>
      <c r="B1333" s="14" t="s">
        <v>369</v>
      </c>
      <c r="C1333" s="5"/>
      <c r="D1333" s="5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57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59">
        <f t="shared" si="2216"/>
        <v>0</v>
      </c>
      <c r="AG1333" s="16"/>
      <c r="AM1333" s="16"/>
      <c r="AR1333" s="27">
        <f t="shared" si="2190"/>
        <v>0</v>
      </c>
    </row>
    <row r="1334" spans="1:44" x14ac:dyDescent="0.2">
      <c r="A1334" s="1">
        <f t="shared" si="2139"/>
        <v>1326</v>
      </c>
      <c r="B1334" s="14"/>
      <c r="C1334" s="2"/>
      <c r="D1334" s="2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58"/>
      <c r="AD1334" s="59">
        <f t="shared" si="2216"/>
        <v>0</v>
      </c>
      <c r="AR1334" s="27">
        <f t="shared" si="2190"/>
        <v>0</v>
      </c>
    </row>
    <row r="1335" spans="1:44" x14ac:dyDescent="0.2">
      <c r="A1335" s="1">
        <f t="shared" si="2139"/>
        <v>1327</v>
      </c>
      <c r="B1335" s="18" t="s">
        <v>25</v>
      </c>
      <c r="C1335" s="50">
        <v>2019</v>
      </c>
      <c r="D1335" s="2"/>
      <c r="E1335" s="67">
        <v>-292806.5</v>
      </c>
      <c r="F1335" s="67">
        <v>-557276.88</v>
      </c>
      <c r="G1335" s="67">
        <v>-860318.18</v>
      </c>
      <c r="H1335" s="67">
        <v>-281692.74</v>
      </c>
      <c r="I1335" s="67">
        <v>-572775.23</v>
      </c>
      <c r="J1335" s="67">
        <v>-865392.63</v>
      </c>
      <c r="K1335" s="67">
        <v>-250251.87</v>
      </c>
      <c r="L1335" s="67">
        <v>-490368.51</v>
      </c>
      <c r="M1335" s="67">
        <v>0</v>
      </c>
      <c r="N1335" s="67">
        <v>-238670.37</v>
      </c>
      <c r="O1335" s="67">
        <v>-469641.69</v>
      </c>
      <c r="P1335" s="67">
        <v>0</v>
      </c>
      <c r="Q1335" s="58"/>
      <c r="R1335" s="13">
        <f t="shared" ref="R1335" si="2235">E1335</f>
        <v>-292806.5</v>
      </c>
      <c r="S1335" s="13">
        <f t="shared" ref="S1335" si="2236">F1335</f>
        <v>-557276.88</v>
      </c>
      <c r="T1335" s="13">
        <f t="shared" ref="T1335" si="2237">G1335</f>
        <v>-860318.18</v>
      </c>
      <c r="U1335" s="13">
        <f t="shared" ref="U1335" si="2238">H1335</f>
        <v>-281692.74</v>
      </c>
      <c r="V1335" s="13">
        <f t="shared" ref="V1335" si="2239">I1335</f>
        <v>-572775.23</v>
      </c>
      <c r="W1335" s="13">
        <f t="shared" ref="W1335" si="2240">J1335</f>
        <v>-865392.63</v>
      </c>
      <c r="X1335" s="13">
        <f t="shared" ref="X1335" si="2241">K1335</f>
        <v>-250251.87</v>
      </c>
      <c r="Y1335" s="13">
        <f t="shared" ref="Y1335" si="2242">L1335</f>
        <v>-490368.51</v>
      </c>
      <c r="Z1335" s="13">
        <f t="shared" ref="Z1335" si="2243">M1335</f>
        <v>0</v>
      </c>
      <c r="AA1335" s="13">
        <f t="shared" ref="AA1335" si="2244">N1335</f>
        <v>-238670.37</v>
      </c>
      <c r="AB1335" s="13">
        <f t="shared" ref="AB1335" si="2245">O1335</f>
        <v>-469641.69</v>
      </c>
      <c r="AC1335" s="13">
        <f t="shared" ref="AC1335" si="2246">P1335</f>
        <v>0</v>
      </c>
      <c r="AD1335" s="59">
        <f t="shared" si="2216"/>
        <v>-4879194.6000000006</v>
      </c>
      <c r="AR1335" s="27">
        <f t="shared" si="2190"/>
        <v>0</v>
      </c>
    </row>
    <row r="1336" spans="1:44" x14ac:dyDescent="0.2">
      <c r="A1336" s="1">
        <f t="shared" si="2139"/>
        <v>1328</v>
      </c>
      <c r="B1336" s="18" t="s">
        <v>26</v>
      </c>
      <c r="C1336" s="50">
        <v>2018</v>
      </c>
      <c r="D1336" s="2"/>
      <c r="E1336" s="67">
        <v>-275718.32</v>
      </c>
      <c r="F1336" s="67">
        <v>-524963.55000000005</v>
      </c>
      <c r="G1336" s="67">
        <v>-801186.98</v>
      </c>
      <c r="H1336" s="67">
        <v>-265804.95</v>
      </c>
      <c r="I1336" s="67">
        <v>-540470.06999999995</v>
      </c>
      <c r="J1336" s="67">
        <v>-20067.95</v>
      </c>
      <c r="K1336" s="67">
        <v>-314161.02</v>
      </c>
      <c r="L1336" s="67">
        <v>-608254.09</v>
      </c>
      <c r="M1336" s="67">
        <v>-884764.71</v>
      </c>
      <c r="N1336" s="67">
        <v>-294538.14</v>
      </c>
      <c r="O1336" s="67">
        <v>-579575.05000000005</v>
      </c>
      <c r="P1336" s="67">
        <v>0</v>
      </c>
      <c r="Q1336" s="58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59">
        <f t="shared" si="2216"/>
        <v>0</v>
      </c>
      <c r="AF1336" s="19">
        <f t="shared" ref="AF1336" si="2247">E1336</f>
        <v>-275718.32</v>
      </c>
      <c r="AG1336" s="19">
        <f t="shared" ref="AG1336" si="2248">F1336</f>
        <v>-524963.55000000005</v>
      </c>
      <c r="AH1336" s="19">
        <f t="shared" ref="AH1336" si="2249">G1336</f>
        <v>-801186.98</v>
      </c>
      <c r="AI1336" s="19">
        <f t="shared" ref="AI1336" si="2250">H1336</f>
        <v>-265804.95</v>
      </c>
      <c r="AJ1336" s="19">
        <f t="shared" ref="AJ1336" si="2251">I1336</f>
        <v>-540470.06999999995</v>
      </c>
      <c r="AK1336" s="19">
        <f t="shared" ref="AK1336" si="2252">J1336</f>
        <v>-20067.95</v>
      </c>
      <c r="AL1336" s="19">
        <f t="shared" ref="AL1336" si="2253">K1336</f>
        <v>-314161.02</v>
      </c>
      <c r="AM1336" s="19">
        <f t="shared" ref="AM1336" si="2254">L1336</f>
        <v>-608254.09</v>
      </c>
      <c r="AN1336" s="19">
        <f t="shared" ref="AN1336" si="2255">M1336</f>
        <v>-884764.71</v>
      </c>
      <c r="AO1336" s="19">
        <f t="shared" ref="AO1336" si="2256">N1336</f>
        <v>-294538.14</v>
      </c>
      <c r="AP1336" s="19">
        <f t="shared" ref="AP1336" si="2257">O1336</f>
        <v>-579575.05000000005</v>
      </c>
      <c r="AQ1336" s="19">
        <f t="shared" ref="AQ1336" si="2258">P1336</f>
        <v>0</v>
      </c>
      <c r="AR1336" s="27">
        <f t="shared" si="2190"/>
        <v>-5109504.83</v>
      </c>
    </row>
    <row r="1337" spans="1:44" ht="13.5" thickBot="1" x14ac:dyDescent="0.25">
      <c r="A1337" s="1">
        <f t="shared" si="2139"/>
        <v>1329</v>
      </c>
      <c r="B1337" s="20" t="s">
        <v>27</v>
      </c>
      <c r="C1337" s="21"/>
      <c r="D1337" s="21"/>
      <c r="E1337" s="68">
        <f t="shared" ref="E1337:P1337" si="2259">E1335-E1336</f>
        <v>-17088.179999999993</v>
      </c>
      <c r="F1337" s="68">
        <f t="shared" si="2259"/>
        <v>-32313.329999999958</v>
      </c>
      <c r="G1337" s="68">
        <f t="shared" si="2259"/>
        <v>-59131.20000000007</v>
      </c>
      <c r="H1337" s="68">
        <f t="shared" si="2259"/>
        <v>-15887.789999999979</v>
      </c>
      <c r="I1337" s="68">
        <f t="shared" si="2259"/>
        <v>-32305.160000000033</v>
      </c>
      <c r="J1337" s="68">
        <f t="shared" si="2259"/>
        <v>-845324.68</v>
      </c>
      <c r="K1337" s="68">
        <f t="shared" si="2259"/>
        <v>63909.150000000023</v>
      </c>
      <c r="L1337" s="68">
        <f t="shared" si="2259"/>
        <v>117885.57999999996</v>
      </c>
      <c r="M1337" s="68">
        <f t="shared" si="2259"/>
        <v>884764.71</v>
      </c>
      <c r="N1337" s="68">
        <f t="shared" si="2259"/>
        <v>55867.770000000019</v>
      </c>
      <c r="O1337" s="68">
        <f t="shared" si="2259"/>
        <v>109933.36000000004</v>
      </c>
      <c r="P1337" s="68">
        <f t="shared" si="2259"/>
        <v>0</v>
      </c>
      <c r="Q1337" s="58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59">
        <f t="shared" si="2216"/>
        <v>0</v>
      </c>
      <c r="AR1337" s="27">
        <f t="shared" si="2190"/>
        <v>0</v>
      </c>
    </row>
    <row r="1338" spans="1:44" s="2" customFormat="1" ht="13.5" thickTop="1" x14ac:dyDescent="0.2">
      <c r="A1338" s="1">
        <f t="shared" si="2139"/>
        <v>1330</v>
      </c>
      <c r="B1338" s="22"/>
      <c r="C1338" s="23"/>
      <c r="D1338" s="23"/>
      <c r="E1338" s="69"/>
      <c r="F1338" s="69"/>
      <c r="G1338" s="69"/>
      <c r="H1338" s="69"/>
      <c r="I1338" s="69"/>
      <c r="J1338" s="70"/>
      <c r="K1338" s="69"/>
      <c r="L1338" s="69"/>
      <c r="M1338" s="69"/>
      <c r="N1338" s="69"/>
      <c r="O1338" s="69"/>
      <c r="P1338" s="69"/>
      <c r="Q1338" s="53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59">
        <f t="shared" si="2216"/>
        <v>0</v>
      </c>
      <c r="AR1338" s="27">
        <f t="shared" si="2190"/>
        <v>0</v>
      </c>
    </row>
    <row r="1339" spans="1:44" x14ac:dyDescent="0.2">
      <c r="A1339" s="1">
        <f t="shared" si="2139"/>
        <v>1331</v>
      </c>
      <c r="B1339" s="11">
        <v>237230</v>
      </c>
      <c r="C1339" s="12"/>
      <c r="D1339" s="12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56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59">
        <f t="shared" si="2216"/>
        <v>0</v>
      </c>
      <c r="AR1339" s="27">
        <f t="shared" si="2190"/>
        <v>0</v>
      </c>
    </row>
    <row r="1340" spans="1:44" s="1" customFormat="1" x14ac:dyDescent="0.2">
      <c r="A1340" s="1">
        <f t="shared" si="2139"/>
        <v>1332</v>
      </c>
      <c r="B1340" s="14" t="s">
        <v>125</v>
      </c>
      <c r="C1340" s="5"/>
      <c r="D1340" s="5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57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59">
        <f t="shared" si="2216"/>
        <v>0</v>
      </c>
      <c r="AG1340" s="16"/>
      <c r="AM1340" s="16"/>
      <c r="AR1340" s="27">
        <f t="shared" si="2190"/>
        <v>0</v>
      </c>
    </row>
    <row r="1341" spans="1:44" x14ac:dyDescent="0.2">
      <c r="A1341" s="1">
        <f t="shared" si="2139"/>
        <v>1333</v>
      </c>
      <c r="B1341" s="14"/>
      <c r="C1341" s="2"/>
      <c r="D1341" s="2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58"/>
      <c r="AD1341" s="59">
        <f t="shared" si="2216"/>
        <v>0</v>
      </c>
      <c r="AR1341" s="27">
        <f t="shared" si="2190"/>
        <v>0</v>
      </c>
    </row>
    <row r="1342" spans="1:44" x14ac:dyDescent="0.2">
      <c r="A1342" s="1">
        <f t="shared" si="2139"/>
        <v>1334</v>
      </c>
      <c r="B1342" s="18" t="s">
        <v>25</v>
      </c>
      <c r="C1342" s="50">
        <v>2019</v>
      </c>
      <c r="D1342" s="2"/>
      <c r="E1342" s="67">
        <v>-172793.68</v>
      </c>
      <c r="F1342" s="67">
        <v>0</v>
      </c>
      <c r="G1342" s="67">
        <v>-85548.89</v>
      </c>
      <c r="H1342" s="67">
        <v>-168338.14</v>
      </c>
      <c r="I1342" s="67">
        <v>0</v>
      </c>
      <c r="J1342" s="67">
        <v>-81964.73</v>
      </c>
      <c r="K1342" s="67">
        <v>-166661.62</v>
      </c>
      <c r="L1342" s="67">
        <v>0</v>
      </c>
      <c r="M1342" s="67">
        <v>-81133.52</v>
      </c>
      <c r="N1342" s="67">
        <v>-164971.49</v>
      </c>
      <c r="O1342" s="67">
        <v>0</v>
      </c>
      <c r="P1342" s="67">
        <v>-82972.08</v>
      </c>
      <c r="Q1342" s="58"/>
      <c r="R1342" s="13">
        <f t="shared" ref="R1342" si="2260">E1342</f>
        <v>-172793.68</v>
      </c>
      <c r="S1342" s="13">
        <f t="shared" ref="S1342" si="2261">F1342</f>
        <v>0</v>
      </c>
      <c r="T1342" s="13">
        <f t="shared" ref="T1342" si="2262">G1342</f>
        <v>-85548.89</v>
      </c>
      <c r="U1342" s="13">
        <f t="shared" ref="U1342" si="2263">H1342</f>
        <v>-168338.14</v>
      </c>
      <c r="V1342" s="13">
        <f t="shared" ref="V1342" si="2264">I1342</f>
        <v>0</v>
      </c>
      <c r="W1342" s="13">
        <f t="shared" ref="W1342" si="2265">J1342</f>
        <v>-81964.73</v>
      </c>
      <c r="X1342" s="13">
        <f t="shared" ref="X1342" si="2266">K1342</f>
        <v>-166661.62</v>
      </c>
      <c r="Y1342" s="13">
        <f t="shared" ref="Y1342" si="2267">L1342</f>
        <v>0</v>
      </c>
      <c r="Z1342" s="13">
        <f t="shared" ref="Z1342" si="2268">M1342</f>
        <v>-81133.52</v>
      </c>
      <c r="AA1342" s="13">
        <f t="shared" ref="AA1342" si="2269">N1342</f>
        <v>-164971.49</v>
      </c>
      <c r="AB1342" s="13">
        <f t="shared" ref="AB1342" si="2270">O1342</f>
        <v>0</v>
      </c>
      <c r="AC1342" s="13">
        <f t="shared" ref="AC1342" si="2271">P1342</f>
        <v>-82972.08</v>
      </c>
      <c r="AD1342" s="59">
        <f t="shared" si="2216"/>
        <v>-1004384.15</v>
      </c>
      <c r="AR1342" s="27">
        <f t="shared" si="2190"/>
        <v>0</v>
      </c>
    </row>
    <row r="1343" spans="1:44" x14ac:dyDescent="0.2">
      <c r="A1343" s="1">
        <f t="shared" si="2139"/>
        <v>1335</v>
      </c>
      <c r="B1343" s="18" t="s">
        <v>26</v>
      </c>
      <c r="C1343" s="50">
        <v>2018</v>
      </c>
      <c r="D1343" s="2"/>
      <c r="E1343" s="67">
        <v>-180447.9</v>
      </c>
      <c r="F1343" s="67">
        <v>0</v>
      </c>
      <c r="G1343" s="67">
        <v>-89277.04</v>
      </c>
      <c r="H1343" s="67">
        <v>-175674.18</v>
      </c>
      <c r="I1343" s="67">
        <v>0</v>
      </c>
      <c r="J1343" s="67">
        <v>-85474.74</v>
      </c>
      <c r="K1343" s="67">
        <v>-170949.48</v>
      </c>
      <c r="L1343" s="67">
        <v>0</v>
      </c>
      <c r="M1343" s="67">
        <v>-84545.66</v>
      </c>
      <c r="N1343" s="67">
        <v>-171909.51</v>
      </c>
      <c r="O1343" s="67">
        <v>0</v>
      </c>
      <c r="P1343" s="67">
        <v>-86396.84</v>
      </c>
      <c r="Q1343" s="58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59">
        <f t="shared" si="2216"/>
        <v>0</v>
      </c>
      <c r="AF1343" s="19">
        <f t="shared" ref="AF1343" si="2272">E1343</f>
        <v>-180447.9</v>
      </c>
      <c r="AG1343" s="19">
        <f t="shared" ref="AG1343" si="2273">F1343</f>
        <v>0</v>
      </c>
      <c r="AH1343" s="19">
        <f t="shared" ref="AH1343" si="2274">G1343</f>
        <v>-89277.04</v>
      </c>
      <c r="AI1343" s="19">
        <f t="shared" ref="AI1343" si="2275">H1343</f>
        <v>-175674.18</v>
      </c>
      <c r="AJ1343" s="19">
        <f t="shared" ref="AJ1343" si="2276">I1343</f>
        <v>0</v>
      </c>
      <c r="AK1343" s="19">
        <f t="shared" ref="AK1343" si="2277">J1343</f>
        <v>-85474.74</v>
      </c>
      <c r="AL1343" s="19">
        <f t="shared" ref="AL1343" si="2278">K1343</f>
        <v>-170949.48</v>
      </c>
      <c r="AM1343" s="19">
        <f t="shared" ref="AM1343" si="2279">L1343</f>
        <v>0</v>
      </c>
      <c r="AN1343" s="19">
        <f t="shared" ref="AN1343" si="2280">M1343</f>
        <v>-84545.66</v>
      </c>
      <c r="AO1343" s="19">
        <f t="shared" ref="AO1343" si="2281">N1343</f>
        <v>-171909.51</v>
      </c>
      <c r="AP1343" s="19">
        <f t="shared" ref="AP1343" si="2282">O1343</f>
        <v>0</v>
      </c>
      <c r="AQ1343" s="19">
        <f t="shared" ref="AQ1343" si="2283">P1343</f>
        <v>-86396.84</v>
      </c>
      <c r="AR1343" s="27">
        <f t="shared" si="2190"/>
        <v>-1044675.35</v>
      </c>
    </row>
    <row r="1344" spans="1:44" ht="13.5" thickBot="1" x14ac:dyDescent="0.25">
      <c r="A1344" s="1">
        <f t="shared" si="2139"/>
        <v>1336</v>
      </c>
      <c r="B1344" s="20" t="s">
        <v>27</v>
      </c>
      <c r="C1344" s="21"/>
      <c r="D1344" s="21"/>
      <c r="E1344" s="68">
        <f t="shared" ref="E1344:P1344" si="2284">E1342-E1343</f>
        <v>7654.2200000000012</v>
      </c>
      <c r="F1344" s="68">
        <f t="shared" si="2284"/>
        <v>0</v>
      </c>
      <c r="G1344" s="68">
        <f t="shared" si="2284"/>
        <v>3728.1499999999942</v>
      </c>
      <c r="H1344" s="68">
        <f t="shared" si="2284"/>
        <v>7336.039999999979</v>
      </c>
      <c r="I1344" s="68">
        <f t="shared" si="2284"/>
        <v>0</v>
      </c>
      <c r="J1344" s="68">
        <f t="shared" si="2284"/>
        <v>3510.0100000000093</v>
      </c>
      <c r="K1344" s="68">
        <f t="shared" si="2284"/>
        <v>4287.8600000000151</v>
      </c>
      <c r="L1344" s="68">
        <f t="shared" si="2284"/>
        <v>0</v>
      </c>
      <c r="M1344" s="68">
        <f t="shared" si="2284"/>
        <v>3412.1399999999994</v>
      </c>
      <c r="N1344" s="68">
        <f t="shared" si="2284"/>
        <v>6938.0200000000186</v>
      </c>
      <c r="O1344" s="68">
        <f t="shared" si="2284"/>
        <v>0</v>
      </c>
      <c r="P1344" s="68">
        <f t="shared" si="2284"/>
        <v>3424.7599999999948</v>
      </c>
      <c r="Q1344" s="58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59">
        <f t="shared" si="2216"/>
        <v>0</v>
      </c>
      <c r="AR1344" s="27">
        <f t="shared" si="2190"/>
        <v>0</v>
      </c>
    </row>
    <row r="1345" spans="1:44" s="2" customFormat="1" ht="13.5" thickTop="1" x14ac:dyDescent="0.2">
      <c r="A1345" s="1">
        <f t="shared" si="2139"/>
        <v>1337</v>
      </c>
      <c r="B1345" s="22"/>
      <c r="C1345" s="23"/>
      <c r="D1345" s="23"/>
      <c r="E1345" s="69"/>
      <c r="F1345" s="69"/>
      <c r="G1345" s="69"/>
      <c r="H1345" s="69"/>
      <c r="I1345" s="69"/>
      <c r="J1345" s="70"/>
      <c r="K1345" s="69"/>
      <c r="L1345" s="69"/>
      <c r="M1345" s="69"/>
      <c r="N1345" s="69"/>
      <c r="O1345" s="69"/>
      <c r="P1345" s="69"/>
      <c r="Q1345" s="53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59">
        <f t="shared" si="2216"/>
        <v>0</v>
      </c>
      <c r="AR1345" s="27">
        <f t="shared" si="2190"/>
        <v>0</v>
      </c>
    </row>
    <row r="1346" spans="1:44" x14ac:dyDescent="0.2">
      <c r="A1346" s="1">
        <f t="shared" si="2139"/>
        <v>1338</v>
      </c>
      <c r="B1346" s="11">
        <v>237300</v>
      </c>
      <c r="C1346" s="12"/>
      <c r="D1346" s="12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56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59">
        <f t="shared" si="2216"/>
        <v>0</v>
      </c>
      <c r="AR1346" s="27">
        <f t="shared" si="2190"/>
        <v>0</v>
      </c>
    </row>
    <row r="1347" spans="1:44" s="1" customFormat="1" x14ac:dyDescent="0.2">
      <c r="A1347" s="1">
        <f t="shared" si="2139"/>
        <v>1339</v>
      </c>
      <c r="B1347" s="14" t="s">
        <v>127</v>
      </c>
      <c r="C1347" s="5"/>
      <c r="D1347" s="5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57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59">
        <f t="shared" si="2216"/>
        <v>0</v>
      </c>
      <c r="AG1347" s="16"/>
      <c r="AM1347" s="16"/>
      <c r="AR1347" s="27">
        <f t="shared" ref="AR1347:AR1396" si="2285">SUM(AF1347:AQ1347)</f>
        <v>0</v>
      </c>
    </row>
    <row r="1348" spans="1:44" x14ac:dyDescent="0.2">
      <c r="A1348" s="1">
        <f t="shared" si="2139"/>
        <v>1340</v>
      </c>
      <c r="B1348" s="14"/>
      <c r="C1348" s="2"/>
      <c r="D1348" s="2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58"/>
      <c r="AD1348" s="59">
        <f t="shared" si="2216"/>
        <v>0</v>
      </c>
      <c r="AR1348" s="27">
        <f t="shared" si="2285"/>
        <v>0</v>
      </c>
    </row>
    <row r="1349" spans="1:44" x14ac:dyDescent="0.2">
      <c r="A1349" s="1">
        <f t="shared" si="2139"/>
        <v>1341</v>
      </c>
      <c r="B1349" s="18" t="s">
        <v>25</v>
      </c>
      <c r="C1349" s="50">
        <v>2019</v>
      </c>
      <c r="D1349" s="2"/>
      <c r="E1349" s="67">
        <v>-2754.11</v>
      </c>
      <c r="F1349" s="67">
        <v>-3740.41</v>
      </c>
      <c r="G1349" s="67">
        <v>-1104.6500000000001</v>
      </c>
      <c r="H1349" s="67">
        <v>-1400.54</v>
      </c>
      <c r="I1349" s="67">
        <v>-1400.54</v>
      </c>
      <c r="J1349" s="67">
        <v>0</v>
      </c>
      <c r="K1349" s="67">
        <v>0</v>
      </c>
      <c r="L1349" s="67">
        <v>0</v>
      </c>
      <c r="M1349" s="67">
        <v>0</v>
      </c>
      <c r="N1349" s="67">
        <v>0</v>
      </c>
      <c r="O1349" s="67">
        <v>0</v>
      </c>
      <c r="P1349" s="67">
        <v>0</v>
      </c>
      <c r="Q1349" s="58"/>
      <c r="R1349" s="13">
        <f t="shared" ref="R1349:AC1349" si="2286">E1349</f>
        <v>-2754.11</v>
      </c>
      <c r="S1349" s="13">
        <f t="shared" si="2286"/>
        <v>-3740.41</v>
      </c>
      <c r="T1349" s="13">
        <f t="shared" si="2286"/>
        <v>-1104.6500000000001</v>
      </c>
      <c r="U1349" s="13">
        <f t="shared" si="2286"/>
        <v>-1400.54</v>
      </c>
      <c r="V1349" s="13">
        <f t="shared" si="2286"/>
        <v>-1400.54</v>
      </c>
      <c r="W1349" s="13">
        <f t="shared" si="2286"/>
        <v>0</v>
      </c>
      <c r="X1349" s="13">
        <f t="shared" ref="X1349" si="2287">K1349</f>
        <v>0</v>
      </c>
      <c r="Y1349" s="13">
        <f t="shared" ref="Y1349" si="2288">L1349</f>
        <v>0</v>
      </c>
      <c r="Z1349" s="13">
        <f t="shared" ref="Z1349" si="2289">M1349</f>
        <v>0</v>
      </c>
      <c r="AA1349" s="13">
        <f t="shared" si="2286"/>
        <v>0</v>
      </c>
      <c r="AB1349" s="13">
        <f t="shared" si="2286"/>
        <v>0</v>
      </c>
      <c r="AC1349" s="13">
        <f t="shared" si="2286"/>
        <v>0</v>
      </c>
      <c r="AD1349" s="59">
        <f t="shared" si="2216"/>
        <v>-10400.25</v>
      </c>
      <c r="AR1349" s="27">
        <f t="shared" si="2285"/>
        <v>0</v>
      </c>
    </row>
    <row r="1350" spans="1:44" x14ac:dyDescent="0.2">
      <c r="A1350" s="1">
        <f t="shared" si="2139"/>
        <v>1342</v>
      </c>
      <c r="B1350" s="18" t="s">
        <v>26</v>
      </c>
      <c r="C1350" s="50">
        <v>2018</v>
      </c>
      <c r="D1350" s="2"/>
      <c r="E1350" s="67">
        <v>-10397.26</v>
      </c>
      <c r="F1350" s="67">
        <v>-15219.18</v>
      </c>
      <c r="G1350" s="67">
        <v>2404.9299999999998</v>
      </c>
      <c r="H1350" s="67">
        <v>-6663.02</v>
      </c>
      <c r="I1350" s="67">
        <v>-13558.36</v>
      </c>
      <c r="J1350" s="67">
        <v>0</v>
      </c>
      <c r="K1350" s="67">
        <v>0</v>
      </c>
      <c r="L1350" s="67">
        <v>0</v>
      </c>
      <c r="M1350" s="67">
        <v>37373.68</v>
      </c>
      <c r="N1350" s="67">
        <v>0</v>
      </c>
      <c r="O1350" s="67">
        <v>-440.55</v>
      </c>
      <c r="P1350" s="67">
        <v>-1422.6</v>
      </c>
      <c r="Q1350" s="58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59">
        <f t="shared" si="2216"/>
        <v>0</v>
      </c>
      <c r="AF1350" s="19">
        <f t="shared" ref="AF1350:AQ1350" si="2290">E1350</f>
        <v>-10397.26</v>
      </c>
      <c r="AG1350" s="19">
        <f t="shared" si="2290"/>
        <v>-15219.18</v>
      </c>
      <c r="AH1350" s="19">
        <f t="shared" si="2290"/>
        <v>2404.9299999999998</v>
      </c>
      <c r="AI1350" s="19">
        <f t="shared" si="2290"/>
        <v>-6663.02</v>
      </c>
      <c r="AJ1350" s="19">
        <f t="shared" si="2290"/>
        <v>-13558.36</v>
      </c>
      <c r="AK1350" s="19">
        <f t="shared" si="2290"/>
        <v>0</v>
      </c>
      <c r="AL1350" s="19">
        <f t="shared" si="2290"/>
        <v>0</v>
      </c>
      <c r="AM1350" s="19">
        <f t="shared" si="2290"/>
        <v>0</v>
      </c>
      <c r="AN1350" s="19">
        <f t="shared" si="2290"/>
        <v>37373.68</v>
      </c>
      <c r="AO1350" s="19">
        <f t="shared" si="2290"/>
        <v>0</v>
      </c>
      <c r="AP1350" s="19">
        <f t="shared" si="2290"/>
        <v>-440.55</v>
      </c>
      <c r="AQ1350" s="19">
        <f t="shared" si="2290"/>
        <v>-1422.6</v>
      </c>
      <c r="AR1350" s="27">
        <f t="shared" si="2285"/>
        <v>-7922.3599999999988</v>
      </c>
    </row>
    <row r="1351" spans="1:44" ht="13.5" thickBot="1" x14ac:dyDescent="0.25">
      <c r="A1351" s="1">
        <f t="shared" si="2139"/>
        <v>1343</v>
      </c>
      <c r="B1351" s="20" t="s">
        <v>27</v>
      </c>
      <c r="C1351" s="21"/>
      <c r="D1351" s="21"/>
      <c r="E1351" s="68">
        <f t="shared" ref="E1351:P1351" si="2291">E1349-E1350</f>
        <v>7643.15</v>
      </c>
      <c r="F1351" s="68">
        <f t="shared" si="2291"/>
        <v>11478.77</v>
      </c>
      <c r="G1351" s="68">
        <f t="shared" si="2291"/>
        <v>-3509.58</v>
      </c>
      <c r="H1351" s="68">
        <f t="shared" si="2291"/>
        <v>5262.4800000000005</v>
      </c>
      <c r="I1351" s="68">
        <f t="shared" si="2291"/>
        <v>12157.82</v>
      </c>
      <c r="J1351" s="68">
        <f t="shared" si="2291"/>
        <v>0</v>
      </c>
      <c r="K1351" s="68">
        <f t="shared" si="2291"/>
        <v>0</v>
      </c>
      <c r="L1351" s="68">
        <f t="shared" si="2291"/>
        <v>0</v>
      </c>
      <c r="M1351" s="68">
        <f t="shared" si="2291"/>
        <v>-37373.68</v>
      </c>
      <c r="N1351" s="68">
        <f t="shared" si="2291"/>
        <v>0</v>
      </c>
      <c r="O1351" s="68">
        <f t="shared" si="2291"/>
        <v>440.55</v>
      </c>
      <c r="P1351" s="68">
        <f t="shared" si="2291"/>
        <v>1422.6</v>
      </c>
      <c r="Q1351" s="58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59">
        <f t="shared" si="2216"/>
        <v>0</v>
      </c>
      <c r="AR1351" s="27">
        <f t="shared" si="2285"/>
        <v>0</v>
      </c>
    </row>
    <row r="1352" spans="1:44" s="2" customFormat="1" ht="13.5" thickTop="1" x14ac:dyDescent="0.2">
      <c r="A1352" s="1">
        <f t="shared" si="2139"/>
        <v>1344</v>
      </c>
      <c r="B1352" s="22"/>
      <c r="C1352" s="23"/>
      <c r="D1352" s="23"/>
      <c r="E1352" s="69"/>
      <c r="F1352" s="69"/>
      <c r="G1352" s="69"/>
      <c r="H1352" s="69"/>
      <c r="I1352" s="69"/>
      <c r="J1352" s="70"/>
      <c r="K1352" s="69"/>
      <c r="L1352" s="69"/>
      <c r="M1352" s="69"/>
      <c r="N1352" s="69"/>
      <c r="O1352" s="69"/>
      <c r="P1352" s="69"/>
      <c r="Q1352" s="53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59">
        <f t="shared" si="2216"/>
        <v>0</v>
      </c>
      <c r="AR1352" s="27">
        <f t="shared" si="2285"/>
        <v>0</v>
      </c>
    </row>
    <row r="1353" spans="1:44" x14ac:dyDescent="0.2">
      <c r="A1353" s="1">
        <f t="shared" si="2139"/>
        <v>1345</v>
      </c>
      <c r="B1353" s="11">
        <v>237400</v>
      </c>
      <c r="C1353" s="12"/>
      <c r="D1353" s="12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56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59">
        <f t="shared" si="2216"/>
        <v>0</v>
      </c>
      <c r="AR1353" s="27">
        <f t="shared" si="2285"/>
        <v>0</v>
      </c>
    </row>
    <row r="1354" spans="1:44" s="1" customFormat="1" x14ac:dyDescent="0.2">
      <c r="A1354" s="1">
        <f t="shared" si="2139"/>
        <v>1346</v>
      </c>
      <c r="B1354" s="14" t="s">
        <v>128</v>
      </c>
      <c r="C1354" s="5"/>
      <c r="D1354" s="5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57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59">
        <f t="shared" si="2216"/>
        <v>0</v>
      </c>
      <c r="AG1354" s="16"/>
      <c r="AM1354" s="16"/>
      <c r="AR1354" s="27">
        <f t="shared" si="2285"/>
        <v>0</v>
      </c>
    </row>
    <row r="1355" spans="1:44" x14ac:dyDescent="0.2">
      <c r="A1355" s="1">
        <f t="shared" ref="A1355:A1418" si="2292">+A1354+1</f>
        <v>1347</v>
      </c>
      <c r="B1355" s="14"/>
      <c r="C1355" s="2"/>
      <c r="D1355" s="2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58"/>
      <c r="AD1355" s="59">
        <f t="shared" si="2216"/>
        <v>0</v>
      </c>
      <c r="AR1355" s="27">
        <f t="shared" si="2285"/>
        <v>0</v>
      </c>
    </row>
    <row r="1356" spans="1:44" x14ac:dyDescent="0.2">
      <c r="A1356" s="1">
        <f t="shared" si="2292"/>
        <v>1348</v>
      </c>
      <c r="B1356" s="18" t="s">
        <v>25</v>
      </c>
      <c r="C1356" s="50">
        <v>2019</v>
      </c>
      <c r="D1356" s="2"/>
      <c r="E1356" s="67">
        <v>-28321.23</v>
      </c>
      <c r="F1356" s="67">
        <v>-31089.52</v>
      </c>
      <c r="G1356" s="67">
        <v>-31789.26</v>
      </c>
      <c r="H1356" s="67">
        <v>-33532.620000000003</v>
      </c>
      <c r="I1356" s="67">
        <v>-35313.17</v>
      </c>
      <c r="J1356" s="67">
        <v>-36655.54</v>
      </c>
      <c r="K1356" s="67">
        <v>-38004.400000000001</v>
      </c>
      <c r="L1356" s="67">
        <v>-39106.769999999997</v>
      </c>
      <c r="M1356" s="67">
        <v>-42231.06</v>
      </c>
      <c r="N1356" s="67">
        <v>-43521.919999999998</v>
      </c>
      <c r="O1356" s="67">
        <v>-44580.72</v>
      </c>
      <c r="P1356" s="67">
        <v>-46767.42</v>
      </c>
      <c r="Q1356" s="58"/>
      <c r="R1356" s="13">
        <f t="shared" ref="R1356:AC1356" si="2293">E1356</f>
        <v>-28321.23</v>
      </c>
      <c r="S1356" s="13">
        <f t="shared" si="2293"/>
        <v>-31089.52</v>
      </c>
      <c r="T1356" s="13">
        <f t="shared" si="2293"/>
        <v>-31789.26</v>
      </c>
      <c r="U1356" s="13">
        <f t="shared" si="2293"/>
        <v>-33532.620000000003</v>
      </c>
      <c r="V1356" s="13">
        <f t="shared" si="2293"/>
        <v>-35313.17</v>
      </c>
      <c r="W1356" s="13">
        <f t="shared" si="2293"/>
        <v>-36655.54</v>
      </c>
      <c r="X1356" s="13">
        <f t="shared" ref="X1356" si="2294">K1356</f>
        <v>-38004.400000000001</v>
      </c>
      <c r="Y1356" s="13">
        <f t="shared" ref="Y1356" si="2295">L1356</f>
        <v>-39106.769999999997</v>
      </c>
      <c r="Z1356" s="13">
        <f t="shared" ref="Z1356" si="2296">M1356</f>
        <v>-42231.06</v>
      </c>
      <c r="AA1356" s="13">
        <f t="shared" si="2293"/>
        <v>-43521.919999999998</v>
      </c>
      <c r="AB1356" s="13">
        <f t="shared" si="2293"/>
        <v>-44580.72</v>
      </c>
      <c r="AC1356" s="13">
        <f t="shared" si="2293"/>
        <v>-46767.42</v>
      </c>
      <c r="AD1356" s="59">
        <f t="shared" si="2216"/>
        <v>-450913.62999999995</v>
      </c>
      <c r="AR1356" s="27">
        <f t="shared" si="2285"/>
        <v>0</v>
      </c>
    </row>
    <row r="1357" spans="1:44" x14ac:dyDescent="0.2">
      <c r="A1357" s="1">
        <f t="shared" si="2292"/>
        <v>1349</v>
      </c>
      <c r="B1357" s="18" t="s">
        <v>26</v>
      </c>
      <c r="C1357" s="50">
        <v>2018</v>
      </c>
      <c r="D1357" s="2"/>
      <c r="E1357" s="67">
        <v>-12427.39</v>
      </c>
      <c r="F1357" s="67">
        <v>-14264.18</v>
      </c>
      <c r="G1357" s="67">
        <v>-14505.6</v>
      </c>
      <c r="H1357" s="67">
        <v>-16486.02</v>
      </c>
      <c r="I1357" s="67">
        <v>-18018.080000000002</v>
      </c>
      <c r="J1357" s="67">
        <v>-19349.57</v>
      </c>
      <c r="K1357" s="67">
        <v>-20659.5</v>
      </c>
      <c r="L1357" s="67">
        <v>-21754.22</v>
      </c>
      <c r="M1357" s="67">
        <v>-23056.5</v>
      </c>
      <c r="N1357" s="67">
        <v>-23562.75</v>
      </c>
      <c r="O1357" s="67">
        <v>-23676.22</v>
      </c>
      <c r="P1357" s="67">
        <v>-25160.18</v>
      </c>
      <c r="Q1357" s="58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59">
        <f t="shared" si="2216"/>
        <v>0</v>
      </c>
      <c r="AF1357" s="19">
        <f t="shared" ref="AF1357:AQ1357" si="2297">E1357</f>
        <v>-12427.39</v>
      </c>
      <c r="AG1357" s="19">
        <f t="shared" si="2297"/>
        <v>-14264.18</v>
      </c>
      <c r="AH1357" s="19">
        <f t="shared" si="2297"/>
        <v>-14505.6</v>
      </c>
      <c r="AI1357" s="19">
        <f t="shared" si="2297"/>
        <v>-16486.02</v>
      </c>
      <c r="AJ1357" s="19">
        <f t="shared" si="2297"/>
        <v>-18018.080000000002</v>
      </c>
      <c r="AK1357" s="19">
        <f t="shared" si="2297"/>
        <v>-19349.57</v>
      </c>
      <c r="AL1357" s="19">
        <f t="shared" si="2297"/>
        <v>-20659.5</v>
      </c>
      <c r="AM1357" s="19">
        <f t="shared" si="2297"/>
        <v>-21754.22</v>
      </c>
      <c r="AN1357" s="19">
        <f t="shared" si="2297"/>
        <v>-23056.5</v>
      </c>
      <c r="AO1357" s="19">
        <f t="shared" si="2297"/>
        <v>-23562.75</v>
      </c>
      <c r="AP1357" s="19">
        <f t="shared" si="2297"/>
        <v>-23676.22</v>
      </c>
      <c r="AQ1357" s="19">
        <f t="shared" si="2297"/>
        <v>-25160.18</v>
      </c>
      <c r="AR1357" s="27">
        <f t="shared" si="2285"/>
        <v>-232920.21</v>
      </c>
    </row>
    <row r="1358" spans="1:44" ht="13.5" thickBot="1" x14ac:dyDescent="0.25">
      <c r="A1358" s="1">
        <f t="shared" si="2292"/>
        <v>1350</v>
      </c>
      <c r="B1358" s="20" t="s">
        <v>27</v>
      </c>
      <c r="C1358" s="21"/>
      <c r="D1358" s="21"/>
      <c r="E1358" s="68">
        <f t="shared" ref="E1358:P1358" si="2298">E1356-E1357</f>
        <v>-15893.84</v>
      </c>
      <c r="F1358" s="68">
        <f t="shared" si="2298"/>
        <v>-16825.34</v>
      </c>
      <c r="G1358" s="68">
        <f t="shared" si="2298"/>
        <v>-17283.659999999996</v>
      </c>
      <c r="H1358" s="68">
        <f t="shared" si="2298"/>
        <v>-17046.600000000002</v>
      </c>
      <c r="I1358" s="68">
        <f t="shared" si="2298"/>
        <v>-17295.089999999997</v>
      </c>
      <c r="J1358" s="68">
        <f t="shared" si="2298"/>
        <v>-17305.97</v>
      </c>
      <c r="K1358" s="68">
        <f t="shared" si="2298"/>
        <v>-17344.900000000001</v>
      </c>
      <c r="L1358" s="68">
        <f t="shared" si="2298"/>
        <v>-17352.549999999996</v>
      </c>
      <c r="M1358" s="68">
        <f t="shared" si="2298"/>
        <v>-19174.559999999998</v>
      </c>
      <c r="N1358" s="68">
        <f t="shared" si="2298"/>
        <v>-19959.169999999998</v>
      </c>
      <c r="O1358" s="68">
        <f t="shared" si="2298"/>
        <v>-20904.5</v>
      </c>
      <c r="P1358" s="68">
        <f t="shared" si="2298"/>
        <v>-21607.239999999998</v>
      </c>
      <c r="Q1358" s="58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59">
        <f t="shared" si="2216"/>
        <v>0</v>
      </c>
      <c r="AR1358" s="27">
        <f t="shared" si="2285"/>
        <v>0</v>
      </c>
    </row>
    <row r="1359" spans="1:44" s="2" customFormat="1" ht="13.5" thickTop="1" x14ac:dyDescent="0.2">
      <c r="A1359" s="1">
        <f t="shared" si="2292"/>
        <v>1351</v>
      </c>
      <c r="B1359" s="22"/>
      <c r="C1359" s="23"/>
      <c r="D1359" s="23"/>
      <c r="E1359" s="69"/>
      <c r="F1359" s="69"/>
      <c r="G1359" s="69"/>
      <c r="H1359" s="69"/>
      <c r="I1359" s="69"/>
      <c r="J1359" s="70"/>
      <c r="K1359" s="69"/>
      <c r="L1359" s="69"/>
      <c r="M1359" s="69"/>
      <c r="N1359" s="69"/>
      <c r="O1359" s="69"/>
      <c r="P1359" s="69"/>
      <c r="Q1359" s="53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59">
        <f t="shared" si="2216"/>
        <v>0</v>
      </c>
      <c r="AR1359" s="27">
        <f t="shared" si="2285"/>
        <v>0</v>
      </c>
    </row>
    <row r="1360" spans="1:44" x14ac:dyDescent="0.2">
      <c r="A1360" s="1">
        <f t="shared" si="2292"/>
        <v>1352</v>
      </c>
      <c r="B1360" s="11">
        <v>237421</v>
      </c>
      <c r="C1360" s="12"/>
      <c r="D1360" s="12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56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59">
        <f t="shared" ref="AD1360:AD1409" si="2299">SUM(R1360:AC1360)</f>
        <v>0</v>
      </c>
      <c r="AR1360" s="27">
        <f t="shared" si="2285"/>
        <v>0</v>
      </c>
    </row>
    <row r="1361" spans="1:44" s="1" customFormat="1" x14ac:dyDescent="0.2">
      <c r="A1361" s="1">
        <f t="shared" si="2292"/>
        <v>1353</v>
      </c>
      <c r="B1361" s="14" t="s">
        <v>525</v>
      </c>
      <c r="C1361" s="5"/>
      <c r="D1361" s="5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57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59">
        <f t="shared" si="2299"/>
        <v>0</v>
      </c>
      <c r="AG1361" s="16"/>
      <c r="AM1361" s="16"/>
      <c r="AR1361" s="27">
        <f t="shared" si="2285"/>
        <v>0</v>
      </c>
    </row>
    <row r="1362" spans="1:44" x14ac:dyDescent="0.2">
      <c r="A1362" s="1">
        <f t="shared" si="2292"/>
        <v>1354</v>
      </c>
      <c r="B1362" s="14"/>
      <c r="C1362" s="2"/>
      <c r="D1362" s="2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58"/>
      <c r="AD1362" s="59">
        <f t="shared" si="2299"/>
        <v>0</v>
      </c>
      <c r="AR1362" s="27">
        <f t="shared" si="2285"/>
        <v>0</v>
      </c>
    </row>
    <row r="1363" spans="1:44" x14ac:dyDescent="0.2">
      <c r="A1363" s="1">
        <f t="shared" si="2292"/>
        <v>1355</v>
      </c>
      <c r="B1363" s="18" t="s">
        <v>25</v>
      </c>
      <c r="C1363" s="50">
        <v>2019</v>
      </c>
      <c r="D1363" s="2"/>
      <c r="E1363" s="67">
        <v>-3090.54</v>
      </c>
      <c r="F1363" s="67">
        <v>-3625.19</v>
      </c>
      <c r="G1363" s="67">
        <v>-4217.13</v>
      </c>
      <c r="H1363" s="67">
        <v>-4789.97</v>
      </c>
      <c r="I1363" s="67">
        <v>-5381.91</v>
      </c>
      <c r="J1363" s="67">
        <v>-1164.78</v>
      </c>
      <c r="K1363" s="67">
        <v>-1756.72</v>
      </c>
      <c r="L1363" s="67">
        <v>-2348.66</v>
      </c>
      <c r="M1363" s="67">
        <v>-2921.5</v>
      </c>
      <c r="N1363" s="67">
        <v>-3513.44</v>
      </c>
      <c r="O1363" s="67">
        <v>-4086.28</v>
      </c>
      <c r="P1363" s="67">
        <v>-4678.22</v>
      </c>
      <c r="Q1363" s="58"/>
      <c r="R1363" s="13">
        <f t="shared" ref="R1363" si="2300">E1363</f>
        <v>-3090.54</v>
      </c>
      <c r="S1363" s="13">
        <f t="shared" ref="S1363" si="2301">F1363</f>
        <v>-3625.19</v>
      </c>
      <c r="T1363" s="13">
        <f t="shared" ref="T1363" si="2302">G1363</f>
        <v>-4217.13</v>
      </c>
      <c r="U1363" s="13">
        <f t="shared" ref="U1363" si="2303">H1363</f>
        <v>-4789.97</v>
      </c>
      <c r="V1363" s="13">
        <f t="shared" ref="V1363" si="2304">I1363</f>
        <v>-5381.91</v>
      </c>
      <c r="W1363" s="13">
        <f t="shared" ref="W1363" si="2305">J1363</f>
        <v>-1164.78</v>
      </c>
      <c r="X1363" s="13">
        <f t="shared" ref="X1363" si="2306">K1363</f>
        <v>-1756.72</v>
      </c>
      <c r="Y1363" s="13">
        <f t="shared" ref="Y1363" si="2307">L1363</f>
        <v>-2348.66</v>
      </c>
      <c r="Z1363" s="13">
        <f t="shared" ref="Z1363" si="2308">M1363</f>
        <v>-2921.5</v>
      </c>
      <c r="AA1363" s="13">
        <f t="shared" ref="AA1363" si="2309">N1363</f>
        <v>-3513.44</v>
      </c>
      <c r="AB1363" s="13">
        <f t="shared" ref="AB1363" si="2310">O1363</f>
        <v>-4086.28</v>
      </c>
      <c r="AC1363" s="13">
        <f t="shared" ref="AC1363" si="2311">P1363</f>
        <v>-4678.22</v>
      </c>
      <c r="AD1363" s="59">
        <f t="shared" si="2299"/>
        <v>-41574.340000000004</v>
      </c>
      <c r="AR1363" s="27">
        <f t="shared" si="2285"/>
        <v>0</v>
      </c>
    </row>
    <row r="1364" spans="1:44" x14ac:dyDescent="0.2">
      <c r="A1364" s="1">
        <f t="shared" si="2292"/>
        <v>1356</v>
      </c>
      <c r="B1364" s="18" t="s">
        <v>26</v>
      </c>
      <c r="C1364" s="50">
        <v>2018</v>
      </c>
      <c r="D1364" s="2"/>
      <c r="E1364" s="67">
        <v>-1485.68</v>
      </c>
      <c r="F1364" s="67">
        <v>-1771.23</v>
      </c>
      <c r="G1364" s="67">
        <v>-2087.38</v>
      </c>
      <c r="H1364" s="67">
        <v>-2393.33</v>
      </c>
      <c r="I1364" s="67">
        <v>-2709.48</v>
      </c>
      <c r="J1364" s="67">
        <v>-622.1</v>
      </c>
      <c r="K1364" s="67">
        <v>-938.25</v>
      </c>
      <c r="L1364" s="67">
        <v>-1254.4000000000001</v>
      </c>
      <c r="M1364" s="67">
        <v>-1560.35</v>
      </c>
      <c r="N1364" s="67">
        <v>-1876.5</v>
      </c>
      <c r="O1364" s="67">
        <v>-2182.4499999999998</v>
      </c>
      <c r="P1364" s="67">
        <v>-2498.6</v>
      </c>
      <c r="Q1364" s="58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59">
        <f t="shared" si="2299"/>
        <v>0</v>
      </c>
      <c r="AF1364" s="19">
        <f t="shared" ref="AF1364" si="2312">E1364</f>
        <v>-1485.68</v>
      </c>
      <c r="AG1364" s="19">
        <f t="shared" ref="AG1364" si="2313">F1364</f>
        <v>-1771.23</v>
      </c>
      <c r="AH1364" s="19">
        <f t="shared" ref="AH1364" si="2314">G1364</f>
        <v>-2087.38</v>
      </c>
      <c r="AI1364" s="19">
        <f t="shared" ref="AI1364" si="2315">H1364</f>
        <v>-2393.33</v>
      </c>
      <c r="AJ1364" s="19">
        <f t="shared" ref="AJ1364" si="2316">I1364</f>
        <v>-2709.48</v>
      </c>
      <c r="AK1364" s="19">
        <f t="shared" ref="AK1364" si="2317">J1364</f>
        <v>-622.1</v>
      </c>
      <c r="AL1364" s="19">
        <f t="shared" ref="AL1364" si="2318">K1364</f>
        <v>-938.25</v>
      </c>
      <c r="AM1364" s="19">
        <f t="shared" ref="AM1364" si="2319">L1364</f>
        <v>-1254.4000000000001</v>
      </c>
      <c r="AN1364" s="19">
        <f t="shared" ref="AN1364" si="2320">M1364</f>
        <v>-1560.35</v>
      </c>
      <c r="AO1364" s="19">
        <f t="shared" ref="AO1364" si="2321">N1364</f>
        <v>-1876.5</v>
      </c>
      <c r="AP1364" s="19">
        <f t="shared" ref="AP1364" si="2322">O1364</f>
        <v>-2182.4499999999998</v>
      </c>
      <c r="AQ1364" s="19">
        <f t="shared" ref="AQ1364" si="2323">P1364</f>
        <v>-2498.6</v>
      </c>
      <c r="AR1364" s="27">
        <f t="shared" si="2285"/>
        <v>-21379.75</v>
      </c>
    </row>
    <row r="1365" spans="1:44" ht="13.5" thickBot="1" x14ac:dyDescent="0.25">
      <c r="A1365" s="1">
        <f t="shared" si="2292"/>
        <v>1357</v>
      </c>
      <c r="B1365" s="20" t="s">
        <v>27</v>
      </c>
      <c r="C1365" s="21"/>
      <c r="D1365" s="21"/>
      <c r="E1365" s="68">
        <f t="shared" ref="E1365:P1365" si="2324">E1363-E1364</f>
        <v>-1604.86</v>
      </c>
      <c r="F1365" s="68">
        <f t="shared" si="2324"/>
        <v>-1853.96</v>
      </c>
      <c r="G1365" s="68">
        <f t="shared" si="2324"/>
        <v>-2129.75</v>
      </c>
      <c r="H1365" s="68">
        <f t="shared" si="2324"/>
        <v>-2396.6400000000003</v>
      </c>
      <c r="I1365" s="68">
        <f t="shared" si="2324"/>
        <v>-2672.43</v>
      </c>
      <c r="J1365" s="68">
        <f t="shared" si="2324"/>
        <v>-542.67999999999995</v>
      </c>
      <c r="K1365" s="68">
        <f t="shared" si="2324"/>
        <v>-818.47</v>
      </c>
      <c r="L1365" s="68">
        <f t="shared" si="2324"/>
        <v>-1094.2599999999998</v>
      </c>
      <c r="M1365" s="68">
        <f t="shared" si="2324"/>
        <v>-1361.15</v>
      </c>
      <c r="N1365" s="68">
        <f t="shared" si="2324"/>
        <v>-1636.94</v>
      </c>
      <c r="O1365" s="68">
        <f t="shared" si="2324"/>
        <v>-1903.8300000000004</v>
      </c>
      <c r="P1365" s="68">
        <f t="shared" si="2324"/>
        <v>-2179.6200000000003</v>
      </c>
      <c r="Q1365" s="58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59">
        <f t="shared" si="2299"/>
        <v>0</v>
      </c>
      <c r="AR1365" s="27">
        <f t="shared" si="2285"/>
        <v>0</v>
      </c>
    </row>
    <row r="1366" spans="1:44" s="2" customFormat="1" ht="13.5" thickTop="1" x14ac:dyDescent="0.2">
      <c r="A1366" s="1">
        <f t="shared" si="2292"/>
        <v>1358</v>
      </c>
      <c r="B1366" s="22"/>
      <c r="C1366" s="23"/>
      <c r="D1366" s="23"/>
      <c r="E1366" s="69"/>
      <c r="F1366" s="69"/>
      <c r="G1366" s="69"/>
      <c r="H1366" s="69"/>
      <c r="I1366" s="69"/>
      <c r="J1366" s="70"/>
      <c r="K1366" s="69"/>
      <c r="L1366" s="69"/>
      <c r="M1366" s="69"/>
      <c r="N1366" s="69"/>
      <c r="O1366" s="69"/>
      <c r="P1366" s="69"/>
      <c r="Q1366" s="53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59">
        <f t="shared" si="2299"/>
        <v>0</v>
      </c>
      <c r="AR1366" s="27">
        <f t="shared" si="2285"/>
        <v>0</v>
      </c>
    </row>
    <row r="1367" spans="1:44" x14ac:dyDescent="0.2">
      <c r="A1367" s="1">
        <f t="shared" si="2292"/>
        <v>1359</v>
      </c>
      <c r="B1367" s="11">
        <v>237425</v>
      </c>
      <c r="C1367" s="12"/>
      <c r="D1367" s="12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56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59">
        <f t="shared" si="2299"/>
        <v>0</v>
      </c>
      <c r="AR1367" s="27">
        <f t="shared" si="2285"/>
        <v>0</v>
      </c>
    </row>
    <row r="1368" spans="1:44" s="1" customFormat="1" x14ac:dyDescent="0.2">
      <c r="A1368" s="1">
        <f t="shared" si="2292"/>
        <v>1360</v>
      </c>
      <c r="B1368" s="14" t="s">
        <v>370</v>
      </c>
      <c r="C1368" s="5"/>
      <c r="D1368" s="5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57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59">
        <f t="shared" si="2299"/>
        <v>0</v>
      </c>
      <c r="AG1368" s="16"/>
      <c r="AM1368" s="16"/>
      <c r="AR1368" s="27">
        <f t="shared" si="2285"/>
        <v>0</v>
      </c>
    </row>
    <row r="1369" spans="1:44" x14ac:dyDescent="0.2">
      <c r="A1369" s="1">
        <f t="shared" si="2292"/>
        <v>1361</v>
      </c>
      <c r="B1369" s="14"/>
      <c r="C1369" s="2"/>
      <c r="D1369" s="2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58"/>
      <c r="AD1369" s="59">
        <f t="shared" si="2299"/>
        <v>0</v>
      </c>
      <c r="AR1369" s="27">
        <f t="shared" si="2285"/>
        <v>0</v>
      </c>
    </row>
    <row r="1370" spans="1:44" x14ac:dyDescent="0.2">
      <c r="A1370" s="1">
        <f t="shared" si="2292"/>
        <v>1362</v>
      </c>
      <c r="B1370" s="18" t="s">
        <v>25</v>
      </c>
      <c r="C1370" s="50">
        <v>2019</v>
      </c>
      <c r="D1370" s="2"/>
      <c r="E1370" s="67">
        <v>-3872.79</v>
      </c>
      <c r="F1370" s="67">
        <v>-4542.78</v>
      </c>
      <c r="G1370" s="67">
        <v>-5284.55</v>
      </c>
      <c r="H1370" s="67">
        <v>-6002.39</v>
      </c>
      <c r="I1370" s="67">
        <v>-6744.16</v>
      </c>
      <c r="J1370" s="67">
        <v>-1459.61</v>
      </c>
      <c r="K1370" s="67">
        <v>-2201.38</v>
      </c>
      <c r="L1370" s="67">
        <v>-2943.15</v>
      </c>
      <c r="M1370" s="67">
        <v>-3660.99</v>
      </c>
      <c r="N1370" s="67">
        <v>-4402.76</v>
      </c>
      <c r="O1370" s="67">
        <v>-5120.6000000000004</v>
      </c>
      <c r="P1370" s="67">
        <v>-5862.37</v>
      </c>
      <c r="Q1370" s="58"/>
      <c r="R1370" s="13">
        <f t="shared" ref="R1370" si="2325">E1370</f>
        <v>-3872.79</v>
      </c>
      <c r="S1370" s="13">
        <f t="shared" ref="S1370" si="2326">F1370</f>
        <v>-4542.78</v>
      </c>
      <c r="T1370" s="13">
        <f t="shared" ref="T1370" si="2327">G1370</f>
        <v>-5284.55</v>
      </c>
      <c r="U1370" s="13">
        <f t="shared" ref="U1370" si="2328">H1370</f>
        <v>-6002.39</v>
      </c>
      <c r="V1370" s="13">
        <f t="shared" ref="V1370" si="2329">I1370</f>
        <v>-6744.16</v>
      </c>
      <c r="W1370" s="13">
        <f t="shared" ref="W1370" si="2330">J1370</f>
        <v>-1459.61</v>
      </c>
      <c r="X1370" s="13">
        <f t="shared" ref="X1370" si="2331">K1370</f>
        <v>-2201.38</v>
      </c>
      <c r="Y1370" s="13">
        <f t="shared" ref="Y1370" si="2332">L1370</f>
        <v>-2943.15</v>
      </c>
      <c r="Z1370" s="13">
        <f t="shared" ref="Z1370" si="2333">M1370</f>
        <v>-3660.99</v>
      </c>
      <c r="AA1370" s="13">
        <f t="shared" ref="AA1370" si="2334">N1370</f>
        <v>-4402.76</v>
      </c>
      <c r="AB1370" s="13">
        <f t="shared" ref="AB1370" si="2335">O1370</f>
        <v>-5120.6000000000004</v>
      </c>
      <c r="AC1370" s="13">
        <f t="shared" ref="AC1370" si="2336">P1370</f>
        <v>-5862.37</v>
      </c>
      <c r="AD1370" s="59">
        <f t="shared" si="2299"/>
        <v>-52097.53</v>
      </c>
      <c r="AR1370" s="27">
        <f t="shared" si="2285"/>
        <v>0</v>
      </c>
    </row>
    <row r="1371" spans="1:44" x14ac:dyDescent="0.2">
      <c r="A1371" s="1">
        <f t="shared" si="2292"/>
        <v>1363</v>
      </c>
      <c r="B1371" s="18" t="s">
        <v>26</v>
      </c>
      <c r="C1371" s="50">
        <v>2018</v>
      </c>
      <c r="D1371" s="2"/>
      <c r="E1371" s="67">
        <v>-1861.75</v>
      </c>
      <c r="F1371" s="67">
        <v>-2219.58</v>
      </c>
      <c r="G1371" s="67">
        <v>-2615.75</v>
      </c>
      <c r="H1371" s="67">
        <v>-2999.14</v>
      </c>
      <c r="I1371" s="67">
        <v>-3395.31</v>
      </c>
      <c r="J1371" s="67">
        <v>-779.56</v>
      </c>
      <c r="K1371" s="67">
        <v>-1175.73</v>
      </c>
      <c r="L1371" s="67">
        <v>-1571.9</v>
      </c>
      <c r="M1371" s="67">
        <v>-1955.29</v>
      </c>
      <c r="N1371" s="67">
        <v>-2351.46</v>
      </c>
      <c r="O1371" s="67">
        <v>-2734.85</v>
      </c>
      <c r="P1371" s="67">
        <v>-3131.02</v>
      </c>
      <c r="Q1371" s="58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59">
        <f t="shared" si="2299"/>
        <v>0</v>
      </c>
      <c r="AF1371" s="19">
        <f t="shared" ref="AF1371" si="2337">E1371</f>
        <v>-1861.75</v>
      </c>
      <c r="AG1371" s="19">
        <f t="shared" ref="AG1371" si="2338">F1371</f>
        <v>-2219.58</v>
      </c>
      <c r="AH1371" s="19">
        <f t="shared" ref="AH1371" si="2339">G1371</f>
        <v>-2615.75</v>
      </c>
      <c r="AI1371" s="19">
        <f t="shared" ref="AI1371" si="2340">H1371</f>
        <v>-2999.14</v>
      </c>
      <c r="AJ1371" s="19">
        <f t="shared" ref="AJ1371" si="2341">I1371</f>
        <v>-3395.31</v>
      </c>
      <c r="AK1371" s="19">
        <f t="shared" ref="AK1371" si="2342">J1371</f>
        <v>-779.56</v>
      </c>
      <c r="AL1371" s="19">
        <f t="shared" ref="AL1371" si="2343">K1371</f>
        <v>-1175.73</v>
      </c>
      <c r="AM1371" s="19">
        <f t="shared" ref="AM1371" si="2344">L1371</f>
        <v>-1571.9</v>
      </c>
      <c r="AN1371" s="19">
        <f t="shared" ref="AN1371" si="2345">M1371</f>
        <v>-1955.29</v>
      </c>
      <c r="AO1371" s="19">
        <f t="shared" ref="AO1371" si="2346">N1371</f>
        <v>-2351.46</v>
      </c>
      <c r="AP1371" s="19">
        <f t="shared" ref="AP1371" si="2347">O1371</f>
        <v>-2734.85</v>
      </c>
      <c r="AQ1371" s="19">
        <f t="shared" ref="AQ1371" si="2348">P1371</f>
        <v>-3131.02</v>
      </c>
      <c r="AR1371" s="27">
        <f t="shared" si="2285"/>
        <v>-26791.339999999997</v>
      </c>
    </row>
    <row r="1372" spans="1:44" ht="13.5" thickBot="1" x14ac:dyDescent="0.25">
      <c r="A1372" s="1">
        <f t="shared" si="2292"/>
        <v>1364</v>
      </c>
      <c r="B1372" s="20" t="s">
        <v>27</v>
      </c>
      <c r="C1372" s="21"/>
      <c r="D1372" s="21"/>
      <c r="E1372" s="68">
        <f t="shared" ref="E1372:P1372" si="2349">E1370-E1371</f>
        <v>-2011.04</v>
      </c>
      <c r="F1372" s="68">
        <f t="shared" si="2349"/>
        <v>-2323.1999999999998</v>
      </c>
      <c r="G1372" s="68">
        <f t="shared" si="2349"/>
        <v>-2668.8</v>
      </c>
      <c r="H1372" s="68">
        <f t="shared" si="2349"/>
        <v>-3003.2500000000005</v>
      </c>
      <c r="I1372" s="68">
        <f t="shared" si="2349"/>
        <v>-3348.85</v>
      </c>
      <c r="J1372" s="68">
        <f t="shared" si="2349"/>
        <v>-680.05</v>
      </c>
      <c r="K1372" s="68">
        <f t="shared" si="2349"/>
        <v>-1025.6500000000001</v>
      </c>
      <c r="L1372" s="68">
        <f t="shared" si="2349"/>
        <v>-1371.25</v>
      </c>
      <c r="M1372" s="68">
        <f t="shared" si="2349"/>
        <v>-1705.6999999999998</v>
      </c>
      <c r="N1372" s="68">
        <f t="shared" si="2349"/>
        <v>-2051.3000000000002</v>
      </c>
      <c r="O1372" s="68">
        <f t="shared" si="2349"/>
        <v>-2385.7500000000005</v>
      </c>
      <c r="P1372" s="68">
        <f t="shared" si="2349"/>
        <v>-2731.35</v>
      </c>
      <c r="Q1372" s="58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59">
        <f t="shared" si="2299"/>
        <v>0</v>
      </c>
      <c r="AR1372" s="27">
        <f t="shared" si="2285"/>
        <v>0</v>
      </c>
    </row>
    <row r="1373" spans="1:44" s="2" customFormat="1" ht="13.5" thickTop="1" x14ac:dyDescent="0.2">
      <c r="A1373" s="1">
        <f t="shared" si="2292"/>
        <v>1365</v>
      </c>
      <c r="B1373" s="22"/>
      <c r="C1373" s="23"/>
      <c r="D1373" s="23"/>
      <c r="E1373" s="69"/>
      <c r="F1373" s="69"/>
      <c r="G1373" s="69"/>
      <c r="H1373" s="69"/>
      <c r="I1373" s="69"/>
      <c r="J1373" s="70"/>
      <c r="K1373" s="69"/>
      <c r="L1373" s="69"/>
      <c r="M1373" s="69"/>
      <c r="N1373" s="69"/>
      <c r="O1373" s="69"/>
      <c r="P1373" s="69"/>
      <c r="Q1373" s="53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59">
        <f t="shared" si="2299"/>
        <v>0</v>
      </c>
      <c r="AR1373" s="27">
        <f t="shared" si="2285"/>
        <v>0</v>
      </c>
    </row>
    <row r="1374" spans="1:44" x14ac:dyDescent="0.2">
      <c r="A1374" s="1">
        <f t="shared" si="2292"/>
        <v>1366</v>
      </c>
      <c r="B1374" s="11">
        <v>237430</v>
      </c>
      <c r="C1374" s="12"/>
      <c r="D1374" s="12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56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59">
        <f t="shared" si="2299"/>
        <v>0</v>
      </c>
      <c r="AG1374" s="3" t="s">
        <v>24</v>
      </c>
      <c r="AR1374" s="27">
        <f t="shared" si="2285"/>
        <v>0</v>
      </c>
    </row>
    <row r="1375" spans="1:44" s="1" customFormat="1" x14ac:dyDescent="0.2">
      <c r="A1375" s="1">
        <f t="shared" si="2292"/>
        <v>1367</v>
      </c>
      <c r="B1375" s="14" t="s">
        <v>526</v>
      </c>
      <c r="C1375" s="5"/>
      <c r="D1375" s="5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57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59">
        <f t="shared" si="2299"/>
        <v>0</v>
      </c>
      <c r="AG1375" s="16"/>
      <c r="AM1375" s="16"/>
      <c r="AR1375" s="27">
        <f t="shared" si="2285"/>
        <v>0</v>
      </c>
    </row>
    <row r="1376" spans="1:44" x14ac:dyDescent="0.2">
      <c r="A1376" s="1">
        <f t="shared" si="2292"/>
        <v>1368</v>
      </c>
      <c r="B1376" s="14"/>
      <c r="C1376" s="2"/>
      <c r="D1376" s="2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58"/>
      <c r="AD1376" s="59">
        <f t="shared" si="2299"/>
        <v>0</v>
      </c>
      <c r="AR1376" s="27">
        <f t="shared" si="2285"/>
        <v>0</v>
      </c>
    </row>
    <row r="1377" spans="1:44" x14ac:dyDescent="0.2">
      <c r="A1377" s="1">
        <f t="shared" si="2292"/>
        <v>1369</v>
      </c>
      <c r="B1377" s="18" t="s">
        <v>25</v>
      </c>
      <c r="C1377" s="50">
        <v>2019</v>
      </c>
      <c r="D1377" s="2"/>
      <c r="E1377" s="67">
        <v>-66.77</v>
      </c>
      <c r="F1377" s="67">
        <v>-17.440000000000001</v>
      </c>
      <c r="G1377" s="67">
        <v>-26.6</v>
      </c>
      <c r="H1377" s="67">
        <v>-35.47</v>
      </c>
      <c r="I1377" s="67">
        <v>-44.63</v>
      </c>
      <c r="J1377" s="67">
        <v>-53.5</v>
      </c>
      <c r="K1377" s="67">
        <v>-62.66</v>
      </c>
      <c r="L1377" s="67">
        <v>-71.819999999999993</v>
      </c>
      <c r="M1377" s="67">
        <v>-80.69</v>
      </c>
      <c r="N1377" s="67">
        <v>-89.85</v>
      </c>
      <c r="O1377" s="67">
        <v>-98.72</v>
      </c>
      <c r="P1377" s="67">
        <v>-107.88</v>
      </c>
      <c r="Q1377" s="58"/>
      <c r="R1377" s="13">
        <f t="shared" ref="R1377" si="2350">E1377</f>
        <v>-66.77</v>
      </c>
      <c r="S1377" s="13">
        <f t="shared" ref="S1377" si="2351">F1377</f>
        <v>-17.440000000000001</v>
      </c>
      <c r="T1377" s="13">
        <f t="shared" ref="T1377" si="2352">G1377</f>
        <v>-26.6</v>
      </c>
      <c r="U1377" s="13">
        <f t="shared" ref="U1377" si="2353">H1377</f>
        <v>-35.47</v>
      </c>
      <c r="V1377" s="13">
        <f t="shared" ref="V1377" si="2354">I1377</f>
        <v>-44.63</v>
      </c>
      <c r="W1377" s="13">
        <f t="shared" ref="W1377" si="2355">J1377</f>
        <v>-53.5</v>
      </c>
      <c r="X1377" s="13">
        <f t="shared" ref="X1377" si="2356">K1377</f>
        <v>-62.66</v>
      </c>
      <c r="Y1377" s="13">
        <f t="shared" ref="Y1377" si="2357">L1377</f>
        <v>-71.819999999999993</v>
      </c>
      <c r="Z1377" s="13">
        <f t="shared" ref="Z1377" si="2358">M1377</f>
        <v>-80.69</v>
      </c>
      <c r="AA1377" s="13">
        <f t="shared" ref="AA1377" si="2359">N1377</f>
        <v>-89.85</v>
      </c>
      <c r="AB1377" s="13">
        <f t="shared" ref="AB1377" si="2360">O1377</f>
        <v>-98.72</v>
      </c>
      <c r="AC1377" s="13">
        <f t="shared" ref="AC1377" si="2361">P1377</f>
        <v>-107.88</v>
      </c>
      <c r="AD1377" s="59">
        <f t="shared" si="2299"/>
        <v>-756.03</v>
      </c>
      <c r="AR1377" s="27">
        <f t="shared" si="2285"/>
        <v>0</v>
      </c>
    </row>
    <row r="1378" spans="1:44" x14ac:dyDescent="0.2">
      <c r="A1378" s="1">
        <f t="shared" si="2292"/>
        <v>1370</v>
      </c>
      <c r="B1378" s="18" t="s">
        <v>26</v>
      </c>
      <c r="C1378" s="50">
        <v>2018</v>
      </c>
      <c r="D1378" s="2"/>
      <c r="E1378" s="67">
        <v>-4.8899999999999997</v>
      </c>
      <c r="F1378" s="67">
        <v>-9.31</v>
      </c>
      <c r="G1378" s="67">
        <v>-14.2</v>
      </c>
      <c r="H1378" s="67">
        <v>-18.940000000000001</v>
      </c>
      <c r="I1378" s="67">
        <v>-23.83</v>
      </c>
      <c r="J1378" s="67">
        <v>-28.57</v>
      </c>
      <c r="K1378" s="67">
        <v>-33.46</v>
      </c>
      <c r="L1378" s="67">
        <v>-38.35</v>
      </c>
      <c r="M1378" s="67">
        <v>-43.09</v>
      </c>
      <c r="N1378" s="67">
        <v>-47.98</v>
      </c>
      <c r="O1378" s="67">
        <v>-52.72</v>
      </c>
      <c r="P1378" s="67">
        <v>-57.61</v>
      </c>
      <c r="Q1378" s="58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59">
        <f t="shared" si="2299"/>
        <v>0</v>
      </c>
      <c r="AF1378" s="19">
        <f t="shared" ref="AF1378" si="2362">E1378</f>
        <v>-4.8899999999999997</v>
      </c>
      <c r="AG1378" s="19">
        <f t="shared" ref="AG1378" si="2363">F1378</f>
        <v>-9.31</v>
      </c>
      <c r="AH1378" s="19">
        <f t="shared" ref="AH1378" si="2364">G1378</f>
        <v>-14.2</v>
      </c>
      <c r="AI1378" s="19">
        <f t="shared" ref="AI1378" si="2365">H1378</f>
        <v>-18.940000000000001</v>
      </c>
      <c r="AJ1378" s="19">
        <f t="shared" ref="AJ1378" si="2366">I1378</f>
        <v>-23.83</v>
      </c>
      <c r="AK1378" s="19">
        <f t="shared" ref="AK1378" si="2367">J1378</f>
        <v>-28.57</v>
      </c>
      <c r="AL1378" s="19">
        <f t="shared" ref="AL1378" si="2368">K1378</f>
        <v>-33.46</v>
      </c>
      <c r="AM1378" s="19">
        <f t="shared" ref="AM1378" si="2369">L1378</f>
        <v>-38.35</v>
      </c>
      <c r="AN1378" s="19">
        <f t="shared" ref="AN1378" si="2370">M1378</f>
        <v>-43.09</v>
      </c>
      <c r="AO1378" s="19">
        <f t="shared" ref="AO1378" si="2371">N1378</f>
        <v>-47.98</v>
      </c>
      <c r="AP1378" s="19">
        <f t="shared" ref="AP1378" si="2372">O1378</f>
        <v>-52.72</v>
      </c>
      <c r="AQ1378" s="19">
        <f t="shared" ref="AQ1378" si="2373">P1378</f>
        <v>-57.61</v>
      </c>
      <c r="AR1378" s="27">
        <f t="shared" si="2285"/>
        <v>-372.95000000000005</v>
      </c>
    </row>
    <row r="1379" spans="1:44" ht="13.5" thickBot="1" x14ac:dyDescent="0.25">
      <c r="A1379" s="1">
        <f t="shared" si="2292"/>
        <v>1371</v>
      </c>
      <c r="B1379" s="20" t="s">
        <v>27</v>
      </c>
      <c r="C1379" s="21"/>
      <c r="D1379" s="21"/>
      <c r="E1379" s="68">
        <f t="shared" ref="E1379:P1379" si="2374">E1377-E1378</f>
        <v>-61.879999999999995</v>
      </c>
      <c r="F1379" s="68">
        <f t="shared" si="2374"/>
        <v>-8.1300000000000008</v>
      </c>
      <c r="G1379" s="68">
        <f t="shared" si="2374"/>
        <v>-12.400000000000002</v>
      </c>
      <c r="H1379" s="68">
        <f t="shared" si="2374"/>
        <v>-16.529999999999998</v>
      </c>
      <c r="I1379" s="68">
        <f t="shared" si="2374"/>
        <v>-20.800000000000004</v>
      </c>
      <c r="J1379" s="68">
        <f t="shared" si="2374"/>
        <v>-24.93</v>
      </c>
      <c r="K1379" s="68">
        <f t="shared" si="2374"/>
        <v>-29.199999999999996</v>
      </c>
      <c r="L1379" s="68">
        <f t="shared" si="2374"/>
        <v>-33.469999999999992</v>
      </c>
      <c r="M1379" s="68">
        <f t="shared" si="2374"/>
        <v>-37.599999999999994</v>
      </c>
      <c r="N1379" s="68">
        <f t="shared" si="2374"/>
        <v>-41.87</v>
      </c>
      <c r="O1379" s="68">
        <f t="shared" si="2374"/>
        <v>-46</v>
      </c>
      <c r="P1379" s="68">
        <f t="shared" si="2374"/>
        <v>-50.269999999999996</v>
      </c>
      <c r="Q1379" s="58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59">
        <f t="shared" si="2299"/>
        <v>0</v>
      </c>
      <c r="AR1379" s="27">
        <f t="shared" si="2285"/>
        <v>0</v>
      </c>
    </row>
    <row r="1380" spans="1:44" s="2" customFormat="1" ht="13.5" thickTop="1" x14ac:dyDescent="0.2">
      <c r="A1380" s="1">
        <f t="shared" si="2292"/>
        <v>1372</v>
      </c>
      <c r="B1380" s="22"/>
      <c r="C1380" s="23"/>
      <c r="D1380" s="23"/>
      <c r="E1380" s="69"/>
      <c r="F1380" s="69"/>
      <c r="G1380" s="69"/>
      <c r="H1380" s="69"/>
      <c r="I1380" s="69"/>
      <c r="J1380" s="70"/>
      <c r="K1380" s="69"/>
      <c r="L1380" s="69"/>
      <c r="M1380" s="69"/>
      <c r="N1380" s="69"/>
      <c r="O1380" s="69"/>
      <c r="P1380" s="69"/>
      <c r="Q1380" s="53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59">
        <f t="shared" si="2299"/>
        <v>0</v>
      </c>
      <c r="AR1380" s="27">
        <f t="shared" si="2285"/>
        <v>0</v>
      </c>
    </row>
    <row r="1381" spans="1:44" x14ac:dyDescent="0.2">
      <c r="A1381" s="1">
        <f t="shared" si="2292"/>
        <v>1373</v>
      </c>
      <c r="B1381" s="11">
        <v>237431</v>
      </c>
      <c r="C1381" s="12"/>
      <c r="D1381" s="12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56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59">
        <f t="shared" si="2299"/>
        <v>0</v>
      </c>
      <c r="AR1381" s="27">
        <f t="shared" si="2285"/>
        <v>0</v>
      </c>
    </row>
    <row r="1382" spans="1:44" s="1" customFormat="1" x14ac:dyDescent="0.2">
      <c r="A1382" s="1">
        <f t="shared" si="2292"/>
        <v>1374</v>
      </c>
      <c r="B1382" s="14" t="s">
        <v>527</v>
      </c>
      <c r="C1382" s="5"/>
      <c r="D1382" s="5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57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59">
        <f t="shared" si="2299"/>
        <v>0</v>
      </c>
      <c r="AG1382" s="16" t="s">
        <v>24</v>
      </c>
      <c r="AM1382" s="16"/>
      <c r="AR1382" s="27">
        <f t="shared" si="2285"/>
        <v>0</v>
      </c>
    </row>
    <row r="1383" spans="1:44" x14ac:dyDescent="0.2">
      <c r="A1383" s="1">
        <f t="shared" si="2292"/>
        <v>1375</v>
      </c>
      <c r="B1383" s="14"/>
      <c r="C1383" s="2"/>
      <c r="D1383" s="2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58"/>
      <c r="AD1383" s="59">
        <f t="shared" si="2299"/>
        <v>0</v>
      </c>
      <c r="AR1383" s="27">
        <f t="shared" si="2285"/>
        <v>0</v>
      </c>
    </row>
    <row r="1384" spans="1:44" x14ac:dyDescent="0.2">
      <c r="A1384" s="1">
        <f t="shared" si="2292"/>
        <v>1376</v>
      </c>
      <c r="B1384" s="18" t="s">
        <v>25</v>
      </c>
      <c r="C1384" s="50">
        <v>2019</v>
      </c>
      <c r="D1384" s="2"/>
      <c r="E1384" s="67">
        <v>-10363.48</v>
      </c>
      <c r="F1384" s="67">
        <v>-11819.91</v>
      </c>
      <c r="G1384" s="67">
        <v>-1612.47</v>
      </c>
      <c r="H1384" s="67">
        <v>-3172.93</v>
      </c>
      <c r="I1384" s="67">
        <v>-4785.3999999999996</v>
      </c>
      <c r="J1384" s="67">
        <v>-6345.86</v>
      </c>
      <c r="K1384" s="67">
        <v>-7958.33</v>
      </c>
      <c r="L1384" s="67">
        <v>-9570.7999999999993</v>
      </c>
      <c r="M1384" s="67">
        <v>-11131.26</v>
      </c>
      <c r="N1384" s="67">
        <v>-12743.73</v>
      </c>
      <c r="O1384" s="67">
        <v>-14304.19</v>
      </c>
      <c r="P1384" s="67">
        <v>-15916.66</v>
      </c>
      <c r="Q1384" s="58"/>
      <c r="R1384" s="13">
        <f t="shared" ref="R1384" si="2375">E1384</f>
        <v>-10363.48</v>
      </c>
      <c r="S1384" s="13">
        <f t="shared" ref="S1384" si="2376">F1384</f>
        <v>-11819.91</v>
      </c>
      <c r="T1384" s="13">
        <f t="shared" ref="T1384" si="2377">G1384</f>
        <v>-1612.47</v>
      </c>
      <c r="U1384" s="13">
        <f t="shared" ref="U1384" si="2378">H1384</f>
        <v>-3172.93</v>
      </c>
      <c r="V1384" s="13">
        <f t="shared" ref="V1384" si="2379">I1384</f>
        <v>-4785.3999999999996</v>
      </c>
      <c r="W1384" s="13">
        <f t="shared" ref="W1384" si="2380">J1384</f>
        <v>-6345.86</v>
      </c>
      <c r="X1384" s="13">
        <f t="shared" ref="X1384" si="2381">K1384</f>
        <v>-7958.33</v>
      </c>
      <c r="Y1384" s="13">
        <f t="shared" ref="Y1384" si="2382">L1384</f>
        <v>-9570.7999999999993</v>
      </c>
      <c r="Z1384" s="13">
        <f t="shared" ref="Z1384" si="2383">M1384</f>
        <v>-11131.26</v>
      </c>
      <c r="AA1384" s="13">
        <f t="shared" ref="AA1384" si="2384">N1384</f>
        <v>-12743.73</v>
      </c>
      <c r="AB1384" s="13">
        <f t="shared" ref="AB1384" si="2385">O1384</f>
        <v>-14304.19</v>
      </c>
      <c r="AC1384" s="13">
        <f t="shared" ref="AC1384" si="2386">P1384</f>
        <v>-15916.66</v>
      </c>
      <c r="AD1384" s="59">
        <f t="shared" si="2299"/>
        <v>-109725.02</v>
      </c>
      <c r="AR1384" s="27">
        <f t="shared" si="2285"/>
        <v>0</v>
      </c>
    </row>
    <row r="1385" spans="1:44" x14ac:dyDescent="0.2">
      <c r="A1385" s="1">
        <f t="shared" si="2292"/>
        <v>1377</v>
      </c>
      <c r="B1385" s="18" t="s">
        <v>26</v>
      </c>
      <c r="C1385" s="50">
        <v>2018</v>
      </c>
      <c r="D1385" s="2"/>
      <c r="E1385" s="67">
        <v>0</v>
      </c>
      <c r="F1385" s="67">
        <v>-250.03</v>
      </c>
      <c r="G1385" s="67">
        <v>-1111.24</v>
      </c>
      <c r="H1385" s="67">
        <v>-1944.67</v>
      </c>
      <c r="I1385" s="67">
        <v>-2805.88</v>
      </c>
      <c r="J1385" s="67">
        <v>-3639.31</v>
      </c>
      <c r="K1385" s="67">
        <v>-4500.5200000000004</v>
      </c>
      <c r="L1385" s="67">
        <v>-5361.73</v>
      </c>
      <c r="M1385" s="67">
        <v>-6195.16</v>
      </c>
      <c r="N1385" s="67">
        <v>-7056.37</v>
      </c>
      <c r="O1385" s="67">
        <v>-7889.8</v>
      </c>
      <c r="P1385" s="67">
        <v>-8751.01</v>
      </c>
      <c r="Q1385" s="58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59">
        <f t="shared" si="2299"/>
        <v>0</v>
      </c>
      <c r="AF1385" s="19">
        <f t="shared" ref="AF1385" si="2387">E1385</f>
        <v>0</v>
      </c>
      <c r="AG1385" s="19">
        <f t="shared" ref="AG1385" si="2388">F1385</f>
        <v>-250.03</v>
      </c>
      <c r="AH1385" s="19">
        <f t="shared" ref="AH1385" si="2389">G1385</f>
        <v>-1111.24</v>
      </c>
      <c r="AI1385" s="19">
        <f t="shared" ref="AI1385" si="2390">H1385</f>
        <v>-1944.67</v>
      </c>
      <c r="AJ1385" s="19">
        <f t="shared" ref="AJ1385" si="2391">I1385</f>
        <v>-2805.88</v>
      </c>
      <c r="AK1385" s="19">
        <f t="shared" ref="AK1385" si="2392">J1385</f>
        <v>-3639.31</v>
      </c>
      <c r="AL1385" s="19">
        <f t="shared" ref="AL1385" si="2393">K1385</f>
        <v>-4500.5200000000004</v>
      </c>
      <c r="AM1385" s="19">
        <f t="shared" ref="AM1385" si="2394">L1385</f>
        <v>-5361.73</v>
      </c>
      <c r="AN1385" s="19">
        <f t="shared" ref="AN1385" si="2395">M1385</f>
        <v>-6195.16</v>
      </c>
      <c r="AO1385" s="19">
        <f t="shared" ref="AO1385" si="2396">N1385</f>
        <v>-7056.37</v>
      </c>
      <c r="AP1385" s="19">
        <f t="shared" ref="AP1385" si="2397">O1385</f>
        <v>-7889.8</v>
      </c>
      <c r="AQ1385" s="19">
        <f t="shared" ref="AQ1385" si="2398">P1385</f>
        <v>-8751.01</v>
      </c>
      <c r="AR1385" s="27">
        <f t="shared" si="2285"/>
        <v>-49505.72</v>
      </c>
    </row>
    <row r="1386" spans="1:44" ht="13.5" thickBot="1" x14ac:dyDescent="0.25">
      <c r="A1386" s="1">
        <f t="shared" si="2292"/>
        <v>1378</v>
      </c>
      <c r="B1386" s="20" t="s">
        <v>27</v>
      </c>
      <c r="C1386" s="21"/>
      <c r="D1386" s="21"/>
      <c r="E1386" s="68">
        <f t="shared" ref="E1386:P1386" si="2399">E1384-E1385</f>
        <v>-10363.48</v>
      </c>
      <c r="F1386" s="68">
        <f t="shared" si="2399"/>
        <v>-11569.88</v>
      </c>
      <c r="G1386" s="68">
        <f t="shared" si="2399"/>
        <v>-501.23</v>
      </c>
      <c r="H1386" s="68">
        <f t="shared" si="2399"/>
        <v>-1228.2599999999998</v>
      </c>
      <c r="I1386" s="68">
        <f t="shared" si="2399"/>
        <v>-1979.5199999999995</v>
      </c>
      <c r="J1386" s="68">
        <f t="shared" si="2399"/>
        <v>-2706.5499999999997</v>
      </c>
      <c r="K1386" s="68">
        <f t="shared" si="2399"/>
        <v>-3457.8099999999995</v>
      </c>
      <c r="L1386" s="68">
        <f t="shared" si="2399"/>
        <v>-4209.07</v>
      </c>
      <c r="M1386" s="68">
        <f t="shared" si="2399"/>
        <v>-4936.1000000000004</v>
      </c>
      <c r="N1386" s="68">
        <f t="shared" si="2399"/>
        <v>-5687.36</v>
      </c>
      <c r="O1386" s="68">
        <f t="shared" si="2399"/>
        <v>-6414.39</v>
      </c>
      <c r="P1386" s="68">
        <f t="shared" si="2399"/>
        <v>-7165.65</v>
      </c>
      <c r="Q1386" s="58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59">
        <f t="shared" si="2299"/>
        <v>0</v>
      </c>
      <c r="AR1386" s="27">
        <f t="shared" si="2285"/>
        <v>0</v>
      </c>
    </row>
    <row r="1387" spans="1:44" s="2" customFormat="1" ht="13.5" thickTop="1" x14ac:dyDescent="0.2">
      <c r="A1387" s="1">
        <f t="shared" si="2292"/>
        <v>1379</v>
      </c>
      <c r="B1387" s="22"/>
      <c r="C1387" s="23"/>
      <c r="D1387" s="23"/>
      <c r="E1387" s="69"/>
      <c r="F1387" s="69"/>
      <c r="G1387" s="69"/>
      <c r="H1387" s="69"/>
      <c r="I1387" s="69"/>
      <c r="J1387" s="70"/>
      <c r="K1387" s="69"/>
      <c r="L1387" s="69"/>
      <c r="M1387" s="69"/>
      <c r="N1387" s="69"/>
      <c r="O1387" s="69"/>
      <c r="P1387" s="69"/>
      <c r="Q1387" s="53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59">
        <f t="shared" si="2299"/>
        <v>0</v>
      </c>
      <c r="AR1387" s="27">
        <f t="shared" si="2285"/>
        <v>0</v>
      </c>
    </row>
    <row r="1388" spans="1:44" x14ac:dyDescent="0.2">
      <c r="A1388" s="1">
        <f t="shared" si="2292"/>
        <v>1380</v>
      </c>
      <c r="B1388" s="11">
        <v>237432</v>
      </c>
      <c r="C1388" s="12"/>
      <c r="D1388" s="12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56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59">
        <f t="shared" si="2299"/>
        <v>0</v>
      </c>
      <c r="AR1388" s="27">
        <f t="shared" si="2285"/>
        <v>0</v>
      </c>
    </row>
    <row r="1389" spans="1:44" s="1" customFormat="1" x14ac:dyDescent="0.2">
      <c r="A1389" s="1">
        <f t="shared" si="2292"/>
        <v>1381</v>
      </c>
      <c r="B1389" s="14" t="s">
        <v>528</v>
      </c>
      <c r="C1389" s="5"/>
      <c r="D1389" s="5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57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59">
        <f t="shared" si="2299"/>
        <v>0</v>
      </c>
      <c r="AG1389" s="16"/>
      <c r="AM1389" s="16"/>
      <c r="AR1389" s="27">
        <f t="shared" si="2285"/>
        <v>0</v>
      </c>
    </row>
    <row r="1390" spans="1:44" x14ac:dyDescent="0.2">
      <c r="A1390" s="1">
        <f t="shared" si="2292"/>
        <v>1382</v>
      </c>
      <c r="B1390" s="14"/>
      <c r="C1390" s="2"/>
      <c r="D1390" s="2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58"/>
      <c r="AD1390" s="59">
        <f t="shared" si="2299"/>
        <v>0</v>
      </c>
      <c r="AR1390" s="27">
        <f t="shared" si="2285"/>
        <v>0</v>
      </c>
    </row>
    <row r="1391" spans="1:44" x14ac:dyDescent="0.2">
      <c r="A1391" s="1">
        <f t="shared" si="2292"/>
        <v>1383</v>
      </c>
      <c r="B1391" s="18" t="s">
        <v>25</v>
      </c>
      <c r="C1391" s="50">
        <v>2019</v>
      </c>
      <c r="D1391" s="2"/>
      <c r="E1391" s="67">
        <v>-2156.2600000000002</v>
      </c>
      <c r="F1391" s="67">
        <v>-2459.29</v>
      </c>
      <c r="G1391" s="67">
        <v>-335.5</v>
      </c>
      <c r="H1391" s="67">
        <v>-660.17</v>
      </c>
      <c r="I1391" s="67">
        <v>-995.67</v>
      </c>
      <c r="J1391" s="67">
        <v>-1320.34</v>
      </c>
      <c r="K1391" s="67">
        <v>-1655.84</v>
      </c>
      <c r="L1391" s="67">
        <v>-1991.34</v>
      </c>
      <c r="M1391" s="67">
        <v>-2316.0100000000002</v>
      </c>
      <c r="N1391" s="67">
        <v>-2651.51</v>
      </c>
      <c r="O1391" s="67">
        <v>-2976.18</v>
      </c>
      <c r="P1391" s="67">
        <v>-3311.68</v>
      </c>
      <c r="Q1391" s="58"/>
      <c r="R1391" s="13">
        <f t="shared" ref="R1391" si="2400">E1391</f>
        <v>-2156.2600000000002</v>
      </c>
      <c r="S1391" s="13">
        <f t="shared" ref="S1391" si="2401">F1391</f>
        <v>-2459.29</v>
      </c>
      <c r="T1391" s="13">
        <f t="shared" ref="T1391" si="2402">G1391</f>
        <v>-335.5</v>
      </c>
      <c r="U1391" s="13">
        <f t="shared" ref="U1391" si="2403">H1391</f>
        <v>-660.17</v>
      </c>
      <c r="V1391" s="13">
        <f t="shared" ref="V1391" si="2404">I1391</f>
        <v>-995.67</v>
      </c>
      <c r="W1391" s="13">
        <f t="shared" ref="W1391" si="2405">J1391</f>
        <v>-1320.34</v>
      </c>
      <c r="X1391" s="13">
        <f t="shared" ref="X1391" si="2406">K1391</f>
        <v>-1655.84</v>
      </c>
      <c r="Y1391" s="13">
        <f t="shared" ref="Y1391" si="2407">L1391</f>
        <v>-1991.34</v>
      </c>
      <c r="Z1391" s="13">
        <f t="shared" ref="Z1391" si="2408">M1391</f>
        <v>-2316.0100000000002</v>
      </c>
      <c r="AA1391" s="13">
        <f t="shared" ref="AA1391" si="2409">N1391</f>
        <v>-2651.51</v>
      </c>
      <c r="AB1391" s="13">
        <f t="shared" ref="AB1391" si="2410">O1391</f>
        <v>-2976.18</v>
      </c>
      <c r="AC1391" s="13">
        <f t="shared" ref="AC1391" si="2411">P1391</f>
        <v>-3311.68</v>
      </c>
      <c r="AD1391" s="59">
        <f t="shared" si="2299"/>
        <v>-22829.79</v>
      </c>
      <c r="AR1391" s="27">
        <f t="shared" si="2285"/>
        <v>0</v>
      </c>
    </row>
    <row r="1392" spans="1:44" x14ac:dyDescent="0.2">
      <c r="A1392" s="1">
        <f t="shared" si="2292"/>
        <v>1384</v>
      </c>
      <c r="B1392" s="18" t="s">
        <v>26</v>
      </c>
      <c r="C1392" s="50">
        <v>2018</v>
      </c>
      <c r="D1392" s="2"/>
      <c r="E1392" s="67">
        <v>0</v>
      </c>
      <c r="F1392" s="67">
        <v>-52.02</v>
      </c>
      <c r="G1392" s="67">
        <v>-231.21</v>
      </c>
      <c r="H1392" s="67">
        <v>-404.61</v>
      </c>
      <c r="I1392" s="67">
        <v>-583.79999999999995</v>
      </c>
      <c r="J1392" s="67">
        <v>-757.2</v>
      </c>
      <c r="K1392" s="67">
        <v>-936.39</v>
      </c>
      <c r="L1392" s="67">
        <v>-1115.58</v>
      </c>
      <c r="M1392" s="67">
        <v>-1288.98</v>
      </c>
      <c r="N1392" s="67">
        <v>-1468.17</v>
      </c>
      <c r="O1392" s="67">
        <v>-1641.57</v>
      </c>
      <c r="P1392" s="67">
        <v>-1820.76</v>
      </c>
      <c r="Q1392" s="58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59">
        <f t="shared" si="2299"/>
        <v>0</v>
      </c>
      <c r="AF1392" s="19">
        <f t="shared" ref="AF1392" si="2412">E1392</f>
        <v>0</v>
      </c>
      <c r="AG1392" s="19">
        <f t="shared" ref="AG1392" si="2413">F1392</f>
        <v>-52.02</v>
      </c>
      <c r="AH1392" s="19">
        <f t="shared" ref="AH1392" si="2414">G1392</f>
        <v>-231.21</v>
      </c>
      <c r="AI1392" s="19">
        <f t="shared" ref="AI1392" si="2415">H1392</f>
        <v>-404.61</v>
      </c>
      <c r="AJ1392" s="19">
        <f t="shared" ref="AJ1392" si="2416">I1392</f>
        <v>-583.79999999999995</v>
      </c>
      <c r="AK1392" s="19">
        <f t="shared" ref="AK1392" si="2417">J1392</f>
        <v>-757.2</v>
      </c>
      <c r="AL1392" s="19">
        <f t="shared" ref="AL1392" si="2418">K1392</f>
        <v>-936.39</v>
      </c>
      <c r="AM1392" s="19">
        <f t="shared" ref="AM1392" si="2419">L1392</f>
        <v>-1115.58</v>
      </c>
      <c r="AN1392" s="19">
        <f t="shared" ref="AN1392" si="2420">M1392</f>
        <v>-1288.98</v>
      </c>
      <c r="AO1392" s="19">
        <f t="shared" ref="AO1392" si="2421">N1392</f>
        <v>-1468.17</v>
      </c>
      <c r="AP1392" s="19">
        <f t="shared" ref="AP1392" si="2422">O1392</f>
        <v>-1641.57</v>
      </c>
      <c r="AQ1392" s="19">
        <f t="shared" ref="AQ1392" si="2423">P1392</f>
        <v>-1820.76</v>
      </c>
      <c r="AR1392" s="27">
        <f t="shared" si="2285"/>
        <v>-10300.290000000001</v>
      </c>
    </row>
    <row r="1393" spans="1:44" ht="13.5" thickBot="1" x14ac:dyDescent="0.25">
      <c r="A1393" s="1">
        <f t="shared" si="2292"/>
        <v>1385</v>
      </c>
      <c r="B1393" s="20" t="s">
        <v>27</v>
      </c>
      <c r="C1393" s="21"/>
      <c r="D1393" s="21"/>
      <c r="E1393" s="68">
        <f t="shared" ref="E1393:P1393" si="2424">E1391-E1392</f>
        <v>-2156.2600000000002</v>
      </c>
      <c r="F1393" s="68">
        <f t="shared" si="2424"/>
        <v>-2407.27</v>
      </c>
      <c r="G1393" s="68">
        <f t="shared" si="2424"/>
        <v>-104.28999999999999</v>
      </c>
      <c r="H1393" s="68">
        <f t="shared" si="2424"/>
        <v>-255.55999999999995</v>
      </c>
      <c r="I1393" s="68">
        <f t="shared" si="2424"/>
        <v>-411.87</v>
      </c>
      <c r="J1393" s="68">
        <f t="shared" si="2424"/>
        <v>-563.13999999999987</v>
      </c>
      <c r="K1393" s="68">
        <f t="shared" si="2424"/>
        <v>-719.44999999999993</v>
      </c>
      <c r="L1393" s="68">
        <f t="shared" si="2424"/>
        <v>-875.76</v>
      </c>
      <c r="M1393" s="68">
        <f t="shared" si="2424"/>
        <v>-1027.0300000000002</v>
      </c>
      <c r="N1393" s="68">
        <f t="shared" si="2424"/>
        <v>-1183.3400000000001</v>
      </c>
      <c r="O1393" s="68">
        <f t="shared" si="2424"/>
        <v>-1334.61</v>
      </c>
      <c r="P1393" s="68">
        <f t="shared" si="2424"/>
        <v>-1490.9199999999998</v>
      </c>
      <c r="Q1393" s="58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59">
        <f t="shared" si="2299"/>
        <v>0</v>
      </c>
      <c r="AR1393" s="27">
        <f t="shared" si="2285"/>
        <v>0</v>
      </c>
    </row>
    <row r="1394" spans="1:44" s="2" customFormat="1" ht="13.5" thickTop="1" x14ac:dyDescent="0.2">
      <c r="A1394" s="1">
        <f t="shared" si="2292"/>
        <v>1386</v>
      </c>
      <c r="B1394" s="22"/>
      <c r="C1394" s="23"/>
      <c r="D1394" s="23"/>
      <c r="E1394" s="69"/>
      <c r="F1394" s="69"/>
      <c r="G1394" s="69"/>
      <c r="H1394" s="69"/>
      <c r="I1394" s="69"/>
      <c r="J1394" s="70"/>
      <c r="K1394" s="69"/>
      <c r="L1394" s="69"/>
      <c r="M1394" s="69"/>
      <c r="N1394" s="69"/>
      <c r="O1394" s="69"/>
      <c r="P1394" s="69"/>
      <c r="Q1394" s="53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59">
        <f t="shared" si="2299"/>
        <v>0</v>
      </c>
      <c r="AR1394" s="27">
        <f t="shared" si="2285"/>
        <v>0</v>
      </c>
    </row>
    <row r="1395" spans="1:44" x14ac:dyDescent="0.2">
      <c r="A1395" s="1">
        <f t="shared" si="2292"/>
        <v>1387</v>
      </c>
      <c r="B1395" s="11">
        <v>237433</v>
      </c>
      <c r="C1395" s="12"/>
      <c r="D1395" s="12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56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59">
        <f t="shared" si="2299"/>
        <v>0</v>
      </c>
      <c r="AR1395" s="27">
        <f t="shared" si="2285"/>
        <v>0</v>
      </c>
    </row>
    <row r="1396" spans="1:44" s="1" customFormat="1" x14ac:dyDescent="0.2">
      <c r="A1396" s="1">
        <f t="shared" si="2292"/>
        <v>1388</v>
      </c>
      <c r="B1396" s="14" t="s">
        <v>529</v>
      </c>
      <c r="C1396" s="5"/>
      <c r="D1396" s="5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57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59">
        <f t="shared" si="2299"/>
        <v>0</v>
      </c>
      <c r="AG1396" s="16"/>
      <c r="AM1396" s="16"/>
      <c r="AR1396" s="27">
        <f t="shared" si="2285"/>
        <v>0</v>
      </c>
    </row>
    <row r="1397" spans="1:44" x14ac:dyDescent="0.2">
      <c r="A1397" s="1">
        <f t="shared" si="2292"/>
        <v>1389</v>
      </c>
      <c r="B1397" s="14"/>
      <c r="C1397" s="2"/>
      <c r="D1397" s="2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58"/>
      <c r="AD1397" s="59">
        <f t="shared" si="2299"/>
        <v>0</v>
      </c>
      <c r="AR1397" s="27">
        <f t="shared" ref="AR1397:AR1453" si="2425">SUM(AF1397:AQ1397)</f>
        <v>0</v>
      </c>
    </row>
    <row r="1398" spans="1:44" x14ac:dyDescent="0.2">
      <c r="A1398" s="1">
        <f t="shared" si="2292"/>
        <v>1390</v>
      </c>
      <c r="B1398" s="18" t="s">
        <v>25</v>
      </c>
      <c r="C1398" s="50">
        <v>2019</v>
      </c>
      <c r="D1398" s="2"/>
      <c r="E1398" s="67">
        <v>-726.21</v>
      </c>
      <c r="F1398" s="67">
        <v>-828.27</v>
      </c>
      <c r="G1398" s="67">
        <v>-112.99</v>
      </c>
      <c r="H1398" s="67">
        <v>-222.34</v>
      </c>
      <c r="I1398" s="67">
        <v>-335.33</v>
      </c>
      <c r="J1398" s="67">
        <v>-444.68</v>
      </c>
      <c r="K1398" s="67">
        <v>-557.66999999999996</v>
      </c>
      <c r="L1398" s="67">
        <v>-670.66</v>
      </c>
      <c r="M1398" s="67">
        <v>-780.01</v>
      </c>
      <c r="N1398" s="67">
        <v>-893</v>
      </c>
      <c r="O1398" s="67">
        <v>-1002.35</v>
      </c>
      <c r="P1398" s="67">
        <v>-1115.3399999999999</v>
      </c>
      <c r="Q1398" s="58"/>
      <c r="R1398" s="13">
        <f t="shared" ref="R1398" si="2426">E1398</f>
        <v>-726.21</v>
      </c>
      <c r="S1398" s="13">
        <f t="shared" ref="S1398" si="2427">F1398</f>
        <v>-828.27</v>
      </c>
      <c r="T1398" s="13">
        <f t="shared" ref="T1398" si="2428">G1398</f>
        <v>-112.99</v>
      </c>
      <c r="U1398" s="13">
        <f t="shared" ref="U1398" si="2429">H1398</f>
        <v>-222.34</v>
      </c>
      <c r="V1398" s="13">
        <f t="shared" ref="V1398" si="2430">I1398</f>
        <v>-335.33</v>
      </c>
      <c r="W1398" s="13">
        <f t="shared" ref="W1398" si="2431">J1398</f>
        <v>-444.68</v>
      </c>
      <c r="X1398" s="13">
        <f t="shared" ref="X1398" si="2432">K1398</f>
        <v>-557.66999999999996</v>
      </c>
      <c r="Y1398" s="13">
        <f t="shared" ref="Y1398" si="2433">L1398</f>
        <v>-670.66</v>
      </c>
      <c r="Z1398" s="13">
        <f t="shared" ref="Z1398" si="2434">M1398</f>
        <v>-780.01</v>
      </c>
      <c r="AA1398" s="13">
        <f t="shared" ref="AA1398" si="2435">N1398</f>
        <v>-893</v>
      </c>
      <c r="AB1398" s="13">
        <f t="shared" ref="AB1398" si="2436">O1398</f>
        <v>-1002.35</v>
      </c>
      <c r="AC1398" s="13">
        <f t="shared" ref="AC1398" si="2437">P1398</f>
        <v>-1115.3399999999999</v>
      </c>
      <c r="AD1398" s="59">
        <f t="shared" si="2299"/>
        <v>-7688.85</v>
      </c>
      <c r="AR1398" s="27">
        <f t="shared" si="2425"/>
        <v>0</v>
      </c>
    </row>
    <row r="1399" spans="1:44" x14ac:dyDescent="0.2">
      <c r="A1399" s="1">
        <f t="shared" si="2292"/>
        <v>1391</v>
      </c>
      <c r="B1399" s="18" t="s">
        <v>26</v>
      </c>
      <c r="C1399" s="50">
        <v>2018</v>
      </c>
      <c r="D1399" s="2"/>
      <c r="E1399" s="67">
        <v>0</v>
      </c>
      <c r="F1399" s="67">
        <v>-17.52</v>
      </c>
      <c r="G1399" s="67">
        <v>-77.87</v>
      </c>
      <c r="H1399" s="67">
        <v>-136.27000000000001</v>
      </c>
      <c r="I1399" s="67">
        <v>-196.62</v>
      </c>
      <c r="J1399" s="67">
        <v>-255.02</v>
      </c>
      <c r="K1399" s="67">
        <v>-315.37</v>
      </c>
      <c r="L1399" s="67">
        <v>-375.72</v>
      </c>
      <c r="M1399" s="67">
        <v>-434.12</v>
      </c>
      <c r="N1399" s="67">
        <v>-494.47</v>
      </c>
      <c r="O1399" s="67">
        <v>-552.87</v>
      </c>
      <c r="P1399" s="67">
        <v>-613.22</v>
      </c>
      <c r="Q1399" s="58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59">
        <f t="shared" si="2299"/>
        <v>0</v>
      </c>
      <c r="AF1399" s="19">
        <f t="shared" ref="AF1399" si="2438">E1399</f>
        <v>0</v>
      </c>
      <c r="AG1399" s="19">
        <f t="shared" ref="AG1399" si="2439">F1399</f>
        <v>-17.52</v>
      </c>
      <c r="AH1399" s="19">
        <f t="shared" ref="AH1399" si="2440">G1399</f>
        <v>-77.87</v>
      </c>
      <c r="AI1399" s="19">
        <f t="shared" ref="AI1399" si="2441">H1399</f>
        <v>-136.27000000000001</v>
      </c>
      <c r="AJ1399" s="19">
        <f t="shared" ref="AJ1399" si="2442">I1399</f>
        <v>-196.62</v>
      </c>
      <c r="AK1399" s="19">
        <f t="shared" ref="AK1399" si="2443">J1399</f>
        <v>-255.02</v>
      </c>
      <c r="AL1399" s="19">
        <f t="shared" ref="AL1399" si="2444">K1399</f>
        <v>-315.37</v>
      </c>
      <c r="AM1399" s="19">
        <f t="shared" ref="AM1399" si="2445">L1399</f>
        <v>-375.72</v>
      </c>
      <c r="AN1399" s="19">
        <f t="shared" ref="AN1399" si="2446">M1399</f>
        <v>-434.12</v>
      </c>
      <c r="AO1399" s="19">
        <f t="shared" ref="AO1399" si="2447">N1399</f>
        <v>-494.47</v>
      </c>
      <c r="AP1399" s="19">
        <f t="shared" ref="AP1399" si="2448">O1399</f>
        <v>-552.87</v>
      </c>
      <c r="AQ1399" s="19">
        <f t="shared" ref="AQ1399" si="2449">P1399</f>
        <v>-613.22</v>
      </c>
      <c r="AR1399" s="27">
        <f t="shared" si="2425"/>
        <v>-3469.0700000000006</v>
      </c>
    </row>
    <row r="1400" spans="1:44" ht="13.5" thickBot="1" x14ac:dyDescent="0.25">
      <c r="A1400" s="1">
        <f t="shared" si="2292"/>
        <v>1392</v>
      </c>
      <c r="B1400" s="20" t="s">
        <v>27</v>
      </c>
      <c r="C1400" s="21"/>
      <c r="D1400" s="21"/>
      <c r="E1400" s="68">
        <f t="shared" ref="E1400:P1400" si="2450">E1398-E1399</f>
        <v>-726.21</v>
      </c>
      <c r="F1400" s="68">
        <f t="shared" si="2450"/>
        <v>-810.75</v>
      </c>
      <c r="G1400" s="68">
        <f t="shared" si="2450"/>
        <v>-35.11999999999999</v>
      </c>
      <c r="H1400" s="68">
        <f t="shared" si="2450"/>
        <v>-86.07</v>
      </c>
      <c r="I1400" s="68">
        <f t="shared" si="2450"/>
        <v>-138.70999999999998</v>
      </c>
      <c r="J1400" s="68">
        <f t="shared" si="2450"/>
        <v>-189.66</v>
      </c>
      <c r="K1400" s="68">
        <f t="shared" si="2450"/>
        <v>-242.29999999999995</v>
      </c>
      <c r="L1400" s="68">
        <f t="shared" si="2450"/>
        <v>-294.93999999999994</v>
      </c>
      <c r="M1400" s="68">
        <f t="shared" si="2450"/>
        <v>-345.89</v>
      </c>
      <c r="N1400" s="68">
        <f t="shared" si="2450"/>
        <v>-398.53</v>
      </c>
      <c r="O1400" s="68">
        <f t="shared" si="2450"/>
        <v>-449.48</v>
      </c>
      <c r="P1400" s="68">
        <f t="shared" si="2450"/>
        <v>-502.11999999999989</v>
      </c>
      <c r="Q1400" s="58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59">
        <f t="shared" si="2299"/>
        <v>0</v>
      </c>
      <c r="AR1400" s="27">
        <f t="shared" si="2425"/>
        <v>0</v>
      </c>
    </row>
    <row r="1401" spans="1:44" s="2" customFormat="1" ht="13.5" thickTop="1" x14ac:dyDescent="0.2">
      <c r="A1401" s="1">
        <f t="shared" si="2292"/>
        <v>1393</v>
      </c>
      <c r="B1401" s="22"/>
      <c r="C1401" s="23"/>
      <c r="D1401" s="23"/>
      <c r="E1401" s="69"/>
      <c r="F1401" s="69"/>
      <c r="G1401" s="69"/>
      <c r="H1401" s="69"/>
      <c r="I1401" s="69"/>
      <c r="J1401" s="70"/>
      <c r="K1401" s="69"/>
      <c r="L1401" s="69"/>
      <c r="M1401" s="69"/>
      <c r="N1401" s="69"/>
      <c r="O1401" s="69"/>
      <c r="P1401" s="69"/>
      <c r="Q1401" s="53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59">
        <f t="shared" si="2299"/>
        <v>0</v>
      </c>
      <c r="AR1401" s="27">
        <f t="shared" si="2425"/>
        <v>0</v>
      </c>
    </row>
    <row r="1402" spans="1:44" x14ac:dyDescent="0.2">
      <c r="A1402" s="1">
        <f t="shared" si="2292"/>
        <v>1394</v>
      </c>
      <c r="B1402" s="11">
        <v>237434</v>
      </c>
      <c r="C1402" s="12"/>
      <c r="D1402" s="12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56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59">
        <f t="shared" si="2299"/>
        <v>0</v>
      </c>
      <c r="AR1402" s="27">
        <f t="shared" si="2425"/>
        <v>0</v>
      </c>
    </row>
    <row r="1403" spans="1:44" s="1" customFormat="1" x14ac:dyDescent="0.2">
      <c r="A1403" s="1">
        <f t="shared" si="2292"/>
        <v>1395</v>
      </c>
      <c r="B1403" s="14" t="s">
        <v>530</v>
      </c>
      <c r="C1403" s="5"/>
      <c r="D1403" s="5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57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59">
        <f t="shared" si="2299"/>
        <v>0</v>
      </c>
      <c r="AG1403" s="16"/>
      <c r="AM1403" s="16"/>
      <c r="AR1403" s="27">
        <f t="shared" si="2425"/>
        <v>0</v>
      </c>
    </row>
    <row r="1404" spans="1:44" x14ac:dyDescent="0.2">
      <c r="A1404" s="1">
        <f t="shared" si="2292"/>
        <v>1396</v>
      </c>
      <c r="B1404" s="14"/>
      <c r="C1404" s="2"/>
      <c r="D1404" s="2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58"/>
      <c r="AD1404" s="59">
        <f t="shared" si="2299"/>
        <v>0</v>
      </c>
      <c r="AR1404" s="27">
        <f t="shared" si="2425"/>
        <v>0</v>
      </c>
    </row>
    <row r="1405" spans="1:44" x14ac:dyDescent="0.2">
      <c r="A1405" s="1">
        <f t="shared" si="2292"/>
        <v>1397</v>
      </c>
      <c r="B1405" s="18" t="s">
        <v>25</v>
      </c>
      <c r="C1405" s="50">
        <v>2019</v>
      </c>
      <c r="D1405" s="2"/>
      <c r="E1405" s="67">
        <v>-2155.6999999999998</v>
      </c>
      <c r="F1405" s="67">
        <v>-2458.65</v>
      </c>
      <c r="G1405" s="67">
        <v>-335.41</v>
      </c>
      <c r="H1405" s="67">
        <v>-660</v>
      </c>
      <c r="I1405" s="67">
        <v>-995.41</v>
      </c>
      <c r="J1405" s="67">
        <v>-1320</v>
      </c>
      <c r="K1405" s="67">
        <v>-1655.41</v>
      </c>
      <c r="L1405" s="67">
        <v>-1990.82</v>
      </c>
      <c r="M1405" s="67">
        <v>-2315.41</v>
      </c>
      <c r="N1405" s="67">
        <v>-2650.82</v>
      </c>
      <c r="O1405" s="67">
        <v>-2975.41</v>
      </c>
      <c r="P1405" s="67">
        <v>-3310.82</v>
      </c>
      <c r="Q1405" s="58"/>
      <c r="R1405" s="13">
        <f t="shared" ref="R1405" si="2451">E1405</f>
        <v>-2155.6999999999998</v>
      </c>
      <c r="S1405" s="13">
        <f t="shared" ref="S1405" si="2452">F1405</f>
        <v>-2458.65</v>
      </c>
      <c r="T1405" s="13">
        <f t="shared" ref="T1405" si="2453">G1405</f>
        <v>-335.41</v>
      </c>
      <c r="U1405" s="13">
        <f t="shared" ref="U1405" si="2454">H1405</f>
        <v>-660</v>
      </c>
      <c r="V1405" s="13">
        <f t="shared" ref="V1405" si="2455">I1405</f>
        <v>-995.41</v>
      </c>
      <c r="W1405" s="13">
        <f t="shared" ref="W1405" si="2456">J1405</f>
        <v>-1320</v>
      </c>
      <c r="X1405" s="13">
        <f t="shared" ref="X1405" si="2457">K1405</f>
        <v>-1655.41</v>
      </c>
      <c r="Y1405" s="13">
        <f t="shared" ref="Y1405" si="2458">L1405</f>
        <v>-1990.82</v>
      </c>
      <c r="Z1405" s="13">
        <f t="shared" ref="Z1405" si="2459">M1405</f>
        <v>-2315.41</v>
      </c>
      <c r="AA1405" s="13">
        <f t="shared" ref="AA1405" si="2460">N1405</f>
        <v>-2650.82</v>
      </c>
      <c r="AB1405" s="13">
        <f t="shared" ref="AB1405" si="2461">O1405</f>
        <v>-2975.41</v>
      </c>
      <c r="AC1405" s="13">
        <f t="shared" ref="AC1405" si="2462">P1405</f>
        <v>-3310.82</v>
      </c>
      <c r="AD1405" s="59">
        <f t="shared" si="2299"/>
        <v>-22823.86</v>
      </c>
      <c r="AR1405" s="27">
        <f t="shared" si="2425"/>
        <v>0</v>
      </c>
    </row>
    <row r="1406" spans="1:44" x14ac:dyDescent="0.2">
      <c r="A1406" s="1">
        <f t="shared" si="2292"/>
        <v>1398</v>
      </c>
      <c r="B1406" s="18" t="s">
        <v>26</v>
      </c>
      <c r="C1406" s="50">
        <v>2018</v>
      </c>
      <c r="D1406" s="2"/>
      <c r="E1406" s="67">
        <v>0</v>
      </c>
      <c r="F1406" s="67">
        <v>-52.01</v>
      </c>
      <c r="G1406" s="67">
        <v>-231.15</v>
      </c>
      <c r="H1406" s="67">
        <v>-404.51</v>
      </c>
      <c r="I1406" s="67">
        <v>-583.65</v>
      </c>
      <c r="J1406" s="67">
        <v>-757.01</v>
      </c>
      <c r="K1406" s="67">
        <v>-936.15</v>
      </c>
      <c r="L1406" s="67">
        <v>-1115.29</v>
      </c>
      <c r="M1406" s="67">
        <v>-1288.6500000000001</v>
      </c>
      <c r="N1406" s="67">
        <v>-1467.79</v>
      </c>
      <c r="O1406" s="67">
        <v>-1641.15</v>
      </c>
      <c r="P1406" s="67">
        <v>-1820.29</v>
      </c>
      <c r="Q1406" s="58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59">
        <f t="shared" si="2299"/>
        <v>0</v>
      </c>
      <c r="AF1406" s="19">
        <f t="shared" ref="AF1406" si="2463">E1406</f>
        <v>0</v>
      </c>
      <c r="AG1406" s="19">
        <f t="shared" ref="AG1406" si="2464">F1406</f>
        <v>-52.01</v>
      </c>
      <c r="AH1406" s="19">
        <f t="shared" ref="AH1406" si="2465">G1406</f>
        <v>-231.15</v>
      </c>
      <c r="AI1406" s="19">
        <f t="shared" ref="AI1406" si="2466">H1406</f>
        <v>-404.51</v>
      </c>
      <c r="AJ1406" s="19">
        <f t="shared" ref="AJ1406" si="2467">I1406</f>
        <v>-583.65</v>
      </c>
      <c r="AK1406" s="19">
        <f t="shared" ref="AK1406" si="2468">J1406</f>
        <v>-757.01</v>
      </c>
      <c r="AL1406" s="19">
        <f t="shared" ref="AL1406" si="2469">K1406</f>
        <v>-936.15</v>
      </c>
      <c r="AM1406" s="19">
        <f t="shared" ref="AM1406" si="2470">L1406</f>
        <v>-1115.29</v>
      </c>
      <c r="AN1406" s="19">
        <f t="shared" ref="AN1406" si="2471">M1406</f>
        <v>-1288.6500000000001</v>
      </c>
      <c r="AO1406" s="19">
        <f t="shared" ref="AO1406" si="2472">N1406</f>
        <v>-1467.79</v>
      </c>
      <c r="AP1406" s="19">
        <f t="shared" ref="AP1406" si="2473">O1406</f>
        <v>-1641.15</v>
      </c>
      <c r="AQ1406" s="19">
        <f t="shared" ref="AQ1406" si="2474">P1406</f>
        <v>-1820.29</v>
      </c>
      <c r="AR1406" s="27">
        <f t="shared" si="2425"/>
        <v>-10297.650000000001</v>
      </c>
    </row>
    <row r="1407" spans="1:44" ht="13.5" thickBot="1" x14ac:dyDescent="0.25">
      <c r="A1407" s="1">
        <f t="shared" si="2292"/>
        <v>1399</v>
      </c>
      <c r="B1407" s="20" t="s">
        <v>27</v>
      </c>
      <c r="C1407" s="21"/>
      <c r="D1407" s="21"/>
      <c r="E1407" s="68">
        <f t="shared" ref="E1407:P1407" si="2475">E1405-E1406</f>
        <v>-2155.6999999999998</v>
      </c>
      <c r="F1407" s="68">
        <f t="shared" si="2475"/>
        <v>-2406.64</v>
      </c>
      <c r="G1407" s="68">
        <f t="shared" si="2475"/>
        <v>-104.26000000000002</v>
      </c>
      <c r="H1407" s="68">
        <f t="shared" si="2475"/>
        <v>-255.49</v>
      </c>
      <c r="I1407" s="68">
        <f t="shared" si="2475"/>
        <v>-411.76</v>
      </c>
      <c r="J1407" s="68">
        <f t="shared" si="2475"/>
        <v>-562.99</v>
      </c>
      <c r="K1407" s="68">
        <f t="shared" si="2475"/>
        <v>-719.2600000000001</v>
      </c>
      <c r="L1407" s="68">
        <f t="shared" si="2475"/>
        <v>-875.53</v>
      </c>
      <c r="M1407" s="68">
        <f t="shared" si="2475"/>
        <v>-1026.7599999999998</v>
      </c>
      <c r="N1407" s="68">
        <f t="shared" si="2475"/>
        <v>-1183.0300000000002</v>
      </c>
      <c r="O1407" s="68">
        <f t="shared" si="2475"/>
        <v>-1334.2599999999998</v>
      </c>
      <c r="P1407" s="68">
        <f t="shared" si="2475"/>
        <v>-1490.5300000000002</v>
      </c>
      <c r="Q1407" s="58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59">
        <f t="shared" si="2299"/>
        <v>0</v>
      </c>
      <c r="AR1407" s="27">
        <f t="shared" si="2425"/>
        <v>0</v>
      </c>
    </row>
    <row r="1408" spans="1:44" s="2" customFormat="1" ht="13.5" thickTop="1" x14ac:dyDescent="0.2">
      <c r="A1408" s="1">
        <f t="shared" si="2292"/>
        <v>1400</v>
      </c>
      <c r="B1408" s="22"/>
      <c r="C1408" s="23"/>
      <c r="D1408" s="23"/>
      <c r="E1408" s="69"/>
      <c r="F1408" s="69"/>
      <c r="G1408" s="69"/>
      <c r="H1408" s="69"/>
      <c r="I1408" s="69"/>
      <c r="J1408" s="70"/>
      <c r="K1408" s="69"/>
      <c r="L1408" s="69"/>
      <c r="M1408" s="69"/>
      <c r="N1408" s="69"/>
      <c r="O1408" s="69"/>
      <c r="P1408" s="69"/>
      <c r="Q1408" s="53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59">
        <f t="shared" si="2299"/>
        <v>0</v>
      </c>
      <c r="AR1408" s="27">
        <f t="shared" si="2425"/>
        <v>0</v>
      </c>
    </row>
    <row r="1409" spans="1:44" x14ac:dyDescent="0.2">
      <c r="A1409" s="1">
        <f t="shared" si="2292"/>
        <v>1401</v>
      </c>
      <c r="B1409" s="11">
        <v>237440</v>
      </c>
      <c r="C1409" s="12"/>
      <c r="D1409" s="12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56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59">
        <f t="shared" si="2299"/>
        <v>0</v>
      </c>
      <c r="AG1409" s="3" t="s">
        <v>24</v>
      </c>
      <c r="AR1409" s="27">
        <f t="shared" si="2425"/>
        <v>0</v>
      </c>
    </row>
    <row r="1410" spans="1:44" s="1" customFormat="1" x14ac:dyDescent="0.2">
      <c r="A1410" s="1">
        <f t="shared" si="2292"/>
        <v>1402</v>
      </c>
      <c r="B1410" s="14" t="s">
        <v>371</v>
      </c>
      <c r="C1410" s="5"/>
      <c r="D1410" s="5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57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59">
        <f t="shared" ref="AD1410:AD1459" si="2476">SUM(R1410:AC1410)</f>
        <v>0</v>
      </c>
      <c r="AG1410" s="16"/>
      <c r="AM1410" s="16"/>
      <c r="AR1410" s="27">
        <f t="shared" si="2425"/>
        <v>0</v>
      </c>
    </row>
    <row r="1411" spans="1:44" x14ac:dyDescent="0.2">
      <c r="A1411" s="1">
        <f t="shared" si="2292"/>
        <v>1403</v>
      </c>
      <c r="B1411" s="14"/>
      <c r="C1411" s="2"/>
      <c r="D1411" s="2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58"/>
      <c r="AD1411" s="59">
        <f t="shared" si="2476"/>
        <v>0</v>
      </c>
      <c r="AR1411" s="27">
        <f t="shared" si="2425"/>
        <v>0</v>
      </c>
    </row>
    <row r="1412" spans="1:44" x14ac:dyDescent="0.2">
      <c r="A1412" s="1">
        <f t="shared" si="2292"/>
        <v>1404</v>
      </c>
      <c r="B1412" s="18" t="s">
        <v>25</v>
      </c>
      <c r="C1412" s="50">
        <v>2019</v>
      </c>
      <c r="D1412" s="2"/>
      <c r="E1412" s="67">
        <v>-100.62</v>
      </c>
      <c r="F1412" s="67">
        <v>-14.48</v>
      </c>
      <c r="G1412" s="67">
        <v>-30.52</v>
      </c>
      <c r="H1412" s="67">
        <v>-46.04</v>
      </c>
      <c r="I1412" s="67">
        <v>-62.08</v>
      </c>
      <c r="J1412" s="67">
        <v>-103.93</v>
      </c>
      <c r="K1412" s="67">
        <v>-93.64</v>
      </c>
      <c r="L1412" s="67">
        <v>-109.68</v>
      </c>
      <c r="M1412" s="67">
        <v>-125.2</v>
      </c>
      <c r="N1412" s="67">
        <v>-141.24</v>
      </c>
      <c r="O1412" s="67">
        <v>-156.76</v>
      </c>
      <c r="P1412" s="67">
        <v>-172.8</v>
      </c>
      <c r="Q1412" s="58"/>
      <c r="R1412" s="13">
        <f t="shared" ref="R1412" si="2477">E1412</f>
        <v>-100.62</v>
      </c>
      <c r="S1412" s="13">
        <f t="shared" ref="S1412" si="2478">F1412</f>
        <v>-14.48</v>
      </c>
      <c r="T1412" s="13">
        <f t="shared" ref="T1412" si="2479">G1412</f>
        <v>-30.52</v>
      </c>
      <c r="U1412" s="13">
        <f t="shared" ref="U1412" si="2480">H1412</f>
        <v>-46.04</v>
      </c>
      <c r="V1412" s="13">
        <f t="shared" ref="V1412" si="2481">I1412</f>
        <v>-62.08</v>
      </c>
      <c r="W1412" s="13">
        <f t="shared" ref="W1412" si="2482">J1412</f>
        <v>-103.93</v>
      </c>
      <c r="X1412" s="13">
        <f t="shared" ref="X1412" si="2483">K1412</f>
        <v>-93.64</v>
      </c>
      <c r="Y1412" s="13">
        <f t="shared" ref="Y1412" si="2484">L1412</f>
        <v>-109.68</v>
      </c>
      <c r="Z1412" s="13">
        <f t="shared" ref="Z1412" si="2485">M1412</f>
        <v>-125.2</v>
      </c>
      <c r="AA1412" s="13">
        <f t="shared" ref="AA1412" si="2486">N1412</f>
        <v>-141.24</v>
      </c>
      <c r="AB1412" s="13">
        <f t="shared" ref="AB1412" si="2487">O1412</f>
        <v>-156.76</v>
      </c>
      <c r="AC1412" s="13">
        <f t="shared" ref="AC1412" si="2488">P1412</f>
        <v>-172.8</v>
      </c>
      <c r="AD1412" s="59">
        <f t="shared" si="2476"/>
        <v>-1156.99</v>
      </c>
      <c r="AR1412" s="27">
        <f t="shared" si="2425"/>
        <v>0</v>
      </c>
    </row>
    <row r="1413" spans="1:44" x14ac:dyDescent="0.2">
      <c r="A1413" s="1">
        <f t="shared" si="2292"/>
        <v>1405</v>
      </c>
      <c r="B1413" s="18" t="s">
        <v>26</v>
      </c>
      <c r="C1413" s="50">
        <v>2018</v>
      </c>
      <c r="D1413" s="2"/>
      <c r="E1413" s="67">
        <v>-51.77</v>
      </c>
      <c r="F1413" s="67">
        <v>-59.51</v>
      </c>
      <c r="G1413" s="67">
        <v>-8.57</v>
      </c>
      <c r="H1413" s="67">
        <v>-16.86</v>
      </c>
      <c r="I1413" s="67">
        <v>-25.43</v>
      </c>
      <c r="J1413" s="67">
        <v>-33.72</v>
      </c>
      <c r="K1413" s="67">
        <v>-42.29</v>
      </c>
      <c r="L1413" s="67">
        <v>-50.86</v>
      </c>
      <c r="M1413" s="67">
        <v>-59.15</v>
      </c>
      <c r="N1413" s="67">
        <v>-67.72</v>
      </c>
      <c r="O1413" s="67">
        <v>-76.010000000000005</v>
      </c>
      <c r="P1413" s="67">
        <v>-84.58</v>
      </c>
      <c r="Q1413" s="58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59">
        <f t="shared" si="2476"/>
        <v>0</v>
      </c>
      <c r="AF1413" s="19">
        <f t="shared" ref="AF1413" si="2489">E1413</f>
        <v>-51.77</v>
      </c>
      <c r="AG1413" s="19">
        <f t="shared" ref="AG1413" si="2490">F1413</f>
        <v>-59.51</v>
      </c>
      <c r="AH1413" s="19">
        <f t="shared" ref="AH1413" si="2491">G1413</f>
        <v>-8.57</v>
      </c>
      <c r="AI1413" s="19">
        <f t="shared" ref="AI1413" si="2492">H1413</f>
        <v>-16.86</v>
      </c>
      <c r="AJ1413" s="19">
        <f t="shared" ref="AJ1413" si="2493">I1413</f>
        <v>-25.43</v>
      </c>
      <c r="AK1413" s="19">
        <f t="shared" ref="AK1413" si="2494">J1413</f>
        <v>-33.72</v>
      </c>
      <c r="AL1413" s="19">
        <f t="shared" ref="AL1413" si="2495">K1413</f>
        <v>-42.29</v>
      </c>
      <c r="AM1413" s="19">
        <f t="shared" ref="AM1413" si="2496">L1413</f>
        <v>-50.86</v>
      </c>
      <c r="AN1413" s="19">
        <f t="shared" ref="AN1413" si="2497">M1413</f>
        <v>-59.15</v>
      </c>
      <c r="AO1413" s="19">
        <f t="shared" ref="AO1413" si="2498">N1413</f>
        <v>-67.72</v>
      </c>
      <c r="AP1413" s="19">
        <f t="shared" ref="AP1413" si="2499">O1413</f>
        <v>-76.010000000000005</v>
      </c>
      <c r="AQ1413" s="19">
        <f t="shared" ref="AQ1413" si="2500">P1413</f>
        <v>-84.58</v>
      </c>
      <c r="AR1413" s="27">
        <f t="shared" si="2425"/>
        <v>-576.47</v>
      </c>
    </row>
    <row r="1414" spans="1:44" ht="13.5" thickBot="1" x14ac:dyDescent="0.25">
      <c r="A1414" s="1">
        <f t="shared" si="2292"/>
        <v>1406</v>
      </c>
      <c r="B1414" s="20" t="s">
        <v>27</v>
      </c>
      <c r="C1414" s="21"/>
      <c r="D1414" s="21"/>
      <c r="E1414" s="68">
        <f t="shared" ref="E1414" si="2501">E1412-E1413</f>
        <v>-48.85</v>
      </c>
      <c r="F1414" s="68">
        <f t="shared" ref="F1414" si="2502">F1412-F1413</f>
        <v>45.03</v>
      </c>
      <c r="G1414" s="68">
        <f t="shared" ref="G1414" si="2503">G1412-G1413</f>
        <v>-21.95</v>
      </c>
      <c r="H1414" s="68">
        <f t="shared" ref="H1414" si="2504">H1412-H1413</f>
        <v>-29.18</v>
      </c>
      <c r="I1414" s="68">
        <f t="shared" ref="I1414" si="2505">I1412-I1413</f>
        <v>-36.65</v>
      </c>
      <c r="J1414" s="68">
        <f t="shared" ref="J1414:P1414" si="2506">J1412-J1413</f>
        <v>-70.210000000000008</v>
      </c>
      <c r="K1414" s="68">
        <f t="shared" si="2506"/>
        <v>-51.35</v>
      </c>
      <c r="L1414" s="68">
        <f t="shared" si="2506"/>
        <v>-58.820000000000007</v>
      </c>
      <c r="M1414" s="68">
        <f t="shared" si="2506"/>
        <v>-66.050000000000011</v>
      </c>
      <c r="N1414" s="68">
        <f t="shared" si="2506"/>
        <v>-73.52000000000001</v>
      </c>
      <c r="O1414" s="68">
        <f t="shared" si="2506"/>
        <v>-80.749999999999986</v>
      </c>
      <c r="P1414" s="68">
        <f t="shared" si="2506"/>
        <v>-88.220000000000013</v>
      </c>
      <c r="Q1414" s="58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59">
        <f t="shared" si="2476"/>
        <v>0</v>
      </c>
      <c r="AR1414" s="27">
        <f t="shared" si="2425"/>
        <v>0</v>
      </c>
    </row>
    <row r="1415" spans="1:44" s="2" customFormat="1" ht="13.5" thickTop="1" x14ac:dyDescent="0.2">
      <c r="A1415" s="1">
        <f t="shared" si="2292"/>
        <v>1407</v>
      </c>
      <c r="B1415" s="22"/>
      <c r="C1415" s="23"/>
      <c r="D1415" s="23"/>
      <c r="E1415" s="69"/>
      <c r="F1415" s="69"/>
      <c r="G1415" s="69"/>
      <c r="H1415" s="69"/>
      <c r="I1415" s="69"/>
      <c r="J1415" s="70"/>
      <c r="K1415" s="69"/>
      <c r="L1415" s="69"/>
      <c r="M1415" s="69"/>
      <c r="N1415" s="69"/>
      <c r="O1415" s="69"/>
      <c r="P1415" s="69"/>
      <c r="Q1415" s="53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59">
        <f t="shared" si="2476"/>
        <v>0</v>
      </c>
      <c r="AR1415" s="27">
        <f t="shared" si="2425"/>
        <v>0</v>
      </c>
    </row>
    <row r="1416" spans="1:44" x14ac:dyDescent="0.2">
      <c r="A1416" s="1">
        <f t="shared" si="2292"/>
        <v>1408</v>
      </c>
      <c r="B1416" s="11">
        <v>237445</v>
      </c>
      <c r="C1416" s="12"/>
      <c r="D1416" s="12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56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59">
        <f t="shared" ref="AD1416:AD1422" si="2507">SUM(R1416:AC1416)</f>
        <v>0</v>
      </c>
      <c r="AR1416" s="27">
        <f t="shared" ref="AR1416:AR1422" si="2508">SUM(AF1416:AQ1416)</f>
        <v>0</v>
      </c>
    </row>
    <row r="1417" spans="1:44" s="1" customFormat="1" x14ac:dyDescent="0.2">
      <c r="A1417" s="1">
        <f t="shared" si="2292"/>
        <v>1409</v>
      </c>
      <c r="B1417" s="14" t="s">
        <v>546</v>
      </c>
      <c r="C1417" s="5"/>
      <c r="D1417" s="5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57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59">
        <f t="shared" si="2507"/>
        <v>0</v>
      </c>
      <c r="AG1417" s="16"/>
      <c r="AM1417" s="16"/>
      <c r="AR1417" s="27">
        <f t="shared" si="2508"/>
        <v>0</v>
      </c>
    </row>
    <row r="1418" spans="1:44" x14ac:dyDescent="0.2">
      <c r="A1418" s="1">
        <f t="shared" si="2292"/>
        <v>1410</v>
      </c>
      <c r="B1418" s="14"/>
      <c r="C1418" s="2"/>
      <c r="D1418" s="2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58"/>
      <c r="AD1418" s="59">
        <f t="shared" si="2507"/>
        <v>0</v>
      </c>
      <c r="AR1418" s="27">
        <f t="shared" si="2508"/>
        <v>0</v>
      </c>
    </row>
    <row r="1419" spans="1:44" x14ac:dyDescent="0.2">
      <c r="A1419" s="1">
        <f t="shared" ref="A1419:A1482" si="2509">+A1418+1</f>
        <v>1411</v>
      </c>
      <c r="B1419" s="18" t="s">
        <v>25</v>
      </c>
      <c r="C1419" s="50">
        <v>2019</v>
      </c>
      <c r="D1419" s="2"/>
      <c r="E1419" s="67">
        <v>0</v>
      </c>
      <c r="F1419" s="67">
        <v>0</v>
      </c>
      <c r="G1419" s="67">
        <v>0</v>
      </c>
      <c r="H1419" s="67">
        <v>0</v>
      </c>
      <c r="I1419" s="67">
        <v>0</v>
      </c>
      <c r="J1419" s="67">
        <v>0</v>
      </c>
      <c r="K1419" s="67">
        <v>0</v>
      </c>
      <c r="L1419" s="67">
        <v>0</v>
      </c>
      <c r="M1419" s="67">
        <v>0</v>
      </c>
      <c r="N1419" s="67">
        <v>0</v>
      </c>
      <c r="O1419" s="67">
        <v>0</v>
      </c>
      <c r="P1419" s="67">
        <v>0</v>
      </c>
      <c r="Q1419" s="58"/>
      <c r="R1419" s="13">
        <f t="shared" ref="R1419" si="2510">E1419</f>
        <v>0</v>
      </c>
      <c r="S1419" s="13">
        <f t="shared" ref="S1419" si="2511">F1419</f>
        <v>0</v>
      </c>
      <c r="T1419" s="13">
        <f t="shared" ref="T1419" si="2512">G1419</f>
        <v>0</v>
      </c>
      <c r="U1419" s="13">
        <f t="shared" ref="U1419" si="2513">H1419</f>
        <v>0</v>
      </c>
      <c r="V1419" s="13">
        <f t="shared" ref="V1419" si="2514">I1419</f>
        <v>0</v>
      </c>
      <c r="W1419" s="13">
        <f t="shared" ref="W1419" si="2515">J1419</f>
        <v>0</v>
      </c>
      <c r="X1419" s="13">
        <f t="shared" ref="X1419" si="2516">K1419</f>
        <v>0</v>
      </c>
      <c r="Y1419" s="13">
        <f t="shared" ref="Y1419" si="2517">L1419</f>
        <v>0</v>
      </c>
      <c r="Z1419" s="13">
        <f t="shared" ref="Z1419" si="2518">M1419</f>
        <v>0</v>
      </c>
      <c r="AA1419" s="13">
        <f t="shared" ref="AA1419" si="2519">N1419</f>
        <v>0</v>
      </c>
      <c r="AB1419" s="13">
        <f t="shared" ref="AB1419" si="2520">O1419</f>
        <v>0</v>
      </c>
      <c r="AC1419" s="13">
        <f t="shared" ref="AC1419" si="2521">P1419</f>
        <v>0</v>
      </c>
      <c r="AD1419" s="59">
        <f t="shared" si="2507"/>
        <v>0</v>
      </c>
      <c r="AR1419" s="27">
        <f t="shared" si="2508"/>
        <v>0</v>
      </c>
    </row>
    <row r="1420" spans="1:44" x14ac:dyDescent="0.2">
      <c r="A1420" s="1">
        <f t="shared" si="2509"/>
        <v>1412</v>
      </c>
      <c r="B1420" s="18" t="s">
        <v>26</v>
      </c>
      <c r="C1420" s="50">
        <v>2018</v>
      </c>
      <c r="D1420" s="2"/>
      <c r="E1420" s="67">
        <v>-1008.47</v>
      </c>
      <c r="F1420" s="67">
        <v>-1919.35</v>
      </c>
      <c r="G1420" s="67">
        <v>0</v>
      </c>
      <c r="H1420" s="67">
        <v>0</v>
      </c>
      <c r="I1420" s="67">
        <v>0</v>
      </c>
      <c r="J1420" s="67">
        <v>0</v>
      </c>
      <c r="K1420" s="67">
        <v>0</v>
      </c>
      <c r="L1420" s="67">
        <v>0</v>
      </c>
      <c r="M1420" s="67">
        <v>0</v>
      </c>
      <c r="N1420" s="67">
        <v>0</v>
      </c>
      <c r="O1420" s="67">
        <v>0</v>
      </c>
      <c r="P1420" s="67">
        <v>0</v>
      </c>
      <c r="Q1420" s="58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59">
        <f t="shared" si="2507"/>
        <v>0</v>
      </c>
      <c r="AF1420" s="19">
        <f t="shared" ref="AF1420" si="2522">E1420</f>
        <v>-1008.47</v>
      </c>
      <c r="AG1420" s="19">
        <f t="shared" ref="AG1420" si="2523">F1420</f>
        <v>-1919.35</v>
      </c>
      <c r="AH1420" s="19">
        <f t="shared" ref="AH1420" si="2524">G1420</f>
        <v>0</v>
      </c>
      <c r="AI1420" s="19">
        <f t="shared" ref="AI1420" si="2525">H1420</f>
        <v>0</v>
      </c>
      <c r="AJ1420" s="19">
        <f t="shared" ref="AJ1420" si="2526">I1420</f>
        <v>0</v>
      </c>
      <c r="AK1420" s="19">
        <f t="shared" ref="AK1420" si="2527">J1420</f>
        <v>0</v>
      </c>
      <c r="AL1420" s="19">
        <f t="shared" ref="AL1420" si="2528">K1420</f>
        <v>0</v>
      </c>
      <c r="AM1420" s="19">
        <f t="shared" ref="AM1420" si="2529">L1420</f>
        <v>0</v>
      </c>
      <c r="AN1420" s="19">
        <f t="shared" ref="AN1420" si="2530">M1420</f>
        <v>0</v>
      </c>
      <c r="AO1420" s="19">
        <f t="shared" ref="AO1420" si="2531">N1420</f>
        <v>0</v>
      </c>
      <c r="AP1420" s="19">
        <f t="shared" ref="AP1420" si="2532">O1420</f>
        <v>0</v>
      </c>
      <c r="AQ1420" s="19">
        <f t="shared" ref="AQ1420" si="2533">P1420</f>
        <v>0</v>
      </c>
      <c r="AR1420" s="27">
        <f t="shared" si="2508"/>
        <v>-2927.8199999999997</v>
      </c>
    </row>
    <row r="1421" spans="1:44" ht="13.5" thickBot="1" x14ac:dyDescent="0.25">
      <c r="A1421" s="1">
        <f t="shared" si="2509"/>
        <v>1413</v>
      </c>
      <c r="B1421" s="20" t="s">
        <v>27</v>
      </c>
      <c r="C1421" s="21"/>
      <c r="D1421" s="21"/>
      <c r="E1421" s="68">
        <f t="shared" ref="E1421:P1421" si="2534">E1419-E1420</f>
        <v>1008.47</v>
      </c>
      <c r="F1421" s="68">
        <f t="shared" si="2534"/>
        <v>1919.35</v>
      </c>
      <c r="G1421" s="68">
        <f t="shared" si="2534"/>
        <v>0</v>
      </c>
      <c r="H1421" s="68">
        <f t="shared" si="2534"/>
        <v>0</v>
      </c>
      <c r="I1421" s="68">
        <f t="shared" si="2534"/>
        <v>0</v>
      </c>
      <c r="J1421" s="68">
        <f t="shared" si="2534"/>
        <v>0</v>
      </c>
      <c r="K1421" s="68">
        <f t="shared" si="2534"/>
        <v>0</v>
      </c>
      <c r="L1421" s="68">
        <f t="shared" si="2534"/>
        <v>0</v>
      </c>
      <c r="M1421" s="68">
        <f t="shared" si="2534"/>
        <v>0</v>
      </c>
      <c r="N1421" s="68">
        <f t="shared" si="2534"/>
        <v>0</v>
      </c>
      <c r="O1421" s="68">
        <f t="shared" si="2534"/>
        <v>0</v>
      </c>
      <c r="P1421" s="68">
        <f t="shared" si="2534"/>
        <v>0</v>
      </c>
      <c r="Q1421" s="58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59">
        <f t="shared" si="2507"/>
        <v>0</v>
      </c>
      <c r="AR1421" s="27">
        <f t="shared" si="2508"/>
        <v>0</v>
      </c>
    </row>
    <row r="1422" spans="1:44" s="2" customFormat="1" ht="13.5" thickTop="1" x14ac:dyDescent="0.2">
      <c r="A1422" s="1">
        <f t="shared" si="2509"/>
        <v>1414</v>
      </c>
      <c r="B1422" s="22"/>
      <c r="C1422" s="23"/>
      <c r="D1422" s="23"/>
      <c r="E1422" s="69"/>
      <c r="F1422" s="69"/>
      <c r="G1422" s="69"/>
      <c r="H1422" s="69"/>
      <c r="I1422" s="69"/>
      <c r="J1422" s="70"/>
      <c r="K1422" s="69"/>
      <c r="L1422" s="69"/>
      <c r="M1422" s="69"/>
      <c r="N1422" s="69"/>
      <c r="O1422" s="69"/>
      <c r="P1422" s="69"/>
      <c r="Q1422" s="53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59">
        <f t="shared" si="2507"/>
        <v>0</v>
      </c>
      <c r="AR1422" s="27">
        <f t="shared" si="2508"/>
        <v>0</v>
      </c>
    </row>
    <row r="1423" spans="1:44" x14ac:dyDescent="0.2">
      <c r="A1423" s="1">
        <f t="shared" si="2509"/>
        <v>1415</v>
      </c>
      <c r="B1423" s="11">
        <v>237450</v>
      </c>
      <c r="C1423" s="12"/>
      <c r="D1423" s="12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56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59">
        <f t="shared" si="2476"/>
        <v>0</v>
      </c>
      <c r="AR1423" s="27">
        <f t="shared" si="2425"/>
        <v>0</v>
      </c>
    </row>
    <row r="1424" spans="1:44" s="1" customFormat="1" x14ac:dyDescent="0.2">
      <c r="A1424" s="1">
        <f t="shared" si="2509"/>
        <v>1416</v>
      </c>
      <c r="B1424" s="14" t="s">
        <v>372</v>
      </c>
      <c r="C1424" s="5"/>
      <c r="D1424" s="5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57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59">
        <f t="shared" si="2476"/>
        <v>0</v>
      </c>
      <c r="AG1424" s="16" t="s">
        <v>24</v>
      </c>
      <c r="AM1424" s="16"/>
      <c r="AR1424" s="27">
        <f t="shared" si="2425"/>
        <v>0</v>
      </c>
    </row>
    <row r="1425" spans="1:44" x14ac:dyDescent="0.2">
      <c r="A1425" s="1">
        <f t="shared" si="2509"/>
        <v>1417</v>
      </c>
      <c r="B1425" s="14"/>
      <c r="C1425" s="2"/>
      <c r="D1425" s="2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58"/>
      <c r="AD1425" s="59">
        <f t="shared" si="2476"/>
        <v>0</v>
      </c>
      <c r="AR1425" s="27">
        <f t="shared" si="2425"/>
        <v>0</v>
      </c>
    </row>
    <row r="1426" spans="1:44" x14ac:dyDescent="0.2">
      <c r="A1426" s="1">
        <f t="shared" si="2509"/>
        <v>1418</v>
      </c>
      <c r="B1426" s="18" t="s">
        <v>25</v>
      </c>
      <c r="C1426" s="50">
        <v>2019</v>
      </c>
      <c r="D1426" s="2"/>
      <c r="E1426" s="67">
        <v>-1215.9000000000001</v>
      </c>
      <c r="F1426" s="67">
        <v>-1215.9000000000001</v>
      </c>
      <c r="G1426" s="67">
        <v>-1215.9000000000001</v>
      </c>
      <c r="H1426" s="67">
        <v>0</v>
      </c>
      <c r="I1426" s="67">
        <v>0</v>
      </c>
      <c r="J1426" s="67">
        <v>0</v>
      </c>
      <c r="K1426" s="67">
        <v>0</v>
      </c>
      <c r="L1426" s="67">
        <v>0</v>
      </c>
      <c r="M1426" s="67">
        <v>0</v>
      </c>
      <c r="N1426" s="67">
        <v>0</v>
      </c>
      <c r="O1426" s="67">
        <v>0</v>
      </c>
      <c r="P1426" s="67">
        <v>0</v>
      </c>
      <c r="Q1426" s="58"/>
      <c r="R1426" s="13">
        <f t="shared" ref="R1426" si="2535">E1426</f>
        <v>-1215.9000000000001</v>
      </c>
      <c r="S1426" s="13">
        <f t="shared" ref="S1426" si="2536">F1426</f>
        <v>-1215.9000000000001</v>
      </c>
      <c r="T1426" s="13">
        <f t="shared" ref="T1426" si="2537">G1426</f>
        <v>-1215.9000000000001</v>
      </c>
      <c r="U1426" s="13">
        <f t="shared" ref="U1426" si="2538">H1426</f>
        <v>0</v>
      </c>
      <c r="V1426" s="13">
        <f t="shared" ref="V1426" si="2539">I1426</f>
        <v>0</v>
      </c>
      <c r="W1426" s="13">
        <f t="shared" ref="W1426" si="2540">J1426</f>
        <v>0</v>
      </c>
      <c r="X1426" s="13">
        <f t="shared" ref="X1426" si="2541">K1426</f>
        <v>0</v>
      </c>
      <c r="Y1426" s="13">
        <f t="shared" ref="Y1426" si="2542">L1426</f>
        <v>0</v>
      </c>
      <c r="Z1426" s="13">
        <f t="shared" ref="Z1426" si="2543">M1426</f>
        <v>0</v>
      </c>
      <c r="AA1426" s="13">
        <f t="shared" ref="AA1426" si="2544">N1426</f>
        <v>0</v>
      </c>
      <c r="AB1426" s="13">
        <f t="shared" ref="AB1426" si="2545">O1426</f>
        <v>0</v>
      </c>
      <c r="AC1426" s="13">
        <f t="shared" ref="AC1426" si="2546">P1426</f>
        <v>0</v>
      </c>
      <c r="AD1426" s="59">
        <f t="shared" si="2476"/>
        <v>-3647.7000000000003</v>
      </c>
      <c r="AR1426" s="27">
        <f t="shared" si="2425"/>
        <v>0</v>
      </c>
    </row>
    <row r="1427" spans="1:44" x14ac:dyDescent="0.2">
      <c r="A1427" s="1">
        <f t="shared" si="2509"/>
        <v>1419</v>
      </c>
      <c r="B1427" s="18" t="s">
        <v>26</v>
      </c>
      <c r="C1427" s="50">
        <v>2018</v>
      </c>
      <c r="D1427" s="2"/>
      <c r="E1427" s="67">
        <v>-1164.4100000000001</v>
      </c>
      <c r="F1427" s="67">
        <v>-1215.9000000000001</v>
      </c>
      <c r="G1427" s="67">
        <v>-1215.9000000000001</v>
      </c>
      <c r="H1427" s="67">
        <v>-1215.9000000000001</v>
      </c>
      <c r="I1427" s="67">
        <v>-1215.9000000000001</v>
      </c>
      <c r="J1427" s="67">
        <v>-1215.9000000000001</v>
      </c>
      <c r="K1427" s="67">
        <v>-1215.9000000000001</v>
      </c>
      <c r="L1427" s="67">
        <v>-1215.9000000000001</v>
      </c>
      <c r="M1427" s="67">
        <v>-1215.9000000000001</v>
      </c>
      <c r="N1427" s="67">
        <v>-1215.9000000000001</v>
      </c>
      <c r="O1427" s="67">
        <v>-1215.9000000000001</v>
      </c>
      <c r="P1427" s="67">
        <v>-1215.9000000000001</v>
      </c>
      <c r="Q1427" s="58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59">
        <f t="shared" si="2476"/>
        <v>0</v>
      </c>
      <c r="AF1427" s="19">
        <f t="shared" ref="AF1427" si="2547">E1427</f>
        <v>-1164.4100000000001</v>
      </c>
      <c r="AG1427" s="19">
        <f t="shared" ref="AG1427" si="2548">F1427</f>
        <v>-1215.9000000000001</v>
      </c>
      <c r="AH1427" s="19">
        <f t="shared" ref="AH1427" si="2549">G1427</f>
        <v>-1215.9000000000001</v>
      </c>
      <c r="AI1427" s="19">
        <f t="shared" ref="AI1427" si="2550">H1427</f>
        <v>-1215.9000000000001</v>
      </c>
      <c r="AJ1427" s="19">
        <f t="shared" ref="AJ1427" si="2551">I1427</f>
        <v>-1215.9000000000001</v>
      </c>
      <c r="AK1427" s="19">
        <f t="shared" ref="AK1427" si="2552">J1427</f>
        <v>-1215.9000000000001</v>
      </c>
      <c r="AL1427" s="19">
        <f t="shared" ref="AL1427" si="2553">K1427</f>
        <v>-1215.9000000000001</v>
      </c>
      <c r="AM1427" s="19">
        <f t="shared" ref="AM1427" si="2554">L1427</f>
        <v>-1215.9000000000001</v>
      </c>
      <c r="AN1427" s="19">
        <f t="shared" ref="AN1427" si="2555">M1427</f>
        <v>-1215.9000000000001</v>
      </c>
      <c r="AO1427" s="19">
        <f t="shared" ref="AO1427" si="2556">N1427</f>
        <v>-1215.9000000000001</v>
      </c>
      <c r="AP1427" s="19">
        <f t="shared" ref="AP1427" si="2557">O1427</f>
        <v>-1215.9000000000001</v>
      </c>
      <c r="AQ1427" s="19">
        <f t="shared" ref="AQ1427" si="2558">P1427</f>
        <v>-1215.9000000000001</v>
      </c>
      <c r="AR1427" s="27">
        <f t="shared" si="2425"/>
        <v>-14539.309999999998</v>
      </c>
    </row>
    <row r="1428" spans="1:44" ht="13.5" thickBot="1" x14ac:dyDescent="0.25">
      <c r="A1428" s="1">
        <f t="shared" si="2509"/>
        <v>1420</v>
      </c>
      <c r="B1428" s="20" t="s">
        <v>27</v>
      </c>
      <c r="C1428" s="21"/>
      <c r="D1428" s="21"/>
      <c r="E1428" s="68">
        <f t="shared" ref="E1428:P1428" si="2559">E1426-E1427</f>
        <v>-51.490000000000009</v>
      </c>
      <c r="F1428" s="68">
        <f t="shared" si="2559"/>
        <v>0</v>
      </c>
      <c r="G1428" s="68">
        <f t="shared" si="2559"/>
        <v>0</v>
      </c>
      <c r="H1428" s="68">
        <f t="shared" si="2559"/>
        <v>1215.9000000000001</v>
      </c>
      <c r="I1428" s="68">
        <f t="shared" si="2559"/>
        <v>1215.9000000000001</v>
      </c>
      <c r="J1428" s="68">
        <f t="shared" si="2559"/>
        <v>1215.9000000000001</v>
      </c>
      <c r="K1428" s="68">
        <f t="shared" si="2559"/>
        <v>1215.9000000000001</v>
      </c>
      <c r="L1428" s="68">
        <f t="shared" si="2559"/>
        <v>1215.9000000000001</v>
      </c>
      <c r="M1428" s="68">
        <f t="shared" si="2559"/>
        <v>1215.9000000000001</v>
      </c>
      <c r="N1428" s="68">
        <f t="shared" si="2559"/>
        <v>1215.9000000000001</v>
      </c>
      <c r="O1428" s="68">
        <f t="shared" si="2559"/>
        <v>1215.9000000000001</v>
      </c>
      <c r="P1428" s="68">
        <f t="shared" si="2559"/>
        <v>1215.9000000000001</v>
      </c>
      <c r="Q1428" s="58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59">
        <f t="shared" si="2476"/>
        <v>0</v>
      </c>
      <c r="AR1428" s="27">
        <f t="shared" si="2425"/>
        <v>0</v>
      </c>
    </row>
    <row r="1429" spans="1:44" s="2" customFormat="1" ht="13.5" thickTop="1" x14ac:dyDescent="0.2">
      <c r="A1429" s="1">
        <f t="shared" si="2509"/>
        <v>1421</v>
      </c>
      <c r="B1429" s="22"/>
      <c r="C1429" s="23"/>
      <c r="D1429" s="23"/>
      <c r="E1429" s="69"/>
      <c r="F1429" s="69"/>
      <c r="G1429" s="69"/>
      <c r="H1429" s="69"/>
      <c r="I1429" s="69"/>
      <c r="J1429" s="70"/>
      <c r="K1429" s="69"/>
      <c r="L1429" s="69"/>
      <c r="M1429" s="69"/>
      <c r="N1429" s="69"/>
      <c r="O1429" s="69"/>
      <c r="P1429" s="69"/>
      <c r="Q1429" s="53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59">
        <f t="shared" si="2476"/>
        <v>0</v>
      </c>
      <c r="AR1429" s="27">
        <f t="shared" si="2425"/>
        <v>0</v>
      </c>
    </row>
    <row r="1430" spans="1:44" x14ac:dyDescent="0.2">
      <c r="A1430" s="1">
        <f t="shared" si="2509"/>
        <v>1422</v>
      </c>
      <c r="B1430" s="11">
        <v>237453</v>
      </c>
      <c r="C1430" s="12"/>
      <c r="D1430" s="12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56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59">
        <f t="shared" si="2476"/>
        <v>0</v>
      </c>
      <c r="AR1430" s="27">
        <f t="shared" si="2425"/>
        <v>0</v>
      </c>
    </row>
    <row r="1431" spans="1:44" s="1" customFormat="1" x14ac:dyDescent="0.2">
      <c r="A1431" s="1">
        <f t="shared" si="2509"/>
        <v>1423</v>
      </c>
      <c r="B1431" s="14" t="s">
        <v>531</v>
      </c>
      <c r="C1431" s="5"/>
      <c r="D1431" s="5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57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59">
        <f t="shared" si="2476"/>
        <v>0</v>
      </c>
      <c r="AG1431" s="16"/>
      <c r="AM1431" s="16"/>
      <c r="AR1431" s="27">
        <f t="shared" si="2425"/>
        <v>0</v>
      </c>
    </row>
    <row r="1432" spans="1:44" x14ac:dyDescent="0.2">
      <c r="A1432" s="1">
        <f t="shared" si="2509"/>
        <v>1424</v>
      </c>
      <c r="B1432" s="14"/>
      <c r="C1432" s="2"/>
      <c r="D1432" s="2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58"/>
      <c r="AD1432" s="59">
        <f t="shared" si="2476"/>
        <v>0</v>
      </c>
      <c r="AR1432" s="27">
        <f t="shared" si="2425"/>
        <v>0</v>
      </c>
    </row>
    <row r="1433" spans="1:44" x14ac:dyDescent="0.2">
      <c r="A1433" s="1">
        <f t="shared" si="2509"/>
        <v>1425</v>
      </c>
      <c r="B1433" s="18" t="s">
        <v>25</v>
      </c>
      <c r="C1433" s="50">
        <v>2019</v>
      </c>
      <c r="D1433" s="2"/>
      <c r="E1433" s="67">
        <v>-979.82</v>
      </c>
      <c r="F1433" s="67">
        <v>-1556.71</v>
      </c>
      <c r="G1433" s="67">
        <v>-2195.41</v>
      </c>
      <c r="H1433" s="67">
        <v>-2833.4</v>
      </c>
      <c r="I1433" s="67">
        <v>-3517.39</v>
      </c>
      <c r="J1433" s="67">
        <v>-4161.4399999999996</v>
      </c>
      <c r="K1433" s="67">
        <v>-4826.95</v>
      </c>
      <c r="L1433" s="67">
        <v>-5492.46</v>
      </c>
      <c r="M1433" s="67">
        <v>-6136.51</v>
      </c>
      <c r="N1433" s="67">
        <v>-6802.02</v>
      </c>
      <c r="O1433" s="67">
        <v>-7446.07</v>
      </c>
      <c r="P1433" s="67">
        <v>-8111.58</v>
      </c>
      <c r="Q1433" s="58"/>
      <c r="R1433" s="13">
        <f t="shared" ref="R1433" si="2560">E1433</f>
        <v>-979.82</v>
      </c>
      <c r="S1433" s="13">
        <f t="shared" ref="S1433" si="2561">F1433</f>
        <v>-1556.71</v>
      </c>
      <c r="T1433" s="13">
        <f t="shared" ref="T1433" si="2562">G1433</f>
        <v>-2195.41</v>
      </c>
      <c r="U1433" s="13">
        <f t="shared" ref="U1433" si="2563">H1433</f>
        <v>-2833.4</v>
      </c>
      <c r="V1433" s="13">
        <f t="shared" ref="V1433" si="2564">I1433</f>
        <v>-3517.39</v>
      </c>
      <c r="W1433" s="13">
        <f t="shared" ref="W1433" si="2565">J1433</f>
        <v>-4161.4399999999996</v>
      </c>
      <c r="X1433" s="13">
        <f t="shared" ref="X1433" si="2566">K1433</f>
        <v>-4826.95</v>
      </c>
      <c r="Y1433" s="13">
        <f t="shared" ref="Y1433" si="2567">L1433</f>
        <v>-5492.46</v>
      </c>
      <c r="Z1433" s="13">
        <f t="shared" ref="Z1433" si="2568">M1433</f>
        <v>-6136.51</v>
      </c>
      <c r="AA1433" s="13">
        <f t="shared" ref="AA1433" si="2569">N1433</f>
        <v>-6802.02</v>
      </c>
      <c r="AB1433" s="13">
        <f t="shared" ref="AB1433" si="2570">O1433</f>
        <v>-7446.07</v>
      </c>
      <c r="AC1433" s="13">
        <f t="shared" ref="AC1433" si="2571">P1433</f>
        <v>-8111.58</v>
      </c>
      <c r="AD1433" s="59">
        <f t="shared" si="2476"/>
        <v>-54059.76</v>
      </c>
      <c r="AR1433" s="27">
        <f t="shared" si="2425"/>
        <v>0</v>
      </c>
    </row>
    <row r="1434" spans="1:44" x14ac:dyDescent="0.2">
      <c r="A1434" s="1">
        <f t="shared" si="2509"/>
        <v>1426</v>
      </c>
      <c r="B1434" s="18" t="s">
        <v>26</v>
      </c>
      <c r="C1434" s="50">
        <v>2018</v>
      </c>
      <c r="D1434" s="2"/>
      <c r="E1434" s="67">
        <v>-593.49</v>
      </c>
      <c r="F1434" s="67">
        <v>-901.6</v>
      </c>
      <c r="G1434" s="67">
        <v>-1242.72</v>
      </c>
      <c r="H1434" s="67">
        <v>-1572.84</v>
      </c>
      <c r="I1434" s="67">
        <v>-1913.96</v>
      </c>
      <c r="J1434" s="67">
        <v>-2244.08</v>
      </c>
      <c r="K1434" s="67">
        <v>-2585.1999999999998</v>
      </c>
      <c r="L1434" s="67">
        <v>-2926.32</v>
      </c>
      <c r="M1434" s="67">
        <v>-3256.44</v>
      </c>
      <c r="N1434" s="67">
        <v>-3597.56</v>
      </c>
      <c r="O1434" s="67">
        <v>-3927.68</v>
      </c>
      <c r="P1434" s="67">
        <v>-341.12</v>
      </c>
      <c r="Q1434" s="58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59">
        <f t="shared" si="2476"/>
        <v>0</v>
      </c>
      <c r="AF1434" s="19">
        <f t="shared" ref="AF1434" si="2572">E1434</f>
        <v>-593.49</v>
      </c>
      <c r="AG1434" s="19">
        <f t="shared" ref="AG1434" si="2573">F1434</f>
        <v>-901.6</v>
      </c>
      <c r="AH1434" s="19">
        <f t="shared" ref="AH1434" si="2574">G1434</f>
        <v>-1242.72</v>
      </c>
      <c r="AI1434" s="19">
        <f t="shared" ref="AI1434" si="2575">H1434</f>
        <v>-1572.84</v>
      </c>
      <c r="AJ1434" s="19">
        <f t="shared" ref="AJ1434" si="2576">I1434</f>
        <v>-1913.96</v>
      </c>
      <c r="AK1434" s="19">
        <f t="shared" ref="AK1434" si="2577">J1434</f>
        <v>-2244.08</v>
      </c>
      <c r="AL1434" s="19">
        <f t="shared" ref="AL1434" si="2578">K1434</f>
        <v>-2585.1999999999998</v>
      </c>
      <c r="AM1434" s="19">
        <f t="shared" ref="AM1434" si="2579">L1434</f>
        <v>-2926.32</v>
      </c>
      <c r="AN1434" s="19">
        <f t="shared" ref="AN1434" si="2580">M1434</f>
        <v>-3256.44</v>
      </c>
      <c r="AO1434" s="19">
        <f t="shared" ref="AO1434" si="2581">N1434</f>
        <v>-3597.56</v>
      </c>
      <c r="AP1434" s="19">
        <f t="shared" ref="AP1434" si="2582">O1434</f>
        <v>-3927.68</v>
      </c>
      <c r="AQ1434" s="19">
        <f t="shared" ref="AQ1434" si="2583">P1434</f>
        <v>-341.12</v>
      </c>
      <c r="AR1434" s="27">
        <f t="shared" si="2425"/>
        <v>-25103.01</v>
      </c>
    </row>
    <row r="1435" spans="1:44" ht="13.5" thickBot="1" x14ac:dyDescent="0.25">
      <c r="A1435" s="1">
        <f t="shared" si="2509"/>
        <v>1427</v>
      </c>
      <c r="B1435" s="20" t="s">
        <v>27</v>
      </c>
      <c r="C1435" s="21"/>
      <c r="D1435" s="21"/>
      <c r="E1435" s="68">
        <f t="shared" ref="E1435:P1435" si="2584">E1433-E1434</f>
        <v>-386.33000000000004</v>
      </c>
      <c r="F1435" s="68">
        <f t="shared" si="2584"/>
        <v>-655.11</v>
      </c>
      <c r="G1435" s="68">
        <f t="shared" si="2584"/>
        <v>-952.68999999999983</v>
      </c>
      <c r="H1435" s="68">
        <f t="shared" si="2584"/>
        <v>-1260.5600000000002</v>
      </c>
      <c r="I1435" s="68">
        <f t="shared" si="2584"/>
        <v>-1603.4299999999998</v>
      </c>
      <c r="J1435" s="68">
        <f t="shared" si="2584"/>
        <v>-1917.3599999999997</v>
      </c>
      <c r="K1435" s="68">
        <f t="shared" si="2584"/>
        <v>-2241.75</v>
      </c>
      <c r="L1435" s="68">
        <f t="shared" si="2584"/>
        <v>-2566.14</v>
      </c>
      <c r="M1435" s="68">
        <f t="shared" si="2584"/>
        <v>-2880.07</v>
      </c>
      <c r="N1435" s="68">
        <f t="shared" si="2584"/>
        <v>-3204.4600000000005</v>
      </c>
      <c r="O1435" s="68">
        <f t="shared" si="2584"/>
        <v>-3518.39</v>
      </c>
      <c r="P1435" s="68">
        <f t="shared" si="2584"/>
        <v>-7770.46</v>
      </c>
      <c r="Q1435" s="58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59">
        <f t="shared" si="2476"/>
        <v>0</v>
      </c>
      <c r="AR1435" s="27">
        <f t="shared" si="2425"/>
        <v>0</v>
      </c>
    </row>
    <row r="1436" spans="1:44" s="2" customFormat="1" ht="13.5" thickTop="1" x14ac:dyDescent="0.2">
      <c r="A1436" s="1">
        <f t="shared" si="2509"/>
        <v>1428</v>
      </c>
      <c r="B1436" s="22"/>
      <c r="C1436" s="23"/>
      <c r="D1436" s="23"/>
      <c r="E1436" s="69"/>
      <c r="F1436" s="69"/>
      <c r="G1436" s="69"/>
      <c r="H1436" s="69"/>
      <c r="I1436" s="69"/>
      <c r="J1436" s="70"/>
      <c r="K1436" s="69"/>
      <c r="L1436" s="69"/>
      <c r="M1436" s="69"/>
      <c r="N1436" s="69"/>
      <c r="O1436" s="69"/>
      <c r="P1436" s="69"/>
      <c r="Q1436" s="53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59">
        <f t="shared" si="2476"/>
        <v>0</v>
      </c>
      <c r="AR1436" s="27">
        <f t="shared" si="2425"/>
        <v>0</v>
      </c>
    </row>
    <row r="1437" spans="1:44" x14ac:dyDescent="0.2">
      <c r="A1437" s="1">
        <f t="shared" si="2509"/>
        <v>1429</v>
      </c>
      <c r="B1437" s="11">
        <v>237455</v>
      </c>
      <c r="C1437" s="12"/>
      <c r="D1437" s="12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56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59">
        <f t="shared" si="2476"/>
        <v>0</v>
      </c>
      <c r="AR1437" s="27">
        <f t="shared" si="2425"/>
        <v>0</v>
      </c>
    </row>
    <row r="1438" spans="1:44" s="1" customFormat="1" x14ac:dyDescent="0.2">
      <c r="A1438" s="1">
        <f t="shared" si="2509"/>
        <v>1430</v>
      </c>
      <c r="B1438" s="14" t="s">
        <v>373</v>
      </c>
      <c r="C1438" s="5"/>
      <c r="D1438" s="5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57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59">
        <f t="shared" si="2476"/>
        <v>0</v>
      </c>
      <c r="AG1438" s="16"/>
      <c r="AM1438" s="16"/>
      <c r="AR1438" s="27">
        <f t="shared" si="2425"/>
        <v>0</v>
      </c>
    </row>
    <row r="1439" spans="1:44" x14ac:dyDescent="0.2">
      <c r="A1439" s="1">
        <f t="shared" si="2509"/>
        <v>1431</v>
      </c>
      <c r="B1439" s="14"/>
      <c r="C1439" s="2"/>
      <c r="D1439" s="2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58"/>
      <c r="AD1439" s="59">
        <f t="shared" si="2476"/>
        <v>0</v>
      </c>
      <c r="AR1439" s="27">
        <f t="shared" si="2425"/>
        <v>0</v>
      </c>
    </row>
    <row r="1440" spans="1:44" x14ac:dyDescent="0.2">
      <c r="A1440" s="1">
        <f t="shared" si="2509"/>
        <v>1432</v>
      </c>
      <c r="B1440" s="18" t="s">
        <v>25</v>
      </c>
      <c r="C1440" s="50">
        <v>2019</v>
      </c>
      <c r="D1440" s="2"/>
      <c r="E1440" s="67">
        <v>-1117.97</v>
      </c>
      <c r="F1440" s="67">
        <v>-1311.38</v>
      </c>
      <c r="G1440" s="67">
        <v>-1525.51</v>
      </c>
      <c r="H1440" s="67">
        <v>-1732.73</v>
      </c>
      <c r="I1440" s="67">
        <v>-1946.86</v>
      </c>
      <c r="J1440" s="67">
        <v>-421.35</v>
      </c>
      <c r="K1440" s="67">
        <v>-635.48</v>
      </c>
      <c r="L1440" s="67">
        <v>-849.61</v>
      </c>
      <c r="M1440" s="67">
        <v>-1056.83</v>
      </c>
      <c r="N1440" s="67">
        <v>-1270.96</v>
      </c>
      <c r="O1440" s="67">
        <v>-1478.18</v>
      </c>
      <c r="P1440" s="67">
        <v>-1692.31</v>
      </c>
      <c r="Q1440" s="58"/>
      <c r="R1440" s="13">
        <f t="shared" ref="R1440" si="2585">E1440</f>
        <v>-1117.97</v>
      </c>
      <c r="S1440" s="13">
        <f t="shared" ref="S1440" si="2586">F1440</f>
        <v>-1311.38</v>
      </c>
      <c r="T1440" s="13">
        <f t="shared" ref="T1440" si="2587">G1440</f>
        <v>-1525.51</v>
      </c>
      <c r="U1440" s="13">
        <f t="shared" ref="U1440" si="2588">H1440</f>
        <v>-1732.73</v>
      </c>
      <c r="V1440" s="13">
        <f t="shared" ref="V1440" si="2589">I1440</f>
        <v>-1946.86</v>
      </c>
      <c r="W1440" s="13">
        <f t="shared" ref="W1440" si="2590">J1440</f>
        <v>-421.35</v>
      </c>
      <c r="X1440" s="13">
        <f t="shared" ref="X1440" si="2591">K1440</f>
        <v>-635.48</v>
      </c>
      <c r="Y1440" s="13">
        <f t="shared" ref="Y1440" si="2592">L1440</f>
        <v>-849.61</v>
      </c>
      <c r="Z1440" s="13">
        <f t="shared" ref="Z1440" si="2593">M1440</f>
        <v>-1056.83</v>
      </c>
      <c r="AA1440" s="13">
        <f t="shared" ref="AA1440" si="2594">N1440</f>
        <v>-1270.96</v>
      </c>
      <c r="AB1440" s="13">
        <f t="shared" ref="AB1440" si="2595">O1440</f>
        <v>-1478.18</v>
      </c>
      <c r="AC1440" s="13">
        <f t="shared" ref="AC1440" si="2596">P1440</f>
        <v>-1692.31</v>
      </c>
      <c r="AD1440" s="59">
        <f t="shared" si="2476"/>
        <v>-15039.17</v>
      </c>
      <c r="AR1440" s="27">
        <f t="shared" si="2425"/>
        <v>0</v>
      </c>
    </row>
    <row r="1441" spans="1:44" x14ac:dyDescent="0.2">
      <c r="A1441" s="1">
        <f t="shared" si="2509"/>
        <v>1433</v>
      </c>
      <c r="B1441" s="18" t="s">
        <v>26</v>
      </c>
      <c r="C1441" s="50">
        <v>2018</v>
      </c>
      <c r="D1441" s="2"/>
      <c r="E1441" s="67">
        <v>-537.44000000000005</v>
      </c>
      <c r="F1441" s="67">
        <v>-640.74</v>
      </c>
      <c r="G1441" s="67">
        <v>-755.1</v>
      </c>
      <c r="H1441" s="67">
        <v>-865.78</v>
      </c>
      <c r="I1441" s="67">
        <v>-980.14</v>
      </c>
      <c r="J1441" s="67">
        <v>-225.04</v>
      </c>
      <c r="K1441" s="67">
        <v>-339.4</v>
      </c>
      <c r="L1441" s="67">
        <v>-453.76</v>
      </c>
      <c r="M1441" s="67">
        <v>-564.44000000000005</v>
      </c>
      <c r="N1441" s="67">
        <v>-678.8</v>
      </c>
      <c r="O1441" s="67">
        <v>-789.48</v>
      </c>
      <c r="P1441" s="67">
        <v>-903.84</v>
      </c>
      <c r="Q1441" s="58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59">
        <f t="shared" si="2476"/>
        <v>0</v>
      </c>
      <c r="AF1441" s="19">
        <f t="shared" ref="AF1441" si="2597">E1441</f>
        <v>-537.44000000000005</v>
      </c>
      <c r="AG1441" s="19">
        <f t="shared" ref="AG1441" si="2598">F1441</f>
        <v>-640.74</v>
      </c>
      <c r="AH1441" s="19">
        <f t="shared" ref="AH1441" si="2599">G1441</f>
        <v>-755.1</v>
      </c>
      <c r="AI1441" s="19">
        <f t="shared" ref="AI1441" si="2600">H1441</f>
        <v>-865.78</v>
      </c>
      <c r="AJ1441" s="19">
        <f t="shared" ref="AJ1441" si="2601">I1441</f>
        <v>-980.14</v>
      </c>
      <c r="AK1441" s="19">
        <f t="shared" ref="AK1441" si="2602">J1441</f>
        <v>-225.04</v>
      </c>
      <c r="AL1441" s="19">
        <f t="shared" ref="AL1441" si="2603">K1441</f>
        <v>-339.4</v>
      </c>
      <c r="AM1441" s="19">
        <f t="shared" ref="AM1441" si="2604">L1441</f>
        <v>-453.76</v>
      </c>
      <c r="AN1441" s="19">
        <f t="shared" ref="AN1441" si="2605">M1441</f>
        <v>-564.44000000000005</v>
      </c>
      <c r="AO1441" s="19">
        <f t="shared" ref="AO1441" si="2606">N1441</f>
        <v>-678.8</v>
      </c>
      <c r="AP1441" s="19">
        <f t="shared" ref="AP1441" si="2607">O1441</f>
        <v>-789.48</v>
      </c>
      <c r="AQ1441" s="19">
        <f t="shared" ref="AQ1441" si="2608">P1441</f>
        <v>-903.84</v>
      </c>
      <c r="AR1441" s="27">
        <f t="shared" si="2425"/>
        <v>-7733.9600000000009</v>
      </c>
    </row>
    <row r="1442" spans="1:44" ht="13.5" thickBot="1" x14ac:dyDescent="0.25">
      <c r="A1442" s="1">
        <f t="shared" si="2509"/>
        <v>1434</v>
      </c>
      <c r="B1442" s="20" t="s">
        <v>27</v>
      </c>
      <c r="C1442" s="21"/>
      <c r="D1442" s="21"/>
      <c r="E1442" s="68">
        <f t="shared" ref="E1442:P1442" si="2609">E1440-E1441</f>
        <v>-580.53</v>
      </c>
      <c r="F1442" s="68">
        <f t="shared" si="2609"/>
        <v>-670.6400000000001</v>
      </c>
      <c r="G1442" s="68">
        <f t="shared" si="2609"/>
        <v>-770.41</v>
      </c>
      <c r="H1442" s="68">
        <f t="shared" si="2609"/>
        <v>-866.95</v>
      </c>
      <c r="I1442" s="68">
        <f t="shared" si="2609"/>
        <v>-966.71999999999991</v>
      </c>
      <c r="J1442" s="68">
        <f t="shared" si="2609"/>
        <v>-196.31000000000003</v>
      </c>
      <c r="K1442" s="68">
        <f t="shared" si="2609"/>
        <v>-296.08000000000004</v>
      </c>
      <c r="L1442" s="68">
        <f t="shared" si="2609"/>
        <v>-395.85</v>
      </c>
      <c r="M1442" s="68">
        <f t="shared" si="2609"/>
        <v>-492.38999999999987</v>
      </c>
      <c r="N1442" s="68">
        <f t="shared" si="2609"/>
        <v>-592.16000000000008</v>
      </c>
      <c r="O1442" s="68">
        <f t="shared" si="2609"/>
        <v>-688.7</v>
      </c>
      <c r="P1442" s="68">
        <f t="shared" si="2609"/>
        <v>-788.46999999999991</v>
      </c>
      <c r="Q1442" s="58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59">
        <f t="shared" si="2476"/>
        <v>0</v>
      </c>
      <c r="AR1442" s="27">
        <f t="shared" si="2425"/>
        <v>0</v>
      </c>
    </row>
    <row r="1443" spans="1:44" s="2" customFormat="1" ht="13.5" thickTop="1" x14ac:dyDescent="0.2">
      <c r="A1443" s="1">
        <f t="shared" si="2509"/>
        <v>1435</v>
      </c>
      <c r="B1443" s="22"/>
      <c r="C1443" s="23"/>
      <c r="D1443" s="23"/>
      <c r="E1443" s="69"/>
      <c r="F1443" s="69"/>
      <c r="G1443" s="69"/>
      <c r="H1443" s="69"/>
      <c r="I1443" s="69"/>
      <c r="J1443" s="70"/>
      <c r="K1443" s="69"/>
      <c r="L1443" s="69"/>
      <c r="M1443" s="69"/>
      <c r="N1443" s="69"/>
      <c r="O1443" s="69"/>
      <c r="P1443" s="69"/>
      <c r="Q1443" s="53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59">
        <f t="shared" si="2476"/>
        <v>0</v>
      </c>
      <c r="AR1443" s="27">
        <f t="shared" si="2425"/>
        <v>0</v>
      </c>
    </row>
    <row r="1444" spans="1:44" x14ac:dyDescent="0.2">
      <c r="A1444" s="1">
        <f t="shared" si="2509"/>
        <v>1436</v>
      </c>
      <c r="B1444" s="11">
        <v>237460</v>
      </c>
      <c r="C1444" s="12"/>
      <c r="D1444" s="12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56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59">
        <f t="shared" si="2476"/>
        <v>0</v>
      </c>
      <c r="AR1444" s="27">
        <f t="shared" si="2425"/>
        <v>0</v>
      </c>
    </row>
    <row r="1445" spans="1:44" s="1" customFormat="1" x14ac:dyDescent="0.2">
      <c r="A1445" s="1">
        <f t="shared" si="2509"/>
        <v>1437</v>
      </c>
      <c r="B1445" s="14" t="s">
        <v>374</v>
      </c>
      <c r="C1445" s="5"/>
      <c r="D1445" s="5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57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59">
        <f t="shared" si="2476"/>
        <v>0</v>
      </c>
      <c r="AG1445" s="16"/>
      <c r="AM1445" s="16"/>
      <c r="AR1445" s="27">
        <f t="shared" si="2425"/>
        <v>0</v>
      </c>
    </row>
    <row r="1446" spans="1:44" x14ac:dyDescent="0.2">
      <c r="A1446" s="1">
        <f t="shared" si="2509"/>
        <v>1438</v>
      </c>
      <c r="B1446" s="14"/>
      <c r="C1446" s="2"/>
      <c r="D1446" s="2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58"/>
      <c r="AD1446" s="59">
        <f t="shared" si="2476"/>
        <v>0</v>
      </c>
      <c r="AR1446" s="27">
        <f t="shared" si="2425"/>
        <v>0</v>
      </c>
    </row>
    <row r="1447" spans="1:44" x14ac:dyDescent="0.2">
      <c r="A1447" s="1">
        <f t="shared" si="2509"/>
        <v>1439</v>
      </c>
      <c r="B1447" s="18" t="s">
        <v>25</v>
      </c>
      <c r="C1447" s="50">
        <v>2019</v>
      </c>
      <c r="D1447" s="2"/>
      <c r="E1447" s="67">
        <v>-103.61</v>
      </c>
      <c r="F1447" s="67">
        <v>-27.06</v>
      </c>
      <c r="G1447" s="67">
        <v>-41.28</v>
      </c>
      <c r="H1447" s="67">
        <v>-55.04</v>
      </c>
      <c r="I1447" s="67">
        <v>-69.260000000000005</v>
      </c>
      <c r="J1447" s="67">
        <v>-83.02</v>
      </c>
      <c r="K1447" s="67">
        <v>-97.24</v>
      </c>
      <c r="L1447" s="67">
        <v>-111.46</v>
      </c>
      <c r="M1447" s="67">
        <v>-125.22</v>
      </c>
      <c r="N1447" s="67">
        <v>-139.44</v>
      </c>
      <c r="O1447" s="67">
        <v>-153.19999999999999</v>
      </c>
      <c r="P1447" s="67">
        <v>-167.42</v>
      </c>
      <c r="Q1447" s="58"/>
      <c r="R1447" s="13">
        <f t="shared" ref="R1447" si="2610">E1447</f>
        <v>-103.61</v>
      </c>
      <c r="S1447" s="13">
        <f t="shared" ref="S1447" si="2611">F1447</f>
        <v>-27.06</v>
      </c>
      <c r="T1447" s="13">
        <f t="shared" ref="T1447" si="2612">G1447</f>
        <v>-41.28</v>
      </c>
      <c r="U1447" s="13">
        <f t="shared" ref="U1447" si="2613">H1447</f>
        <v>-55.04</v>
      </c>
      <c r="V1447" s="13">
        <f t="shared" ref="V1447" si="2614">I1447</f>
        <v>-69.260000000000005</v>
      </c>
      <c r="W1447" s="13">
        <f t="shared" ref="W1447" si="2615">J1447</f>
        <v>-83.02</v>
      </c>
      <c r="X1447" s="13">
        <f t="shared" ref="X1447" si="2616">K1447</f>
        <v>-97.24</v>
      </c>
      <c r="Y1447" s="13">
        <f t="shared" ref="Y1447" si="2617">L1447</f>
        <v>-111.46</v>
      </c>
      <c r="Z1447" s="13">
        <f t="shared" ref="Z1447" si="2618">M1447</f>
        <v>-125.22</v>
      </c>
      <c r="AA1447" s="13">
        <f t="shared" ref="AA1447" si="2619">N1447</f>
        <v>-139.44</v>
      </c>
      <c r="AB1447" s="13">
        <f t="shared" ref="AB1447" si="2620">O1447</f>
        <v>-153.19999999999999</v>
      </c>
      <c r="AC1447" s="13">
        <f t="shared" ref="AC1447" si="2621">P1447</f>
        <v>-167.42</v>
      </c>
      <c r="AD1447" s="59">
        <f t="shared" si="2476"/>
        <v>-1173.2500000000002</v>
      </c>
      <c r="AR1447" s="27">
        <f t="shared" si="2425"/>
        <v>0</v>
      </c>
    </row>
    <row r="1448" spans="1:44" x14ac:dyDescent="0.2">
      <c r="A1448" s="1">
        <f t="shared" si="2509"/>
        <v>1440</v>
      </c>
      <c r="B1448" s="18" t="s">
        <v>26</v>
      </c>
      <c r="C1448" s="50">
        <v>2018</v>
      </c>
      <c r="D1448" s="2"/>
      <c r="E1448" s="67">
        <v>-7.59</v>
      </c>
      <c r="F1448" s="67">
        <v>-14.45</v>
      </c>
      <c r="G1448" s="67">
        <v>-22.04</v>
      </c>
      <c r="H1448" s="67">
        <v>-29.39</v>
      </c>
      <c r="I1448" s="67">
        <v>-36.979999999999997</v>
      </c>
      <c r="J1448" s="67">
        <v>-44.33</v>
      </c>
      <c r="K1448" s="67">
        <v>-51.92</v>
      </c>
      <c r="L1448" s="67">
        <v>-59.51</v>
      </c>
      <c r="M1448" s="67">
        <v>-66.86</v>
      </c>
      <c r="N1448" s="67">
        <v>-74.45</v>
      </c>
      <c r="O1448" s="67">
        <v>-81.8</v>
      </c>
      <c r="P1448" s="67">
        <v>-89.39</v>
      </c>
      <c r="Q1448" s="58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59">
        <f t="shared" si="2476"/>
        <v>0</v>
      </c>
      <c r="AF1448" s="19">
        <f t="shared" ref="AF1448" si="2622">E1448</f>
        <v>-7.59</v>
      </c>
      <c r="AG1448" s="19">
        <f t="shared" ref="AG1448" si="2623">F1448</f>
        <v>-14.45</v>
      </c>
      <c r="AH1448" s="19">
        <f t="shared" ref="AH1448" si="2624">G1448</f>
        <v>-22.04</v>
      </c>
      <c r="AI1448" s="19">
        <f t="shared" ref="AI1448" si="2625">H1448</f>
        <v>-29.39</v>
      </c>
      <c r="AJ1448" s="19">
        <f t="shared" ref="AJ1448" si="2626">I1448</f>
        <v>-36.979999999999997</v>
      </c>
      <c r="AK1448" s="19">
        <f t="shared" ref="AK1448" si="2627">J1448</f>
        <v>-44.33</v>
      </c>
      <c r="AL1448" s="19">
        <f t="shared" ref="AL1448" si="2628">K1448</f>
        <v>-51.92</v>
      </c>
      <c r="AM1448" s="19">
        <f t="shared" ref="AM1448" si="2629">L1448</f>
        <v>-59.51</v>
      </c>
      <c r="AN1448" s="19">
        <f t="shared" ref="AN1448" si="2630">M1448</f>
        <v>-66.86</v>
      </c>
      <c r="AO1448" s="19">
        <f t="shared" ref="AO1448" si="2631">N1448</f>
        <v>-74.45</v>
      </c>
      <c r="AP1448" s="19">
        <f t="shared" ref="AP1448" si="2632">O1448</f>
        <v>-81.8</v>
      </c>
      <c r="AQ1448" s="19">
        <f t="shared" ref="AQ1448" si="2633">P1448</f>
        <v>-89.39</v>
      </c>
      <c r="AR1448" s="27">
        <f t="shared" si="2425"/>
        <v>-578.71</v>
      </c>
    </row>
    <row r="1449" spans="1:44" ht="13.5" thickBot="1" x14ac:dyDescent="0.25">
      <c r="A1449" s="1">
        <f t="shared" si="2509"/>
        <v>1441</v>
      </c>
      <c r="B1449" s="20" t="s">
        <v>27</v>
      </c>
      <c r="C1449" s="21"/>
      <c r="D1449" s="21"/>
      <c r="E1449" s="68">
        <f t="shared" ref="E1449:P1449" si="2634">E1447-E1448</f>
        <v>-96.02</v>
      </c>
      <c r="F1449" s="68">
        <f t="shared" si="2634"/>
        <v>-12.61</v>
      </c>
      <c r="G1449" s="68">
        <f t="shared" si="2634"/>
        <v>-19.240000000000002</v>
      </c>
      <c r="H1449" s="68">
        <f t="shared" si="2634"/>
        <v>-25.65</v>
      </c>
      <c r="I1449" s="68">
        <f t="shared" si="2634"/>
        <v>-32.280000000000008</v>
      </c>
      <c r="J1449" s="68">
        <f t="shared" si="2634"/>
        <v>-38.69</v>
      </c>
      <c r="K1449" s="68">
        <f t="shared" si="2634"/>
        <v>-45.319999999999993</v>
      </c>
      <c r="L1449" s="68">
        <f t="shared" si="2634"/>
        <v>-51.949999999999996</v>
      </c>
      <c r="M1449" s="68">
        <f t="shared" si="2634"/>
        <v>-58.36</v>
      </c>
      <c r="N1449" s="68">
        <f t="shared" si="2634"/>
        <v>-64.989999999999995</v>
      </c>
      <c r="O1449" s="68">
        <f t="shared" si="2634"/>
        <v>-71.399999999999991</v>
      </c>
      <c r="P1449" s="68">
        <f t="shared" si="2634"/>
        <v>-78.029999999999987</v>
      </c>
      <c r="Q1449" s="58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59">
        <f t="shared" si="2476"/>
        <v>0</v>
      </c>
      <c r="AR1449" s="27">
        <f t="shared" si="2425"/>
        <v>0</v>
      </c>
    </row>
    <row r="1450" spans="1:44" s="2" customFormat="1" ht="13.5" thickTop="1" x14ac:dyDescent="0.2">
      <c r="A1450" s="1">
        <f t="shared" si="2509"/>
        <v>1442</v>
      </c>
      <c r="B1450" s="22"/>
      <c r="C1450" s="23"/>
      <c r="D1450" s="23"/>
      <c r="E1450" s="69"/>
      <c r="F1450" s="69"/>
      <c r="G1450" s="69"/>
      <c r="H1450" s="69"/>
      <c r="I1450" s="69"/>
      <c r="J1450" s="70"/>
      <c r="K1450" s="69"/>
      <c r="L1450" s="69"/>
      <c r="M1450" s="69"/>
      <c r="N1450" s="69"/>
      <c r="O1450" s="69"/>
      <c r="P1450" s="69"/>
      <c r="Q1450" s="53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59">
        <f t="shared" si="2476"/>
        <v>0</v>
      </c>
      <c r="AR1450" s="27">
        <f t="shared" si="2425"/>
        <v>0</v>
      </c>
    </row>
    <row r="1451" spans="1:44" x14ac:dyDescent="0.2">
      <c r="A1451" s="1">
        <f t="shared" si="2509"/>
        <v>1443</v>
      </c>
      <c r="B1451" s="11">
        <v>237465</v>
      </c>
      <c r="C1451" s="12"/>
      <c r="D1451" s="12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56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59">
        <f t="shared" si="2476"/>
        <v>0</v>
      </c>
      <c r="AR1451" s="27">
        <f t="shared" si="2425"/>
        <v>0</v>
      </c>
    </row>
    <row r="1452" spans="1:44" s="1" customFormat="1" x14ac:dyDescent="0.2">
      <c r="A1452" s="1">
        <f t="shared" si="2509"/>
        <v>1444</v>
      </c>
      <c r="B1452" s="14" t="s">
        <v>375</v>
      </c>
      <c r="C1452" s="5"/>
      <c r="D1452" s="5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57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59">
        <f t="shared" si="2476"/>
        <v>0</v>
      </c>
      <c r="AG1452" s="16"/>
      <c r="AM1452" s="16"/>
      <c r="AR1452" s="27">
        <f t="shared" si="2425"/>
        <v>0</v>
      </c>
    </row>
    <row r="1453" spans="1:44" x14ac:dyDescent="0.2">
      <c r="A1453" s="1">
        <f t="shared" si="2509"/>
        <v>1445</v>
      </c>
      <c r="B1453" s="14"/>
      <c r="C1453" s="2"/>
      <c r="D1453" s="2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58"/>
      <c r="AD1453" s="59">
        <f t="shared" si="2476"/>
        <v>0</v>
      </c>
      <c r="AR1453" s="27">
        <f t="shared" si="2425"/>
        <v>0</v>
      </c>
    </row>
    <row r="1454" spans="1:44" x14ac:dyDescent="0.2">
      <c r="A1454" s="1">
        <f t="shared" si="2509"/>
        <v>1446</v>
      </c>
      <c r="B1454" s="18" t="s">
        <v>25</v>
      </c>
      <c r="C1454" s="50">
        <v>2019</v>
      </c>
      <c r="D1454" s="2"/>
      <c r="E1454" s="67">
        <v>-89.52</v>
      </c>
      <c r="F1454" s="67">
        <v>-105</v>
      </c>
      <c r="G1454" s="67">
        <v>-122.14</v>
      </c>
      <c r="H1454" s="67">
        <v>-138.72999999999999</v>
      </c>
      <c r="I1454" s="67">
        <v>-155.87</v>
      </c>
      <c r="J1454" s="67">
        <v>-33.729999999999997</v>
      </c>
      <c r="K1454" s="67">
        <v>-50.87</v>
      </c>
      <c r="L1454" s="67">
        <v>-68.010000000000005</v>
      </c>
      <c r="M1454" s="67">
        <v>-84.6</v>
      </c>
      <c r="N1454" s="67">
        <v>-101.74</v>
      </c>
      <c r="O1454" s="67">
        <v>-118.33</v>
      </c>
      <c r="P1454" s="67">
        <v>-135.47</v>
      </c>
      <c r="Q1454" s="58"/>
      <c r="R1454" s="13">
        <f t="shared" ref="R1454" si="2635">E1454</f>
        <v>-89.52</v>
      </c>
      <c r="S1454" s="13">
        <f t="shared" ref="S1454" si="2636">F1454</f>
        <v>-105</v>
      </c>
      <c r="T1454" s="13">
        <f t="shared" ref="T1454" si="2637">G1454</f>
        <v>-122.14</v>
      </c>
      <c r="U1454" s="13">
        <f t="shared" ref="U1454" si="2638">H1454</f>
        <v>-138.72999999999999</v>
      </c>
      <c r="V1454" s="13">
        <f t="shared" ref="V1454" si="2639">I1454</f>
        <v>-155.87</v>
      </c>
      <c r="W1454" s="13">
        <f t="shared" ref="W1454" si="2640">J1454</f>
        <v>-33.729999999999997</v>
      </c>
      <c r="X1454" s="13">
        <f t="shared" ref="X1454" si="2641">K1454</f>
        <v>-50.87</v>
      </c>
      <c r="Y1454" s="13">
        <f t="shared" ref="Y1454" si="2642">L1454</f>
        <v>-68.010000000000005</v>
      </c>
      <c r="Z1454" s="13">
        <f t="shared" ref="Z1454" si="2643">M1454</f>
        <v>-84.6</v>
      </c>
      <c r="AA1454" s="13">
        <f t="shared" ref="AA1454" si="2644">N1454</f>
        <v>-101.74</v>
      </c>
      <c r="AB1454" s="13">
        <f t="shared" ref="AB1454" si="2645">O1454</f>
        <v>-118.33</v>
      </c>
      <c r="AC1454" s="13">
        <f t="shared" ref="AC1454" si="2646">P1454</f>
        <v>-135.47</v>
      </c>
      <c r="AD1454" s="59">
        <f t="shared" si="2476"/>
        <v>-1204.01</v>
      </c>
      <c r="AR1454" s="27">
        <f t="shared" ref="AR1454:AR1503" si="2647">SUM(AF1454:AQ1454)</f>
        <v>0</v>
      </c>
    </row>
    <row r="1455" spans="1:44" x14ac:dyDescent="0.2">
      <c r="A1455" s="1">
        <f t="shared" si="2509"/>
        <v>1447</v>
      </c>
      <c r="B1455" s="18" t="s">
        <v>26</v>
      </c>
      <c r="C1455" s="50">
        <v>2018</v>
      </c>
      <c r="D1455" s="2"/>
      <c r="E1455" s="67">
        <v>-43.06</v>
      </c>
      <c r="F1455" s="67">
        <v>-51.33</v>
      </c>
      <c r="G1455" s="67">
        <v>-60.49</v>
      </c>
      <c r="H1455" s="67">
        <v>-69.349999999999994</v>
      </c>
      <c r="I1455" s="67">
        <v>-78.510000000000005</v>
      </c>
      <c r="J1455" s="67">
        <v>-18.02</v>
      </c>
      <c r="K1455" s="67">
        <v>-27.18</v>
      </c>
      <c r="L1455" s="67">
        <v>-36.340000000000003</v>
      </c>
      <c r="M1455" s="67">
        <v>-45.2</v>
      </c>
      <c r="N1455" s="67">
        <v>-54.36</v>
      </c>
      <c r="O1455" s="67">
        <v>-63.22</v>
      </c>
      <c r="P1455" s="67">
        <v>-72.38</v>
      </c>
      <c r="Q1455" s="58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59">
        <f t="shared" si="2476"/>
        <v>0</v>
      </c>
      <c r="AF1455" s="19">
        <f t="shared" ref="AF1455" si="2648">E1455</f>
        <v>-43.06</v>
      </c>
      <c r="AG1455" s="19">
        <f t="shared" ref="AG1455" si="2649">F1455</f>
        <v>-51.33</v>
      </c>
      <c r="AH1455" s="19">
        <f t="shared" ref="AH1455" si="2650">G1455</f>
        <v>-60.49</v>
      </c>
      <c r="AI1455" s="19">
        <f t="shared" ref="AI1455" si="2651">H1455</f>
        <v>-69.349999999999994</v>
      </c>
      <c r="AJ1455" s="19">
        <f t="shared" ref="AJ1455" si="2652">I1455</f>
        <v>-78.510000000000005</v>
      </c>
      <c r="AK1455" s="19">
        <f t="shared" ref="AK1455" si="2653">J1455</f>
        <v>-18.02</v>
      </c>
      <c r="AL1455" s="19">
        <f t="shared" ref="AL1455" si="2654">K1455</f>
        <v>-27.18</v>
      </c>
      <c r="AM1455" s="19">
        <f t="shared" ref="AM1455" si="2655">L1455</f>
        <v>-36.340000000000003</v>
      </c>
      <c r="AN1455" s="19">
        <f t="shared" ref="AN1455" si="2656">M1455</f>
        <v>-45.2</v>
      </c>
      <c r="AO1455" s="19">
        <f t="shared" ref="AO1455" si="2657">N1455</f>
        <v>-54.36</v>
      </c>
      <c r="AP1455" s="19">
        <f t="shared" ref="AP1455" si="2658">O1455</f>
        <v>-63.22</v>
      </c>
      <c r="AQ1455" s="19">
        <f t="shared" ref="AQ1455" si="2659">P1455</f>
        <v>-72.38</v>
      </c>
      <c r="AR1455" s="27">
        <f t="shared" si="2647"/>
        <v>-619.43999999999994</v>
      </c>
    </row>
    <row r="1456" spans="1:44" ht="13.5" thickBot="1" x14ac:dyDescent="0.25">
      <c r="A1456" s="1">
        <f t="shared" si="2509"/>
        <v>1448</v>
      </c>
      <c r="B1456" s="20" t="s">
        <v>27</v>
      </c>
      <c r="C1456" s="21"/>
      <c r="D1456" s="21"/>
      <c r="E1456" s="68">
        <f t="shared" ref="E1456:P1456" si="2660">E1454-E1455</f>
        <v>-46.459999999999994</v>
      </c>
      <c r="F1456" s="68">
        <f t="shared" si="2660"/>
        <v>-53.67</v>
      </c>
      <c r="G1456" s="68">
        <f t="shared" si="2660"/>
        <v>-61.65</v>
      </c>
      <c r="H1456" s="68">
        <f t="shared" si="2660"/>
        <v>-69.38</v>
      </c>
      <c r="I1456" s="68">
        <f t="shared" si="2660"/>
        <v>-77.36</v>
      </c>
      <c r="J1456" s="68">
        <f t="shared" si="2660"/>
        <v>-15.709999999999997</v>
      </c>
      <c r="K1456" s="68">
        <f t="shared" si="2660"/>
        <v>-23.689999999999998</v>
      </c>
      <c r="L1456" s="68">
        <f t="shared" si="2660"/>
        <v>-31.67</v>
      </c>
      <c r="M1456" s="68">
        <f t="shared" si="2660"/>
        <v>-39.399999999999991</v>
      </c>
      <c r="N1456" s="68">
        <f t="shared" si="2660"/>
        <v>-47.379999999999995</v>
      </c>
      <c r="O1456" s="68">
        <f t="shared" si="2660"/>
        <v>-55.11</v>
      </c>
      <c r="P1456" s="68">
        <f t="shared" si="2660"/>
        <v>-63.09</v>
      </c>
      <c r="Q1456" s="58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59">
        <f t="shared" si="2476"/>
        <v>0</v>
      </c>
      <c r="AR1456" s="27">
        <f t="shared" si="2647"/>
        <v>0</v>
      </c>
    </row>
    <row r="1457" spans="1:44" s="2" customFormat="1" ht="13.5" thickTop="1" x14ac:dyDescent="0.2">
      <c r="A1457" s="1">
        <f t="shared" si="2509"/>
        <v>1449</v>
      </c>
      <c r="B1457" s="22"/>
      <c r="C1457" s="23"/>
      <c r="D1457" s="23"/>
      <c r="E1457" s="69"/>
      <c r="F1457" s="69"/>
      <c r="G1457" s="69"/>
      <c r="H1457" s="69"/>
      <c r="I1457" s="69"/>
      <c r="J1457" s="70"/>
      <c r="K1457" s="69"/>
      <c r="L1457" s="69"/>
      <c r="M1457" s="69"/>
      <c r="N1457" s="69"/>
      <c r="O1457" s="69"/>
      <c r="P1457" s="69"/>
      <c r="Q1457" s="53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59">
        <f t="shared" si="2476"/>
        <v>0</v>
      </c>
      <c r="AR1457" s="27">
        <f t="shared" si="2647"/>
        <v>0</v>
      </c>
    </row>
    <row r="1458" spans="1:44" x14ac:dyDescent="0.2">
      <c r="A1458" s="1">
        <f t="shared" si="2509"/>
        <v>1450</v>
      </c>
      <c r="B1458" s="11">
        <v>237470</v>
      </c>
      <c r="C1458" s="12"/>
      <c r="D1458" s="12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56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59">
        <f t="shared" si="2476"/>
        <v>0</v>
      </c>
      <c r="AR1458" s="27">
        <f t="shared" si="2647"/>
        <v>0</v>
      </c>
    </row>
    <row r="1459" spans="1:44" s="1" customFormat="1" x14ac:dyDescent="0.2">
      <c r="A1459" s="1">
        <f t="shared" si="2509"/>
        <v>1451</v>
      </c>
      <c r="B1459" s="14" t="s">
        <v>376</v>
      </c>
      <c r="C1459" s="5"/>
      <c r="D1459" s="5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57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59">
        <f t="shared" si="2476"/>
        <v>0</v>
      </c>
      <c r="AG1459" s="16"/>
      <c r="AM1459" s="16"/>
      <c r="AR1459" s="27">
        <f t="shared" si="2647"/>
        <v>0</v>
      </c>
    </row>
    <row r="1460" spans="1:44" x14ac:dyDescent="0.2">
      <c r="A1460" s="1">
        <f t="shared" si="2509"/>
        <v>1452</v>
      </c>
      <c r="B1460" s="14"/>
      <c r="C1460" s="2"/>
      <c r="D1460" s="2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58"/>
      <c r="AD1460" s="59">
        <f t="shared" ref="AD1460:AD1509" si="2661">SUM(R1460:AC1460)</f>
        <v>0</v>
      </c>
      <c r="AR1460" s="27">
        <f t="shared" si="2647"/>
        <v>0</v>
      </c>
    </row>
    <row r="1461" spans="1:44" x14ac:dyDescent="0.2">
      <c r="A1461" s="1">
        <f t="shared" si="2509"/>
        <v>1453</v>
      </c>
      <c r="B1461" s="18" t="s">
        <v>25</v>
      </c>
      <c r="C1461" s="50">
        <v>2019</v>
      </c>
      <c r="D1461" s="2"/>
      <c r="E1461" s="67">
        <v>-2253.14</v>
      </c>
      <c r="F1461" s="67">
        <v>-2253.14</v>
      </c>
      <c r="G1461" s="67">
        <v>-2253.14</v>
      </c>
      <c r="H1461" s="67">
        <v>0</v>
      </c>
      <c r="I1461" s="67">
        <v>0</v>
      </c>
      <c r="J1461" s="67">
        <v>0</v>
      </c>
      <c r="K1461" s="67">
        <v>0</v>
      </c>
      <c r="L1461" s="67">
        <v>0</v>
      </c>
      <c r="M1461" s="67">
        <v>0</v>
      </c>
      <c r="N1461" s="67">
        <v>0</v>
      </c>
      <c r="O1461" s="67">
        <v>0</v>
      </c>
      <c r="P1461" s="67">
        <v>0</v>
      </c>
      <c r="Q1461" s="58"/>
      <c r="R1461" s="13">
        <f t="shared" ref="R1461" si="2662">E1461</f>
        <v>-2253.14</v>
      </c>
      <c r="S1461" s="13">
        <f t="shared" ref="S1461" si="2663">F1461</f>
        <v>-2253.14</v>
      </c>
      <c r="T1461" s="13">
        <f t="shared" ref="T1461" si="2664">G1461</f>
        <v>-2253.14</v>
      </c>
      <c r="U1461" s="13">
        <f t="shared" ref="U1461" si="2665">H1461</f>
        <v>0</v>
      </c>
      <c r="V1461" s="13">
        <f t="shared" ref="V1461" si="2666">I1461</f>
        <v>0</v>
      </c>
      <c r="W1461" s="13">
        <f t="shared" ref="W1461" si="2667">J1461</f>
        <v>0</v>
      </c>
      <c r="X1461" s="13">
        <f t="shared" ref="X1461" si="2668">K1461</f>
        <v>0</v>
      </c>
      <c r="Y1461" s="13">
        <f t="shared" ref="Y1461" si="2669">L1461</f>
        <v>0</v>
      </c>
      <c r="Z1461" s="13">
        <f t="shared" ref="Z1461" si="2670">M1461</f>
        <v>0</v>
      </c>
      <c r="AA1461" s="13">
        <f t="shared" ref="AA1461" si="2671">N1461</f>
        <v>0</v>
      </c>
      <c r="AB1461" s="13">
        <f t="shared" ref="AB1461" si="2672">O1461</f>
        <v>0</v>
      </c>
      <c r="AC1461" s="13">
        <f t="shared" ref="AC1461" si="2673">P1461</f>
        <v>0</v>
      </c>
      <c r="AD1461" s="59">
        <f t="shared" si="2661"/>
        <v>-6759.42</v>
      </c>
      <c r="AR1461" s="27">
        <f t="shared" si="2647"/>
        <v>0</v>
      </c>
    </row>
    <row r="1462" spans="1:44" x14ac:dyDescent="0.2">
      <c r="A1462" s="1">
        <f t="shared" si="2509"/>
        <v>1454</v>
      </c>
      <c r="B1462" s="18" t="s">
        <v>26</v>
      </c>
      <c r="C1462" s="50">
        <v>2018</v>
      </c>
      <c r="D1462" s="2"/>
      <c r="E1462" s="67">
        <v>-2119.25</v>
      </c>
      <c r="F1462" s="67">
        <v>-2253.14</v>
      </c>
      <c r="G1462" s="67">
        <v>-2253.14</v>
      </c>
      <c r="H1462" s="67">
        <v>-2253.14</v>
      </c>
      <c r="I1462" s="67">
        <v>-2253.14</v>
      </c>
      <c r="J1462" s="67">
        <v>-2253.14</v>
      </c>
      <c r="K1462" s="67">
        <v>-2253.14</v>
      </c>
      <c r="L1462" s="67">
        <v>-2253.14</v>
      </c>
      <c r="M1462" s="67">
        <v>-2253.14</v>
      </c>
      <c r="N1462" s="67">
        <v>-2253.14</v>
      </c>
      <c r="O1462" s="67">
        <v>-2253.14</v>
      </c>
      <c r="P1462" s="67">
        <v>-2253.14</v>
      </c>
      <c r="Q1462" s="58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59">
        <f t="shared" si="2661"/>
        <v>0</v>
      </c>
      <c r="AF1462" s="19">
        <f t="shared" ref="AF1462" si="2674">E1462</f>
        <v>-2119.25</v>
      </c>
      <c r="AG1462" s="19">
        <f t="shared" ref="AG1462" si="2675">F1462</f>
        <v>-2253.14</v>
      </c>
      <c r="AH1462" s="19">
        <f t="shared" ref="AH1462" si="2676">G1462</f>
        <v>-2253.14</v>
      </c>
      <c r="AI1462" s="19">
        <f t="shared" ref="AI1462" si="2677">H1462</f>
        <v>-2253.14</v>
      </c>
      <c r="AJ1462" s="19">
        <f t="shared" ref="AJ1462" si="2678">I1462</f>
        <v>-2253.14</v>
      </c>
      <c r="AK1462" s="19">
        <f t="shared" ref="AK1462" si="2679">J1462</f>
        <v>-2253.14</v>
      </c>
      <c r="AL1462" s="19">
        <f t="shared" ref="AL1462" si="2680">K1462</f>
        <v>-2253.14</v>
      </c>
      <c r="AM1462" s="19">
        <f t="shared" ref="AM1462" si="2681">L1462</f>
        <v>-2253.14</v>
      </c>
      <c r="AN1462" s="19">
        <f t="shared" ref="AN1462" si="2682">M1462</f>
        <v>-2253.14</v>
      </c>
      <c r="AO1462" s="19">
        <f t="shared" ref="AO1462" si="2683">N1462</f>
        <v>-2253.14</v>
      </c>
      <c r="AP1462" s="19">
        <f t="shared" ref="AP1462" si="2684">O1462</f>
        <v>-2253.14</v>
      </c>
      <c r="AQ1462" s="19">
        <f t="shared" ref="AQ1462" si="2685">P1462</f>
        <v>-2253.14</v>
      </c>
      <c r="AR1462" s="27">
        <f t="shared" si="2647"/>
        <v>-26903.789999999994</v>
      </c>
    </row>
    <row r="1463" spans="1:44" ht="13.5" thickBot="1" x14ac:dyDescent="0.25">
      <c r="A1463" s="1">
        <f t="shared" si="2509"/>
        <v>1455</v>
      </c>
      <c r="B1463" s="20" t="s">
        <v>27</v>
      </c>
      <c r="C1463" s="21"/>
      <c r="D1463" s="21"/>
      <c r="E1463" s="68">
        <f t="shared" ref="E1463:P1463" si="2686">E1461-E1462</f>
        <v>-133.88999999999987</v>
      </c>
      <c r="F1463" s="68">
        <f t="shared" si="2686"/>
        <v>0</v>
      </c>
      <c r="G1463" s="68">
        <f t="shared" si="2686"/>
        <v>0</v>
      </c>
      <c r="H1463" s="68">
        <f t="shared" si="2686"/>
        <v>2253.14</v>
      </c>
      <c r="I1463" s="68">
        <f t="shared" si="2686"/>
        <v>2253.14</v>
      </c>
      <c r="J1463" s="68">
        <f t="shared" si="2686"/>
        <v>2253.14</v>
      </c>
      <c r="K1463" s="68">
        <f t="shared" si="2686"/>
        <v>2253.14</v>
      </c>
      <c r="L1463" s="68">
        <f t="shared" si="2686"/>
        <v>2253.14</v>
      </c>
      <c r="M1463" s="68">
        <f t="shared" si="2686"/>
        <v>2253.14</v>
      </c>
      <c r="N1463" s="68">
        <f t="shared" si="2686"/>
        <v>2253.14</v>
      </c>
      <c r="O1463" s="68">
        <f t="shared" si="2686"/>
        <v>2253.14</v>
      </c>
      <c r="P1463" s="68">
        <f t="shared" si="2686"/>
        <v>2253.14</v>
      </c>
      <c r="Q1463" s="58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59">
        <f t="shared" si="2661"/>
        <v>0</v>
      </c>
      <c r="AR1463" s="27">
        <f t="shared" si="2647"/>
        <v>0</v>
      </c>
    </row>
    <row r="1464" spans="1:44" s="2" customFormat="1" ht="13.5" thickTop="1" x14ac:dyDescent="0.2">
      <c r="A1464" s="1">
        <f t="shared" si="2509"/>
        <v>1456</v>
      </c>
      <c r="B1464" s="22"/>
      <c r="C1464" s="23"/>
      <c r="D1464" s="23"/>
      <c r="E1464" s="69"/>
      <c r="F1464" s="69"/>
      <c r="G1464" s="69"/>
      <c r="H1464" s="69"/>
      <c r="I1464" s="69"/>
      <c r="J1464" s="70"/>
      <c r="K1464" s="69"/>
      <c r="L1464" s="69"/>
      <c r="M1464" s="69"/>
      <c r="N1464" s="69"/>
      <c r="O1464" s="69"/>
      <c r="P1464" s="69"/>
      <c r="Q1464" s="53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59">
        <f t="shared" si="2661"/>
        <v>0</v>
      </c>
      <c r="AR1464" s="27">
        <f t="shared" si="2647"/>
        <v>0</v>
      </c>
    </row>
    <row r="1465" spans="1:44" x14ac:dyDescent="0.2">
      <c r="A1465" s="1">
        <f t="shared" si="2509"/>
        <v>1457</v>
      </c>
      <c r="B1465" s="11">
        <v>237475</v>
      </c>
      <c r="C1465" s="12"/>
      <c r="D1465" s="12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56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59">
        <f t="shared" si="2661"/>
        <v>0</v>
      </c>
      <c r="AR1465" s="27">
        <f t="shared" si="2647"/>
        <v>0</v>
      </c>
    </row>
    <row r="1466" spans="1:44" s="1" customFormat="1" x14ac:dyDescent="0.2">
      <c r="A1466" s="1">
        <f t="shared" si="2509"/>
        <v>1458</v>
      </c>
      <c r="B1466" s="14" t="s">
        <v>377</v>
      </c>
      <c r="C1466" s="5"/>
      <c r="D1466" s="5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57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59">
        <f t="shared" si="2661"/>
        <v>0</v>
      </c>
      <c r="AG1466" s="16"/>
      <c r="AM1466" s="16"/>
      <c r="AR1466" s="27">
        <f t="shared" si="2647"/>
        <v>0</v>
      </c>
    </row>
    <row r="1467" spans="1:44" x14ac:dyDescent="0.2">
      <c r="A1467" s="1">
        <f t="shared" si="2509"/>
        <v>1459</v>
      </c>
      <c r="B1467" s="14"/>
      <c r="C1467" s="2"/>
      <c r="D1467" s="2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58"/>
      <c r="AD1467" s="59">
        <f t="shared" si="2661"/>
        <v>0</v>
      </c>
      <c r="AR1467" s="27">
        <f t="shared" si="2647"/>
        <v>0</v>
      </c>
    </row>
    <row r="1468" spans="1:44" x14ac:dyDescent="0.2">
      <c r="A1468" s="1">
        <f t="shared" si="2509"/>
        <v>1460</v>
      </c>
      <c r="B1468" s="18" t="s">
        <v>25</v>
      </c>
      <c r="C1468" s="50">
        <v>2019</v>
      </c>
      <c r="D1468" s="2"/>
      <c r="E1468" s="67">
        <v>-126.29</v>
      </c>
      <c r="F1468" s="67">
        <v>-148.13999999999999</v>
      </c>
      <c r="G1468" s="67">
        <v>-172.33</v>
      </c>
      <c r="H1468" s="67">
        <v>-195.74</v>
      </c>
      <c r="I1468" s="67">
        <v>-219.93</v>
      </c>
      <c r="J1468" s="67">
        <v>-47.6</v>
      </c>
      <c r="K1468" s="67">
        <v>-71.790000000000006</v>
      </c>
      <c r="L1468" s="67">
        <v>-95.98</v>
      </c>
      <c r="M1468" s="67">
        <v>-119.39</v>
      </c>
      <c r="N1468" s="67">
        <v>-143.58000000000001</v>
      </c>
      <c r="O1468" s="67">
        <v>-166.99</v>
      </c>
      <c r="P1468" s="67">
        <v>-191.18</v>
      </c>
      <c r="Q1468" s="58"/>
      <c r="R1468" s="13">
        <f t="shared" ref="R1468" si="2687">E1468</f>
        <v>-126.29</v>
      </c>
      <c r="S1468" s="13">
        <f t="shared" ref="S1468" si="2688">F1468</f>
        <v>-148.13999999999999</v>
      </c>
      <c r="T1468" s="13">
        <f t="shared" ref="T1468" si="2689">G1468</f>
        <v>-172.33</v>
      </c>
      <c r="U1468" s="13">
        <f t="shared" ref="U1468" si="2690">H1468</f>
        <v>-195.74</v>
      </c>
      <c r="V1468" s="13">
        <f t="shared" ref="V1468" si="2691">I1468</f>
        <v>-219.93</v>
      </c>
      <c r="W1468" s="13">
        <f t="shared" ref="W1468" si="2692">J1468</f>
        <v>-47.6</v>
      </c>
      <c r="X1468" s="13">
        <f t="shared" ref="X1468" si="2693">K1468</f>
        <v>-71.790000000000006</v>
      </c>
      <c r="Y1468" s="13">
        <f t="shared" ref="Y1468" si="2694">L1468</f>
        <v>-95.98</v>
      </c>
      <c r="Z1468" s="13">
        <f t="shared" ref="Z1468" si="2695">M1468</f>
        <v>-119.39</v>
      </c>
      <c r="AA1468" s="13">
        <f t="shared" ref="AA1468" si="2696">N1468</f>
        <v>-143.58000000000001</v>
      </c>
      <c r="AB1468" s="13">
        <f t="shared" ref="AB1468" si="2697">O1468</f>
        <v>-166.99</v>
      </c>
      <c r="AC1468" s="13">
        <f t="shared" ref="AC1468" si="2698">P1468</f>
        <v>-191.18</v>
      </c>
      <c r="AD1468" s="59">
        <f t="shared" si="2661"/>
        <v>-1698.94</v>
      </c>
      <c r="AR1468" s="27">
        <f t="shared" si="2647"/>
        <v>0</v>
      </c>
    </row>
    <row r="1469" spans="1:44" x14ac:dyDescent="0.2">
      <c r="A1469" s="1">
        <f t="shared" si="2509"/>
        <v>1461</v>
      </c>
      <c r="B1469" s="18" t="s">
        <v>26</v>
      </c>
      <c r="C1469" s="50">
        <v>2018</v>
      </c>
      <c r="D1469" s="2"/>
      <c r="E1469" s="67">
        <v>-1090.72</v>
      </c>
      <c r="F1469" s="67">
        <v>-1151.8800000000001</v>
      </c>
      <c r="G1469" s="67">
        <v>-1164.8</v>
      </c>
      <c r="H1469" s="67">
        <v>-1177.3</v>
      </c>
      <c r="I1469" s="67">
        <v>-1190.22</v>
      </c>
      <c r="J1469" s="67">
        <v>-25.42</v>
      </c>
      <c r="K1469" s="67">
        <v>-38.340000000000003</v>
      </c>
      <c r="L1469" s="67">
        <v>-51.26</v>
      </c>
      <c r="M1469" s="67">
        <v>-63.76</v>
      </c>
      <c r="N1469" s="67">
        <v>-76.680000000000007</v>
      </c>
      <c r="O1469" s="67">
        <v>-89.18</v>
      </c>
      <c r="P1469" s="67">
        <v>-102.1</v>
      </c>
      <c r="Q1469" s="58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59">
        <f t="shared" si="2661"/>
        <v>0</v>
      </c>
      <c r="AF1469" s="19">
        <f t="shared" ref="AF1469" si="2699">E1469</f>
        <v>-1090.72</v>
      </c>
      <c r="AG1469" s="19">
        <f t="shared" ref="AG1469" si="2700">F1469</f>
        <v>-1151.8800000000001</v>
      </c>
      <c r="AH1469" s="19">
        <f t="shared" ref="AH1469" si="2701">G1469</f>
        <v>-1164.8</v>
      </c>
      <c r="AI1469" s="19">
        <f t="shared" ref="AI1469" si="2702">H1469</f>
        <v>-1177.3</v>
      </c>
      <c r="AJ1469" s="19">
        <f t="shared" ref="AJ1469" si="2703">I1469</f>
        <v>-1190.22</v>
      </c>
      <c r="AK1469" s="19">
        <f t="shared" ref="AK1469" si="2704">J1469</f>
        <v>-25.42</v>
      </c>
      <c r="AL1469" s="19">
        <f t="shared" ref="AL1469" si="2705">K1469</f>
        <v>-38.340000000000003</v>
      </c>
      <c r="AM1469" s="19">
        <f t="shared" ref="AM1469" si="2706">L1469</f>
        <v>-51.26</v>
      </c>
      <c r="AN1469" s="19">
        <f t="shared" ref="AN1469" si="2707">M1469</f>
        <v>-63.76</v>
      </c>
      <c r="AO1469" s="19">
        <f t="shared" ref="AO1469" si="2708">N1469</f>
        <v>-76.680000000000007</v>
      </c>
      <c r="AP1469" s="19">
        <f t="shared" ref="AP1469" si="2709">O1469</f>
        <v>-89.18</v>
      </c>
      <c r="AQ1469" s="19">
        <f t="shared" ref="AQ1469" si="2710">P1469</f>
        <v>-102.1</v>
      </c>
      <c r="AR1469" s="27">
        <f t="shared" si="2647"/>
        <v>-6221.6600000000026</v>
      </c>
    </row>
    <row r="1470" spans="1:44" ht="13.5" thickBot="1" x14ac:dyDescent="0.25">
      <c r="A1470" s="1">
        <f t="shared" si="2509"/>
        <v>1462</v>
      </c>
      <c r="B1470" s="20" t="s">
        <v>27</v>
      </c>
      <c r="C1470" s="21"/>
      <c r="D1470" s="21"/>
      <c r="E1470" s="68">
        <f t="shared" ref="E1470:P1470" si="2711">E1468-E1469</f>
        <v>964.43000000000006</v>
      </c>
      <c r="F1470" s="68">
        <f t="shared" si="2711"/>
        <v>1003.7400000000001</v>
      </c>
      <c r="G1470" s="68">
        <f t="shared" si="2711"/>
        <v>992.46999999999991</v>
      </c>
      <c r="H1470" s="68">
        <f t="shared" si="2711"/>
        <v>981.56</v>
      </c>
      <c r="I1470" s="68">
        <f t="shared" si="2711"/>
        <v>970.29</v>
      </c>
      <c r="J1470" s="68">
        <f t="shared" si="2711"/>
        <v>-22.18</v>
      </c>
      <c r="K1470" s="68">
        <f t="shared" si="2711"/>
        <v>-33.450000000000003</v>
      </c>
      <c r="L1470" s="68">
        <f t="shared" si="2711"/>
        <v>-44.720000000000006</v>
      </c>
      <c r="M1470" s="68">
        <f t="shared" si="2711"/>
        <v>-55.63</v>
      </c>
      <c r="N1470" s="68">
        <f t="shared" si="2711"/>
        <v>-66.900000000000006</v>
      </c>
      <c r="O1470" s="68">
        <f t="shared" si="2711"/>
        <v>-77.81</v>
      </c>
      <c r="P1470" s="68">
        <f t="shared" si="2711"/>
        <v>-89.080000000000013</v>
      </c>
      <c r="Q1470" s="58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59">
        <f t="shared" si="2661"/>
        <v>0</v>
      </c>
      <c r="AR1470" s="27">
        <f t="shared" si="2647"/>
        <v>0</v>
      </c>
    </row>
    <row r="1471" spans="1:44" s="2" customFormat="1" ht="13.5" thickTop="1" x14ac:dyDescent="0.2">
      <c r="A1471" s="1">
        <f t="shared" si="2509"/>
        <v>1463</v>
      </c>
      <c r="B1471" s="22"/>
      <c r="C1471" s="23"/>
      <c r="D1471" s="23"/>
      <c r="E1471" s="69"/>
      <c r="F1471" s="69"/>
      <c r="G1471" s="69"/>
      <c r="H1471" s="69"/>
      <c r="I1471" s="69"/>
      <c r="J1471" s="70"/>
      <c r="K1471" s="69"/>
      <c r="L1471" s="69"/>
      <c r="M1471" s="69"/>
      <c r="N1471" s="69"/>
      <c r="O1471" s="69"/>
      <c r="P1471" s="69"/>
      <c r="Q1471" s="53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59">
        <f t="shared" si="2661"/>
        <v>0</v>
      </c>
      <c r="AR1471" s="27">
        <f t="shared" si="2647"/>
        <v>0</v>
      </c>
    </row>
    <row r="1472" spans="1:44" x14ac:dyDescent="0.2">
      <c r="A1472" s="1">
        <f t="shared" si="2509"/>
        <v>1464</v>
      </c>
      <c r="B1472" s="11">
        <v>237480</v>
      </c>
      <c r="C1472" s="12"/>
      <c r="D1472" s="12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56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59">
        <f t="shared" si="2661"/>
        <v>0</v>
      </c>
      <c r="AR1472" s="27">
        <f t="shared" si="2647"/>
        <v>0</v>
      </c>
    </row>
    <row r="1473" spans="1:44" s="1" customFormat="1" x14ac:dyDescent="0.2">
      <c r="A1473" s="1">
        <f t="shared" si="2509"/>
        <v>1465</v>
      </c>
      <c r="B1473" s="14" t="s">
        <v>378</v>
      </c>
      <c r="C1473" s="5"/>
      <c r="D1473" s="5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57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59">
        <f t="shared" si="2661"/>
        <v>0</v>
      </c>
      <c r="AG1473" s="16"/>
      <c r="AM1473" s="16"/>
      <c r="AR1473" s="27">
        <f t="shared" si="2647"/>
        <v>0</v>
      </c>
    </row>
    <row r="1474" spans="1:44" x14ac:dyDescent="0.2">
      <c r="A1474" s="1">
        <f t="shared" si="2509"/>
        <v>1466</v>
      </c>
      <c r="B1474" s="14"/>
      <c r="C1474" s="2"/>
      <c r="D1474" s="2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58"/>
      <c r="AD1474" s="59">
        <f t="shared" si="2661"/>
        <v>0</v>
      </c>
      <c r="AR1474" s="27">
        <f t="shared" si="2647"/>
        <v>0</v>
      </c>
    </row>
    <row r="1475" spans="1:44" x14ac:dyDescent="0.2">
      <c r="A1475" s="1">
        <f t="shared" si="2509"/>
        <v>1467</v>
      </c>
      <c r="B1475" s="18" t="s">
        <v>25</v>
      </c>
      <c r="C1475" s="50">
        <v>2019</v>
      </c>
      <c r="D1475" s="2"/>
      <c r="E1475" s="67">
        <v>-4137.0600000000004</v>
      </c>
      <c r="F1475" s="67">
        <v>-4137.0600000000004</v>
      </c>
      <c r="G1475" s="67">
        <v>-4137.0600000000004</v>
      </c>
      <c r="H1475" s="67">
        <v>0</v>
      </c>
      <c r="I1475" s="67">
        <v>0</v>
      </c>
      <c r="J1475" s="67">
        <v>0</v>
      </c>
      <c r="K1475" s="67">
        <v>0</v>
      </c>
      <c r="L1475" s="67">
        <v>0</v>
      </c>
      <c r="M1475" s="67">
        <v>0</v>
      </c>
      <c r="N1475" s="67">
        <v>0</v>
      </c>
      <c r="O1475" s="67">
        <v>0</v>
      </c>
      <c r="P1475" s="67">
        <v>0</v>
      </c>
      <c r="Q1475" s="58"/>
      <c r="R1475" s="13">
        <f t="shared" ref="R1475" si="2712">E1475</f>
        <v>-4137.0600000000004</v>
      </c>
      <c r="S1475" s="13">
        <f t="shared" ref="S1475" si="2713">F1475</f>
        <v>-4137.0600000000004</v>
      </c>
      <c r="T1475" s="13">
        <f t="shared" ref="T1475" si="2714">G1475</f>
        <v>-4137.0600000000004</v>
      </c>
      <c r="U1475" s="13">
        <f t="shared" ref="U1475" si="2715">H1475</f>
        <v>0</v>
      </c>
      <c r="V1475" s="13">
        <f t="shared" ref="V1475" si="2716">I1475</f>
        <v>0</v>
      </c>
      <c r="W1475" s="13">
        <f t="shared" ref="W1475" si="2717">J1475</f>
        <v>0</v>
      </c>
      <c r="X1475" s="13">
        <f t="shared" ref="X1475" si="2718">K1475</f>
        <v>0</v>
      </c>
      <c r="Y1475" s="13">
        <f t="shared" ref="Y1475" si="2719">L1475</f>
        <v>0</v>
      </c>
      <c r="Z1475" s="13">
        <f t="shared" ref="Z1475" si="2720">M1475</f>
        <v>0</v>
      </c>
      <c r="AA1475" s="13">
        <f t="shared" ref="AA1475" si="2721">N1475</f>
        <v>0</v>
      </c>
      <c r="AB1475" s="13">
        <f t="shared" ref="AB1475" si="2722">O1475</f>
        <v>0</v>
      </c>
      <c r="AC1475" s="13">
        <f t="shared" ref="AC1475" si="2723">P1475</f>
        <v>0</v>
      </c>
      <c r="AD1475" s="59">
        <f t="shared" si="2661"/>
        <v>-12411.18</v>
      </c>
      <c r="AR1475" s="27">
        <f t="shared" si="2647"/>
        <v>0</v>
      </c>
    </row>
    <row r="1476" spans="1:44" x14ac:dyDescent="0.2">
      <c r="A1476" s="1">
        <f t="shared" si="2509"/>
        <v>1468</v>
      </c>
      <c r="B1476" s="18" t="s">
        <v>26</v>
      </c>
      <c r="C1476" s="50">
        <v>2018</v>
      </c>
      <c r="D1476" s="2"/>
      <c r="E1476" s="67">
        <v>-4137.0600000000004</v>
      </c>
      <c r="F1476" s="67">
        <v>-4137.0600000000004</v>
      </c>
      <c r="G1476" s="67">
        <v>-4137.0600000000004</v>
      </c>
      <c r="H1476" s="67">
        <v>-4137.0600000000004</v>
      </c>
      <c r="I1476" s="67">
        <v>-4137.0600000000004</v>
      </c>
      <c r="J1476" s="67">
        <v>-4137.0600000000004</v>
      </c>
      <c r="K1476" s="67">
        <v>-4137.0600000000004</v>
      </c>
      <c r="L1476" s="67">
        <v>-4137.0600000000004</v>
      </c>
      <c r="M1476" s="67">
        <v>-4137.0600000000004</v>
      </c>
      <c r="N1476" s="67">
        <v>-4137.0600000000004</v>
      </c>
      <c r="O1476" s="67">
        <v>-4137.0600000000004</v>
      </c>
      <c r="P1476" s="67">
        <v>-4137.0600000000004</v>
      </c>
      <c r="Q1476" s="58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59">
        <f t="shared" si="2661"/>
        <v>0</v>
      </c>
      <c r="AF1476" s="19">
        <f t="shared" ref="AF1476" si="2724">E1476</f>
        <v>-4137.0600000000004</v>
      </c>
      <c r="AG1476" s="19">
        <f t="shared" ref="AG1476" si="2725">F1476</f>
        <v>-4137.0600000000004</v>
      </c>
      <c r="AH1476" s="19">
        <f t="shared" ref="AH1476" si="2726">G1476</f>
        <v>-4137.0600000000004</v>
      </c>
      <c r="AI1476" s="19">
        <f t="shared" ref="AI1476" si="2727">H1476</f>
        <v>-4137.0600000000004</v>
      </c>
      <c r="AJ1476" s="19">
        <f t="shared" ref="AJ1476" si="2728">I1476</f>
        <v>-4137.0600000000004</v>
      </c>
      <c r="AK1476" s="19">
        <f t="shared" ref="AK1476" si="2729">J1476</f>
        <v>-4137.0600000000004</v>
      </c>
      <c r="AL1476" s="19">
        <f t="shared" ref="AL1476" si="2730">K1476</f>
        <v>-4137.0600000000004</v>
      </c>
      <c r="AM1476" s="19">
        <f t="shared" ref="AM1476" si="2731">L1476</f>
        <v>-4137.0600000000004</v>
      </c>
      <c r="AN1476" s="19">
        <f t="shared" ref="AN1476" si="2732">M1476</f>
        <v>-4137.0600000000004</v>
      </c>
      <c r="AO1476" s="19">
        <f t="shared" ref="AO1476" si="2733">N1476</f>
        <v>-4137.0600000000004</v>
      </c>
      <c r="AP1476" s="19">
        <f t="shared" ref="AP1476" si="2734">O1476</f>
        <v>-4137.0600000000004</v>
      </c>
      <c r="AQ1476" s="19">
        <f t="shared" ref="AQ1476" si="2735">P1476</f>
        <v>-4137.0600000000004</v>
      </c>
      <c r="AR1476" s="27">
        <f t="shared" si="2647"/>
        <v>-49644.719999999994</v>
      </c>
    </row>
    <row r="1477" spans="1:44" ht="13.5" thickBot="1" x14ac:dyDescent="0.25">
      <c r="A1477" s="1">
        <f t="shared" si="2509"/>
        <v>1469</v>
      </c>
      <c r="B1477" s="20" t="s">
        <v>27</v>
      </c>
      <c r="C1477" s="21"/>
      <c r="D1477" s="21"/>
      <c r="E1477" s="68">
        <f t="shared" ref="E1477:P1477" si="2736">E1475-E1476</f>
        <v>0</v>
      </c>
      <c r="F1477" s="68">
        <f t="shared" si="2736"/>
        <v>0</v>
      </c>
      <c r="G1477" s="68">
        <f t="shared" si="2736"/>
        <v>0</v>
      </c>
      <c r="H1477" s="68">
        <f t="shared" si="2736"/>
        <v>4137.0600000000004</v>
      </c>
      <c r="I1477" s="68">
        <f t="shared" si="2736"/>
        <v>4137.0600000000004</v>
      </c>
      <c r="J1477" s="68">
        <f t="shared" si="2736"/>
        <v>4137.0600000000004</v>
      </c>
      <c r="K1477" s="68">
        <f t="shared" si="2736"/>
        <v>4137.0600000000004</v>
      </c>
      <c r="L1477" s="68">
        <f t="shared" si="2736"/>
        <v>4137.0600000000004</v>
      </c>
      <c r="M1477" s="68">
        <f t="shared" si="2736"/>
        <v>4137.0600000000004</v>
      </c>
      <c r="N1477" s="68">
        <f t="shared" si="2736"/>
        <v>4137.0600000000004</v>
      </c>
      <c r="O1477" s="68">
        <f t="shared" si="2736"/>
        <v>4137.0600000000004</v>
      </c>
      <c r="P1477" s="68">
        <f t="shared" si="2736"/>
        <v>4137.0600000000004</v>
      </c>
      <c r="Q1477" s="58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59">
        <f t="shared" si="2661"/>
        <v>0</v>
      </c>
      <c r="AR1477" s="27">
        <f t="shared" si="2647"/>
        <v>0</v>
      </c>
    </row>
    <row r="1478" spans="1:44" s="2" customFormat="1" ht="13.5" thickTop="1" x14ac:dyDescent="0.2">
      <c r="A1478" s="1">
        <f t="shared" si="2509"/>
        <v>1470</v>
      </c>
      <c r="B1478" s="22"/>
      <c r="C1478" s="23"/>
      <c r="D1478" s="23"/>
      <c r="E1478" s="69"/>
      <c r="F1478" s="69"/>
      <c r="G1478" s="69"/>
      <c r="H1478" s="69"/>
      <c r="I1478" s="69"/>
      <c r="J1478" s="70"/>
      <c r="K1478" s="69"/>
      <c r="L1478" s="69"/>
      <c r="M1478" s="69"/>
      <c r="N1478" s="69"/>
      <c r="O1478" s="69"/>
      <c r="P1478" s="69"/>
      <c r="Q1478" s="53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59">
        <f t="shared" si="2661"/>
        <v>0</v>
      </c>
      <c r="AR1478" s="27">
        <f t="shared" si="2647"/>
        <v>0</v>
      </c>
    </row>
    <row r="1479" spans="1:44" x14ac:dyDescent="0.2">
      <c r="A1479" s="1">
        <f t="shared" si="2509"/>
        <v>1471</v>
      </c>
      <c r="B1479" s="11">
        <v>237485</v>
      </c>
      <c r="C1479" s="12"/>
      <c r="D1479" s="12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56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59">
        <f t="shared" si="2661"/>
        <v>0</v>
      </c>
      <c r="AR1479" s="27">
        <f t="shared" si="2647"/>
        <v>0</v>
      </c>
    </row>
    <row r="1480" spans="1:44" s="1" customFormat="1" x14ac:dyDescent="0.2">
      <c r="A1480" s="1">
        <f t="shared" si="2509"/>
        <v>1472</v>
      </c>
      <c r="B1480" s="14" t="s">
        <v>379</v>
      </c>
      <c r="C1480" s="5"/>
      <c r="D1480" s="5"/>
      <c r="E1480" s="66"/>
      <c r="F1480" s="66"/>
      <c r="G1480" s="66"/>
      <c r="H1480" s="66"/>
      <c r="I1480" s="66"/>
      <c r="J1480" s="66"/>
      <c r="K1480" s="66"/>
      <c r="L1480" s="66"/>
      <c r="M1480" s="66"/>
      <c r="N1480" s="66"/>
      <c r="O1480" s="66"/>
      <c r="P1480" s="66"/>
      <c r="Q1480" s="57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59">
        <f t="shared" si="2661"/>
        <v>0</v>
      </c>
      <c r="AG1480" s="16"/>
      <c r="AM1480" s="16"/>
      <c r="AR1480" s="27">
        <f t="shared" si="2647"/>
        <v>0</v>
      </c>
    </row>
    <row r="1481" spans="1:44" x14ac:dyDescent="0.2">
      <c r="A1481" s="1">
        <f t="shared" si="2509"/>
        <v>1473</v>
      </c>
      <c r="B1481" s="14"/>
      <c r="C1481" s="2"/>
      <c r="D1481" s="2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58"/>
      <c r="AD1481" s="59">
        <f t="shared" si="2661"/>
        <v>0</v>
      </c>
      <c r="AR1481" s="27">
        <f t="shared" si="2647"/>
        <v>0</v>
      </c>
    </row>
    <row r="1482" spans="1:44" x14ac:dyDescent="0.2">
      <c r="A1482" s="1">
        <f t="shared" si="2509"/>
        <v>1474</v>
      </c>
      <c r="B1482" s="18" t="s">
        <v>25</v>
      </c>
      <c r="C1482" s="50">
        <v>2019</v>
      </c>
      <c r="D1482" s="2"/>
      <c r="E1482" s="67">
        <v>-517.97</v>
      </c>
      <c r="F1482" s="67">
        <v>-517.97</v>
      </c>
      <c r="G1482" s="67">
        <v>-517.97</v>
      </c>
      <c r="H1482" s="67">
        <v>0</v>
      </c>
      <c r="I1482" s="67">
        <v>0</v>
      </c>
      <c r="J1482" s="67">
        <v>0</v>
      </c>
      <c r="K1482" s="67">
        <v>0</v>
      </c>
      <c r="L1482" s="67">
        <v>0</v>
      </c>
      <c r="M1482" s="67">
        <v>0</v>
      </c>
      <c r="N1482" s="67">
        <v>0</v>
      </c>
      <c r="O1482" s="67">
        <v>0</v>
      </c>
      <c r="P1482" s="67">
        <v>0</v>
      </c>
      <c r="Q1482" s="58"/>
      <c r="R1482" s="13">
        <f t="shared" ref="R1482" si="2737">E1482</f>
        <v>-517.97</v>
      </c>
      <c r="S1482" s="13">
        <f t="shared" ref="S1482" si="2738">F1482</f>
        <v>-517.97</v>
      </c>
      <c r="T1482" s="13">
        <f t="shared" ref="T1482" si="2739">G1482</f>
        <v>-517.97</v>
      </c>
      <c r="U1482" s="13">
        <f t="shared" ref="U1482" si="2740">H1482</f>
        <v>0</v>
      </c>
      <c r="V1482" s="13">
        <f t="shared" ref="V1482" si="2741">I1482</f>
        <v>0</v>
      </c>
      <c r="W1482" s="13">
        <f t="shared" ref="W1482" si="2742">J1482</f>
        <v>0</v>
      </c>
      <c r="X1482" s="13">
        <f t="shared" ref="X1482" si="2743">K1482</f>
        <v>0</v>
      </c>
      <c r="Y1482" s="13">
        <f t="shared" ref="Y1482" si="2744">L1482</f>
        <v>0</v>
      </c>
      <c r="Z1482" s="13">
        <f t="shared" ref="Z1482" si="2745">M1482</f>
        <v>0</v>
      </c>
      <c r="AA1482" s="13">
        <f t="shared" ref="AA1482" si="2746">N1482</f>
        <v>0</v>
      </c>
      <c r="AB1482" s="13">
        <f t="shared" ref="AB1482" si="2747">O1482</f>
        <v>0</v>
      </c>
      <c r="AC1482" s="13">
        <f t="shared" ref="AC1482" si="2748">P1482</f>
        <v>0</v>
      </c>
      <c r="AD1482" s="59">
        <f t="shared" si="2661"/>
        <v>-1553.91</v>
      </c>
      <c r="AR1482" s="27">
        <f t="shared" si="2647"/>
        <v>0</v>
      </c>
    </row>
    <row r="1483" spans="1:44" x14ac:dyDescent="0.2">
      <c r="A1483" s="1">
        <f t="shared" ref="A1483:A1546" si="2749">+A1482+1</f>
        <v>1475</v>
      </c>
      <c r="B1483" s="18" t="s">
        <v>26</v>
      </c>
      <c r="C1483" s="50">
        <v>2018</v>
      </c>
      <c r="D1483" s="2"/>
      <c r="E1483" s="67">
        <v>-502.68</v>
      </c>
      <c r="F1483" s="67">
        <v>-517.97</v>
      </c>
      <c r="G1483" s="67">
        <v>-517.97</v>
      </c>
      <c r="H1483" s="67">
        <v>-517.97</v>
      </c>
      <c r="I1483" s="67">
        <v>-517.97</v>
      </c>
      <c r="J1483" s="67">
        <v>-517.97</v>
      </c>
      <c r="K1483" s="67">
        <v>-517.97</v>
      </c>
      <c r="L1483" s="67">
        <v>-517.97</v>
      </c>
      <c r="M1483" s="67">
        <v>-517.97</v>
      </c>
      <c r="N1483" s="67">
        <v>-517.97</v>
      </c>
      <c r="O1483" s="67">
        <v>-517.97</v>
      </c>
      <c r="P1483" s="67">
        <v>-517.97</v>
      </c>
      <c r="Q1483" s="58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59">
        <f t="shared" si="2661"/>
        <v>0</v>
      </c>
      <c r="AF1483" s="19">
        <f t="shared" ref="AF1483" si="2750">E1483</f>
        <v>-502.68</v>
      </c>
      <c r="AG1483" s="19">
        <f t="shared" ref="AG1483" si="2751">F1483</f>
        <v>-517.97</v>
      </c>
      <c r="AH1483" s="19">
        <f t="shared" ref="AH1483" si="2752">G1483</f>
        <v>-517.97</v>
      </c>
      <c r="AI1483" s="19">
        <f t="shared" ref="AI1483" si="2753">H1483</f>
        <v>-517.97</v>
      </c>
      <c r="AJ1483" s="19">
        <f t="shared" ref="AJ1483" si="2754">I1483</f>
        <v>-517.97</v>
      </c>
      <c r="AK1483" s="19">
        <f t="shared" ref="AK1483" si="2755">J1483</f>
        <v>-517.97</v>
      </c>
      <c r="AL1483" s="19">
        <f t="shared" ref="AL1483" si="2756">K1483</f>
        <v>-517.97</v>
      </c>
      <c r="AM1483" s="19">
        <f t="shared" ref="AM1483" si="2757">L1483</f>
        <v>-517.97</v>
      </c>
      <c r="AN1483" s="19">
        <f t="shared" ref="AN1483" si="2758">M1483</f>
        <v>-517.97</v>
      </c>
      <c r="AO1483" s="19">
        <f t="shared" ref="AO1483" si="2759">N1483</f>
        <v>-517.97</v>
      </c>
      <c r="AP1483" s="19">
        <f t="shared" ref="AP1483" si="2760">O1483</f>
        <v>-517.97</v>
      </c>
      <c r="AQ1483" s="19">
        <f t="shared" ref="AQ1483" si="2761">P1483</f>
        <v>-517.97</v>
      </c>
      <c r="AR1483" s="27">
        <f t="shared" si="2647"/>
        <v>-6200.3500000000022</v>
      </c>
    </row>
    <row r="1484" spans="1:44" ht="13.5" thickBot="1" x14ac:dyDescent="0.25">
      <c r="A1484" s="1">
        <f t="shared" si="2749"/>
        <v>1476</v>
      </c>
      <c r="B1484" s="20" t="s">
        <v>27</v>
      </c>
      <c r="C1484" s="21"/>
      <c r="D1484" s="21"/>
      <c r="E1484" s="68">
        <f t="shared" ref="E1484:P1484" si="2762">E1482-E1483</f>
        <v>-15.29000000000002</v>
      </c>
      <c r="F1484" s="68">
        <f t="shared" si="2762"/>
        <v>0</v>
      </c>
      <c r="G1484" s="68">
        <f t="shared" si="2762"/>
        <v>0</v>
      </c>
      <c r="H1484" s="68">
        <f t="shared" si="2762"/>
        <v>517.97</v>
      </c>
      <c r="I1484" s="68">
        <f t="shared" si="2762"/>
        <v>517.97</v>
      </c>
      <c r="J1484" s="68">
        <f t="shared" si="2762"/>
        <v>517.97</v>
      </c>
      <c r="K1484" s="68">
        <f t="shared" si="2762"/>
        <v>517.97</v>
      </c>
      <c r="L1484" s="68">
        <f t="shared" si="2762"/>
        <v>517.97</v>
      </c>
      <c r="M1484" s="68">
        <f t="shared" si="2762"/>
        <v>517.97</v>
      </c>
      <c r="N1484" s="68">
        <f t="shared" si="2762"/>
        <v>517.97</v>
      </c>
      <c r="O1484" s="68">
        <f t="shared" si="2762"/>
        <v>517.97</v>
      </c>
      <c r="P1484" s="68">
        <f t="shared" si="2762"/>
        <v>517.97</v>
      </c>
      <c r="Q1484" s="58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59">
        <f t="shared" si="2661"/>
        <v>0</v>
      </c>
      <c r="AR1484" s="27">
        <f t="shared" si="2647"/>
        <v>0</v>
      </c>
    </row>
    <row r="1485" spans="1:44" s="2" customFormat="1" ht="13.5" thickTop="1" x14ac:dyDescent="0.2">
      <c r="A1485" s="1">
        <f t="shared" si="2749"/>
        <v>1477</v>
      </c>
      <c r="B1485" s="22"/>
      <c r="C1485" s="23"/>
      <c r="D1485" s="23"/>
      <c r="E1485" s="69"/>
      <c r="F1485" s="69"/>
      <c r="G1485" s="69"/>
      <c r="H1485" s="69"/>
      <c r="I1485" s="69"/>
      <c r="J1485" s="70"/>
      <c r="K1485" s="69"/>
      <c r="L1485" s="69"/>
      <c r="M1485" s="69"/>
      <c r="N1485" s="69"/>
      <c r="O1485" s="69"/>
      <c r="P1485" s="69"/>
      <c r="Q1485" s="53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59">
        <f t="shared" si="2661"/>
        <v>0</v>
      </c>
      <c r="AR1485" s="27">
        <f t="shared" si="2647"/>
        <v>0</v>
      </c>
    </row>
    <row r="1486" spans="1:44" x14ac:dyDescent="0.2">
      <c r="A1486" s="1">
        <f t="shared" si="2749"/>
        <v>1478</v>
      </c>
      <c r="B1486" s="11">
        <v>237495</v>
      </c>
      <c r="C1486" s="12"/>
      <c r="D1486" s="12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56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59">
        <f t="shared" si="2661"/>
        <v>0</v>
      </c>
      <c r="AR1486" s="27">
        <f t="shared" si="2647"/>
        <v>0</v>
      </c>
    </row>
    <row r="1487" spans="1:44" s="1" customFormat="1" x14ac:dyDescent="0.2">
      <c r="A1487" s="1">
        <f t="shared" si="2749"/>
        <v>1479</v>
      </c>
      <c r="B1487" s="14" t="s">
        <v>380</v>
      </c>
      <c r="C1487" s="5"/>
      <c r="D1487" s="5"/>
      <c r="E1487" s="66"/>
      <c r="F1487" s="66"/>
      <c r="G1487" s="66"/>
      <c r="H1487" s="66"/>
      <c r="I1487" s="66"/>
      <c r="J1487" s="66"/>
      <c r="K1487" s="66"/>
      <c r="L1487" s="66"/>
      <c r="M1487" s="66"/>
      <c r="N1487" s="66"/>
      <c r="O1487" s="66"/>
      <c r="P1487" s="66"/>
      <c r="Q1487" s="57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59">
        <f t="shared" si="2661"/>
        <v>0</v>
      </c>
      <c r="AG1487" s="16"/>
      <c r="AM1487" s="16"/>
      <c r="AR1487" s="27">
        <f t="shared" si="2647"/>
        <v>0</v>
      </c>
    </row>
    <row r="1488" spans="1:44" x14ac:dyDescent="0.2">
      <c r="A1488" s="1">
        <f t="shared" si="2749"/>
        <v>1480</v>
      </c>
      <c r="B1488" s="14"/>
      <c r="C1488" s="2"/>
      <c r="D1488" s="2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  <c r="P1488" s="67"/>
      <c r="Q1488" s="58"/>
      <c r="AD1488" s="59">
        <f t="shared" si="2661"/>
        <v>0</v>
      </c>
      <c r="AR1488" s="27">
        <f t="shared" si="2647"/>
        <v>0</v>
      </c>
    </row>
    <row r="1489" spans="1:44" x14ac:dyDescent="0.2">
      <c r="A1489" s="1">
        <f t="shared" si="2749"/>
        <v>1481</v>
      </c>
      <c r="B1489" s="18" t="s">
        <v>25</v>
      </c>
      <c r="C1489" s="50">
        <v>2019</v>
      </c>
      <c r="D1489" s="2"/>
      <c r="E1489" s="67">
        <v>-784.11</v>
      </c>
      <c r="F1489" s="67">
        <v>-784.11</v>
      </c>
      <c r="G1489" s="67">
        <v>-784.11</v>
      </c>
      <c r="H1489" s="67">
        <v>-784.11</v>
      </c>
      <c r="I1489" s="67">
        <v>-784.11</v>
      </c>
      <c r="J1489" s="67">
        <v>-784.11</v>
      </c>
      <c r="K1489" s="67">
        <v>-784.11</v>
      </c>
      <c r="L1489" s="67">
        <v>-784.11</v>
      </c>
      <c r="M1489" s="67">
        <v>-784.11</v>
      </c>
      <c r="N1489" s="67">
        <v>-784.11</v>
      </c>
      <c r="O1489" s="67">
        <v>-784.11</v>
      </c>
      <c r="P1489" s="67">
        <v>-784.11</v>
      </c>
      <c r="Q1489" s="58"/>
      <c r="R1489" s="13">
        <f t="shared" ref="R1489" si="2763">E1489</f>
        <v>-784.11</v>
      </c>
      <c r="S1489" s="13">
        <f t="shared" ref="S1489" si="2764">F1489</f>
        <v>-784.11</v>
      </c>
      <c r="T1489" s="13">
        <f t="shared" ref="T1489" si="2765">G1489</f>
        <v>-784.11</v>
      </c>
      <c r="U1489" s="13">
        <f t="shared" ref="U1489" si="2766">H1489</f>
        <v>-784.11</v>
      </c>
      <c r="V1489" s="13">
        <f t="shared" ref="V1489" si="2767">I1489</f>
        <v>-784.11</v>
      </c>
      <c r="W1489" s="13">
        <f t="shared" ref="W1489" si="2768">J1489</f>
        <v>-784.11</v>
      </c>
      <c r="X1489" s="13">
        <f t="shared" ref="X1489" si="2769">K1489</f>
        <v>-784.11</v>
      </c>
      <c r="Y1489" s="13">
        <f t="shared" ref="Y1489" si="2770">L1489</f>
        <v>-784.11</v>
      </c>
      <c r="Z1489" s="13">
        <f t="shared" ref="Z1489" si="2771">M1489</f>
        <v>-784.11</v>
      </c>
      <c r="AA1489" s="13">
        <f t="shared" ref="AA1489" si="2772">N1489</f>
        <v>-784.11</v>
      </c>
      <c r="AB1489" s="13">
        <f t="shared" ref="AB1489" si="2773">O1489</f>
        <v>-784.11</v>
      </c>
      <c r="AC1489" s="13">
        <f t="shared" ref="AC1489" si="2774">P1489</f>
        <v>-784.11</v>
      </c>
      <c r="AD1489" s="59">
        <f t="shared" si="2661"/>
        <v>-9409.32</v>
      </c>
      <c r="AR1489" s="27">
        <f t="shared" si="2647"/>
        <v>0</v>
      </c>
    </row>
    <row r="1490" spans="1:44" x14ac:dyDescent="0.2">
      <c r="A1490" s="1">
        <f t="shared" si="2749"/>
        <v>1482</v>
      </c>
      <c r="B1490" s="18" t="s">
        <v>26</v>
      </c>
      <c r="C1490" s="50">
        <v>2018</v>
      </c>
      <c r="D1490" s="2"/>
      <c r="E1490" s="67">
        <v>-784.11</v>
      </c>
      <c r="F1490" s="67">
        <v>-784.11</v>
      </c>
      <c r="G1490" s="67">
        <v>-784.11</v>
      </c>
      <c r="H1490" s="67">
        <v>-784.11</v>
      </c>
      <c r="I1490" s="67">
        <v>-784.11</v>
      </c>
      <c r="J1490" s="67">
        <v>-784.11</v>
      </c>
      <c r="K1490" s="67">
        <v>-784.11</v>
      </c>
      <c r="L1490" s="67">
        <v>-784.11</v>
      </c>
      <c r="M1490" s="67">
        <v>-784.11</v>
      </c>
      <c r="N1490" s="67">
        <v>-784.11</v>
      </c>
      <c r="O1490" s="67">
        <v>-784.11</v>
      </c>
      <c r="P1490" s="67">
        <v>-784.11</v>
      </c>
      <c r="Q1490" s="58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59">
        <f t="shared" si="2661"/>
        <v>0</v>
      </c>
      <c r="AF1490" s="19">
        <f t="shared" ref="AF1490" si="2775">E1490</f>
        <v>-784.11</v>
      </c>
      <c r="AG1490" s="19">
        <f t="shared" ref="AG1490" si="2776">F1490</f>
        <v>-784.11</v>
      </c>
      <c r="AH1490" s="19">
        <f t="shared" ref="AH1490" si="2777">G1490</f>
        <v>-784.11</v>
      </c>
      <c r="AI1490" s="19">
        <f t="shared" ref="AI1490" si="2778">H1490</f>
        <v>-784.11</v>
      </c>
      <c r="AJ1490" s="19">
        <f t="shared" ref="AJ1490" si="2779">I1490</f>
        <v>-784.11</v>
      </c>
      <c r="AK1490" s="19">
        <f t="shared" ref="AK1490" si="2780">J1490</f>
        <v>-784.11</v>
      </c>
      <c r="AL1490" s="19">
        <f t="shared" ref="AL1490" si="2781">K1490</f>
        <v>-784.11</v>
      </c>
      <c r="AM1490" s="19">
        <f t="shared" ref="AM1490" si="2782">L1490</f>
        <v>-784.11</v>
      </c>
      <c r="AN1490" s="19">
        <f t="shared" ref="AN1490" si="2783">M1490</f>
        <v>-784.11</v>
      </c>
      <c r="AO1490" s="19">
        <f t="shared" ref="AO1490" si="2784">N1490</f>
        <v>-784.11</v>
      </c>
      <c r="AP1490" s="19">
        <f t="shared" ref="AP1490" si="2785">O1490</f>
        <v>-784.11</v>
      </c>
      <c r="AQ1490" s="19">
        <f t="shared" ref="AQ1490" si="2786">P1490</f>
        <v>-784.11</v>
      </c>
      <c r="AR1490" s="27">
        <f t="shared" si="2647"/>
        <v>-9409.32</v>
      </c>
    </row>
    <row r="1491" spans="1:44" ht="13.5" thickBot="1" x14ac:dyDescent="0.25">
      <c r="A1491" s="1">
        <f t="shared" si="2749"/>
        <v>1483</v>
      </c>
      <c r="B1491" s="20" t="s">
        <v>27</v>
      </c>
      <c r="C1491" s="21"/>
      <c r="D1491" s="21"/>
      <c r="E1491" s="68">
        <f t="shared" ref="E1491:P1491" si="2787">E1489-E1490</f>
        <v>0</v>
      </c>
      <c r="F1491" s="68">
        <f t="shared" si="2787"/>
        <v>0</v>
      </c>
      <c r="G1491" s="68">
        <f t="shared" si="2787"/>
        <v>0</v>
      </c>
      <c r="H1491" s="68">
        <f t="shared" si="2787"/>
        <v>0</v>
      </c>
      <c r="I1491" s="68">
        <f t="shared" si="2787"/>
        <v>0</v>
      </c>
      <c r="J1491" s="68">
        <f t="shared" si="2787"/>
        <v>0</v>
      </c>
      <c r="K1491" s="68">
        <f t="shared" si="2787"/>
        <v>0</v>
      </c>
      <c r="L1491" s="68">
        <f t="shared" si="2787"/>
        <v>0</v>
      </c>
      <c r="M1491" s="68">
        <f t="shared" si="2787"/>
        <v>0</v>
      </c>
      <c r="N1491" s="68">
        <f t="shared" si="2787"/>
        <v>0</v>
      </c>
      <c r="O1491" s="68">
        <f t="shared" si="2787"/>
        <v>0</v>
      </c>
      <c r="P1491" s="68">
        <f t="shared" si="2787"/>
        <v>0</v>
      </c>
      <c r="Q1491" s="58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59">
        <f t="shared" si="2661"/>
        <v>0</v>
      </c>
      <c r="AR1491" s="27">
        <f t="shared" si="2647"/>
        <v>0</v>
      </c>
    </row>
    <row r="1492" spans="1:44" s="2" customFormat="1" ht="13.5" thickTop="1" x14ac:dyDescent="0.2">
      <c r="A1492" s="1">
        <f t="shared" si="2749"/>
        <v>1484</v>
      </c>
      <c r="B1492" s="22"/>
      <c r="C1492" s="23"/>
      <c r="D1492" s="23"/>
      <c r="E1492" s="69"/>
      <c r="F1492" s="69"/>
      <c r="G1492" s="69"/>
      <c r="H1492" s="69"/>
      <c r="I1492" s="69"/>
      <c r="J1492" s="70"/>
      <c r="K1492" s="69"/>
      <c r="L1492" s="69"/>
      <c r="M1492" s="69"/>
      <c r="N1492" s="69"/>
      <c r="O1492" s="69"/>
      <c r="P1492" s="69"/>
      <c r="Q1492" s="53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59">
        <f t="shared" si="2661"/>
        <v>0</v>
      </c>
      <c r="AR1492" s="27">
        <f t="shared" si="2647"/>
        <v>0</v>
      </c>
    </row>
    <row r="1493" spans="1:44" x14ac:dyDescent="0.2">
      <c r="A1493" s="1">
        <f t="shared" si="2749"/>
        <v>1485</v>
      </c>
      <c r="B1493" s="11">
        <v>238100</v>
      </c>
      <c r="C1493" s="12"/>
      <c r="D1493" s="12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56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59">
        <f t="shared" si="2661"/>
        <v>0</v>
      </c>
      <c r="AR1493" s="27">
        <f t="shared" si="2647"/>
        <v>0</v>
      </c>
    </row>
    <row r="1494" spans="1:44" s="1" customFormat="1" x14ac:dyDescent="0.2">
      <c r="A1494" s="1">
        <f t="shared" si="2749"/>
        <v>1486</v>
      </c>
      <c r="B1494" s="14" t="s">
        <v>129</v>
      </c>
      <c r="C1494" s="5"/>
      <c r="D1494" s="5"/>
      <c r="E1494" s="66"/>
      <c r="F1494" s="66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57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59">
        <f t="shared" si="2661"/>
        <v>0</v>
      </c>
      <c r="AG1494" s="16"/>
      <c r="AM1494" s="16"/>
      <c r="AR1494" s="27">
        <f t="shared" si="2647"/>
        <v>0</v>
      </c>
    </row>
    <row r="1495" spans="1:44" x14ac:dyDescent="0.2">
      <c r="A1495" s="1">
        <f t="shared" si="2749"/>
        <v>1487</v>
      </c>
      <c r="B1495" s="14"/>
      <c r="C1495" s="2"/>
      <c r="D1495" s="2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  <c r="P1495" s="67"/>
      <c r="Q1495" s="58"/>
      <c r="AD1495" s="59">
        <f t="shared" si="2661"/>
        <v>0</v>
      </c>
      <c r="AR1495" s="27">
        <f t="shared" si="2647"/>
        <v>0</v>
      </c>
    </row>
    <row r="1496" spans="1:44" x14ac:dyDescent="0.2">
      <c r="A1496" s="1">
        <f t="shared" si="2749"/>
        <v>1488</v>
      </c>
      <c r="B1496" s="18" t="s">
        <v>25</v>
      </c>
      <c r="C1496" s="50">
        <v>2019</v>
      </c>
      <c r="D1496" s="2"/>
      <c r="E1496" s="67">
        <v>0</v>
      </c>
      <c r="F1496" s="67">
        <v>0</v>
      </c>
      <c r="G1496" s="67">
        <v>0</v>
      </c>
      <c r="H1496" s="67">
        <v>0</v>
      </c>
      <c r="I1496" s="67">
        <v>0</v>
      </c>
      <c r="J1496" s="67">
        <v>0</v>
      </c>
      <c r="K1496" s="67">
        <v>-639982.43000000005</v>
      </c>
      <c r="L1496" s="67">
        <v>0</v>
      </c>
      <c r="M1496" s="67">
        <v>0</v>
      </c>
      <c r="N1496" s="67">
        <v>0</v>
      </c>
      <c r="O1496" s="67">
        <v>0</v>
      </c>
      <c r="P1496" s="67">
        <v>0</v>
      </c>
      <c r="Q1496" s="58"/>
      <c r="R1496" s="13">
        <f t="shared" ref="R1496:AC1496" si="2788">E1496</f>
        <v>0</v>
      </c>
      <c r="S1496" s="13">
        <f t="shared" si="2788"/>
        <v>0</v>
      </c>
      <c r="T1496" s="13">
        <f t="shared" si="2788"/>
        <v>0</v>
      </c>
      <c r="U1496" s="13">
        <f t="shared" si="2788"/>
        <v>0</v>
      </c>
      <c r="V1496" s="13">
        <f t="shared" si="2788"/>
        <v>0</v>
      </c>
      <c r="W1496" s="13">
        <f t="shared" si="2788"/>
        <v>0</v>
      </c>
      <c r="X1496" s="13">
        <f t="shared" ref="X1496" si="2789">K1496</f>
        <v>-639982.43000000005</v>
      </c>
      <c r="Y1496" s="13">
        <f t="shared" ref="Y1496" si="2790">L1496</f>
        <v>0</v>
      </c>
      <c r="Z1496" s="13">
        <f t="shared" ref="Z1496" si="2791">M1496</f>
        <v>0</v>
      </c>
      <c r="AA1496" s="13">
        <f t="shared" si="2788"/>
        <v>0</v>
      </c>
      <c r="AB1496" s="13">
        <f t="shared" si="2788"/>
        <v>0</v>
      </c>
      <c r="AC1496" s="13">
        <f t="shared" si="2788"/>
        <v>0</v>
      </c>
      <c r="AD1496" s="59">
        <f t="shared" si="2661"/>
        <v>-639982.43000000005</v>
      </c>
      <c r="AR1496" s="27">
        <f t="shared" si="2647"/>
        <v>0</v>
      </c>
    </row>
    <row r="1497" spans="1:44" x14ac:dyDescent="0.2">
      <c r="A1497" s="1">
        <f t="shared" si="2749"/>
        <v>1489</v>
      </c>
      <c r="B1497" s="18" t="s">
        <v>26</v>
      </c>
      <c r="C1497" s="50">
        <v>2018</v>
      </c>
      <c r="D1497" s="2"/>
      <c r="E1497" s="67">
        <v>0</v>
      </c>
      <c r="F1497" s="67">
        <v>0</v>
      </c>
      <c r="G1497" s="67">
        <v>0</v>
      </c>
      <c r="H1497" s="67">
        <v>0</v>
      </c>
      <c r="I1497" s="67">
        <v>0</v>
      </c>
      <c r="J1497" s="67">
        <v>0</v>
      </c>
      <c r="K1497" s="67">
        <v>-533895.56999999995</v>
      </c>
      <c r="L1497" s="67">
        <v>0</v>
      </c>
      <c r="M1497" s="67">
        <v>0</v>
      </c>
      <c r="N1497" s="67">
        <v>0</v>
      </c>
      <c r="O1497" s="67">
        <v>0</v>
      </c>
      <c r="P1497" s="67">
        <v>0</v>
      </c>
      <c r="Q1497" s="58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59">
        <f t="shared" si="2661"/>
        <v>0</v>
      </c>
      <c r="AF1497" s="19">
        <f t="shared" ref="AF1497:AQ1497" si="2792">E1497</f>
        <v>0</v>
      </c>
      <c r="AG1497" s="19">
        <f t="shared" si="2792"/>
        <v>0</v>
      </c>
      <c r="AH1497" s="19">
        <f t="shared" si="2792"/>
        <v>0</v>
      </c>
      <c r="AI1497" s="19">
        <f t="shared" si="2792"/>
        <v>0</v>
      </c>
      <c r="AJ1497" s="19">
        <f t="shared" si="2792"/>
        <v>0</v>
      </c>
      <c r="AK1497" s="19">
        <f t="shared" si="2792"/>
        <v>0</v>
      </c>
      <c r="AL1497" s="19">
        <f t="shared" si="2792"/>
        <v>-533895.56999999995</v>
      </c>
      <c r="AM1497" s="19">
        <f t="shared" si="2792"/>
        <v>0</v>
      </c>
      <c r="AN1497" s="19">
        <f t="shared" si="2792"/>
        <v>0</v>
      </c>
      <c r="AO1497" s="19">
        <f t="shared" si="2792"/>
        <v>0</v>
      </c>
      <c r="AP1497" s="19">
        <f t="shared" si="2792"/>
        <v>0</v>
      </c>
      <c r="AQ1497" s="19">
        <f t="shared" si="2792"/>
        <v>0</v>
      </c>
      <c r="AR1497" s="27">
        <f t="shared" si="2647"/>
        <v>-533895.56999999995</v>
      </c>
    </row>
    <row r="1498" spans="1:44" ht="13.5" thickBot="1" x14ac:dyDescent="0.25">
      <c r="A1498" s="1">
        <f t="shared" si="2749"/>
        <v>1490</v>
      </c>
      <c r="B1498" s="20" t="s">
        <v>27</v>
      </c>
      <c r="C1498" s="21"/>
      <c r="D1498" s="21"/>
      <c r="E1498" s="68">
        <f t="shared" ref="E1498:P1498" si="2793">E1496-E1497</f>
        <v>0</v>
      </c>
      <c r="F1498" s="68">
        <f t="shared" si="2793"/>
        <v>0</v>
      </c>
      <c r="G1498" s="68">
        <f t="shared" si="2793"/>
        <v>0</v>
      </c>
      <c r="H1498" s="68">
        <f t="shared" si="2793"/>
        <v>0</v>
      </c>
      <c r="I1498" s="68">
        <f t="shared" si="2793"/>
        <v>0</v>
      </c>
      <c r="J1498" s="68">
        <f t="shared" si="2793"/>
        <v>0</v>
      </c>
      <c r="K1498" s="68">
        <f t="shared" si="2793"/>
        <v>-106086.8600000001</v>
      </c>
      <c r="L1498" s="68">
        <f t="shared" si="2793"/>
        <v>0</v>
      </c>
      <c r="M1498" s="68">
        <f t="shared" si="2793"/>
        <v>0</v>
      </c>
      <c r="N1498" s="68">
        <f t="shared" si="2793"/>
        <v>0</v>
      </c>
      <c r="O1498" s="68">
        <f t="shared" si="2793"/>
        <v>0</v>
      </c>
      <c r="P1498" s="68">
        <f t="shared" si="2793"/>
        <v>0</v>
      </c>
      <c r="Q1498" s="58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59">
        <f t="shared" si="2661"/>
        <v>0</v>
      </c>
      <c r="AR1498" s="27">
        <f t="shared" si="2647"/>
        <v>0</v>
      </c>
    </row>
    <row r="1499" spans="1:44" s="2" customFormat="1" ht="13.5" thickTop="1" x14ac:dyDescent="0.2">
      <c r="A1499" s="1">
        <f t="shared" si="2749"/>
        <v>1491</v>
      </c>
      <c r="B1499" s="22"/>
      <c r="C1499" s="23"/>
      <c r="D1499" s="23"/>
      <c r="E1499" s="69"/>
      <c r="F1499" s="69"/>
      <c r="G1499" s="69"/>
      <c r="H1499" s="69"/>
      <c r="I1499" s="69"/>
      <c r="J1499" s="70"/>
      <c r="K1499" s="69"/>
      <c r="L1499" s="69"/>
      <c r="M1499" s="69"/>
      <c r="N1499" s="69"/>
      <c r="O1499" s="69"/>
      <c r="P1499" s="69"/>
      <c r="Q1499" s="53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59">
        <f t="shared" si="2661"/>
        <v>0</v>
      </c>
      <c r="AR1499" s="27">
        <f t="shared" si="2647"/>
        <v>0</v>
      </c>
    </row>
    <row r="1500" spans="1:44" x14ac:dyDescent="0.2">
      <c r="A1500" s="1">
        <f t="shared" si="2749"/>
        <v>1492</v>
      </c>
      <c r="B1500" s="11">
        <v>241000</v>
      </c>
      <c r="C1500" s="12"/>
      <c r="D1500" s="12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56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59">
        <f t="shared" si="2661"/>
        <v>0</v>
      </c>
      <c r="AR1500" s="27">
        <f t="shared" si="2647"/>
        <v>0</v>
      </c>
    </row>
    <row r="1501" spans="1:44" s="1" customFormat="1" x14ac:dyDescent="0.2">
      <c r="A1501" s="1">
        <f t="shared" si="2749"/>
        <v>1493</v>
      </c>
      <c r="B1501" s="14" t="s">
        <v>130</v>
      </c>
      <c r="C1501" s="5"/>
      <c r="D1501" s="5"/>
      <c r="E1501" s="66"/>
      <c r="F1501" s="66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57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59">
        <f t="shared" si="2661"/>
        <v>0</v>
      </c>
      <c r="AG1501" s="16"/>
      <c r="AM1501" s="16"/>
      <c r="AR1501" s="27">
        <f t="shared" si="2647"/>
        <v>0</v>
      </c>
    </row>
    <row r="1502" spans="1:44" x14ac:dyDescent="0.2">
      <c r="A1502" s="1">
        <f t="shared" si="2749"/>
        <v>1494</v>
      </c>
      <c r="B1502" s="14"/>
      <c r="C1502" s="2"/>
      <c r="D1502" s="2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  <c r="P1502" s="67"/>
      <c r="Q1502" s="58"/>
      <c r="AD1502" s="59">
        <f t="shared" si="2661"/>
        <v>0</v>
      </c>
      <c r="AR1502" s="27">
        <f t="shared" si="2647"/>
        <v>0</v>
      </c>
    </row>
    <row r="1503" spans="1:44" x14ac:dyDescent="0.2">
      <c r="A1503" s="1">
        <f t="shared" si="2749"/>
        <v>1495</v>
      </c>
      <c r="B1503" s="18" t="s">
        <v>25</v>
      </c>
      <c r="C1503" s="50">
        <v>2019</v>
      </c>
      <c r="D1503" s="2"/>
      <c r="E1503" s="67">
        <v>217577.87</v>
      </c>
      <c r="F1503" s="67">
        <v>225344.12</v>
      </c>
      <c r="G1503" s="67">
        <v>-28763.14</v>
      </c>
      <c r="H1503" s="67">
        <v>-36055.19</v>
      </c>
      <c r="I1503" s="67">
        <v>-60378.7</v>
      </c>
      <c r="J1503" s="67">
        <v>-82804.75</v>
      </c>
      <c r="K1503" s="67">
        <v>-98231.75</v>
      </c>
      <c r="L1503" s="67">
        <v>-97935.47</v>
      </c>
      <c r="M1503" s="67">
        <v>-98156.32</v>
      </c>
      <c r="N1503" s="67">
        <v>-120297.53</v>
      </c>
      <c r="O1503" s="67">
        <v>-82426.58</v>
      </c>
      <c r="P1503" s="67">
        <v>-107432.55</v>
      </c>
      <c r="Q1503" s="58"/>
      <c r="R1503" s="13">
        <f t="shared" ref="R1503:AC1503" si="2794">E1503</f>
        <v>217577.87</v>
      </c>
      <c r="S1503" s="13">
        <f t="shared" si="2794"/>
        <v>225344.12</v>
      </c>
      <c r="T1503" s="13">
        <f t="shared" si="2794"/>
        <v>-28763.14</v>
      </c>
      <c r="U1503" s="13">
        <f t="shared" si="2794"/>
        <v>-36055.19</v>
      </c>
      <c r="V1503" s="13">
        <f t="shared" si="2794"/>
        <v>-60378.7</v>
      </c>
      <c r="W1503" s="13">
        <f t="shared" si="2794"/>
        <v>-82804.75</v>
      </c>
      <c r="X1503" s="13">
        <f t="shared" ref="X1503" si="2795">K1503</f>
        <v>-98231.75</v>
      </c>
      <c r="Y1503" s="13">
        <f t="shared" ref="Y1503" si="2796">L1503</f>
        <v>-97935.47</v>
      </c>
      <c r="Z1503" s="13">
        <f t="shared" ref="Z1503" si="2797">M1503</f>
        <v>-98156.32</v>
      </c>
      <c r="AA1503" s="13">
        <f t="shared" si="2794"/>
        <v>-120297.53</v>
      </c>
      <c r="AB1503" s="13">
        <f t="shared" si="2794"/>
        <v>-82426.58</v>
      </c>
      <c r="AC1503" s="13">
        <f t="shared" si="2794"/>
        <v>-107432.55</v>
      </c>
      <c r="AD1503" s="59">
        <f t="shared" si="2661"/>
        <v>-369559.99000000005</v>
      </c>
      <c r="AR1503" s="27">
        <f t="shared" si="2647"/>
        <v>0</v>
      </c>
    </row>
    <row r="1504" spans="1:44" x14ac:dyDescent="0.2">
      <c r="A1504" s="1">
        <f t="shared" si="2749"/>
        <v>1496</v>
      </c>
      <c r="B1504" s="18" t="s">
        <v>26</v>
      </c>
      <c r="C1504" s="50">
        <v>2018</v>
      </c>
      <c r="D1504" s="2"/>
      <c r="E1504" s="67">
        <v>156588.99</v>
      </c>
      <c r="F1504" s="67">
        <v>162738.35</v>
      </c>
      <c r="G1504" s="67">
        <v>154779.65</v>
      </c>
      <c r="H1504" s="67">
        <v>157460.93</v>
      </c>
      <c r="I1504" s="67">
        <v>157041.03</v>
      </c>
      <c r="J1504" s="67">
        <v>139975.81</v>
      </c>
      <c r="K1504" s="67">
        <v>151439.63</v>
      </c>
      <c r="L1504" s="67">
        <v>164902.69</v>
      </c>
      <c r="M1504" s="67">
        <v>169294.33</v>
      </c>
      <c r="N1504" s="67">
        <v>173136.08</v>
      </c>
      <c r="O1504" s="67">
        <v>211536.36</v>
      </c>
      <c r="P1504" s="67">
        <v>196867.08</v>
      </c>
      <c r="Q1504" s="58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59">
        <f t="shared" si="2661"/>
        <v>0</v>
      </c>
      <c r="AF1504" s="19">
        <f t="shared" ref="AF1504:AQ1504" si="2798">E1504</f>
        <v>156588.99</v>
      </c>
      <c r="AG1504" s="19">
        <f t="shared" si="2798"/>
        <v>162738.35</v>
      </c>
      <c r="AH1504" s="19">
        <f t="shared" si="2798"/>
        <v>154779.65</v>
      </c>
      <c r="AI1504" s="19">
        <f t="shared" si="2798"/>
        <v>157460.93</v>
      </c>
      <c r="AJ1504" s="19">
        <f t="shared" si="2798"/>
        <v>157041.03</v>
      </c>
      <c r="AK1504" s="19">
        <f t="shared" si="2798"/>
        <v>139975.81</v>
      </c>
      <c r="AL1504" s="19">
        <f t="shared" si="2798"/>
        <v>151439.63</v>
      </c>
      <c r="AM1504" s="19">
        <f t="shared" si="2798"/>
        <v>164902.69</v>
      </c>
      <c r="AN1504" s="19">
        <f t="shared" si="2798"/>
        <v>169294.33</v>
      </c>
      <c r="AO1504" s="19">
        <f t="shared" si="2798"/>
        <v>173136.08</v>
      </c>
      <c r="AP1504" s="19">
        <f t="shared" si="2798"/>
        <v>211536.36</v>
      </c>
      <c r="AQ1504" s="19">
        <f t="shared" si="2798"/>
        <v>196867.08</v>
      </c>
      <c r="AR1504" s="27">
        <f t="shared" ref="AR1504:AR1560" si="2799">SUM(AF1504:AQ1504)</f>
        <v>1995760.9300000002</v>
      </c>
    </row>
    <row r="1505" spans="1:44" ht="13.5" thickBot="1" x14ac:dyDescent="0.25">
      <c r="A1505" s="1">
        <f t="shared" si="2749"/>
        <v>1497</v>
      </c>
      <c r="B1505" s="20" t="s">
        <v>27</v>
      </c>
      <c r="C1505" s="21"/>
      <c r="D1505" s="21"/>
      <c r="E1505" s="68">
        <f t="shared" ref="E1505:P1505" si="2800">E1503-E1504</f>
        <v>60988.880000000005</v>
      </c>
      <c r="F1505" s="68">
        <f t="shared" si="2800"/>
        <v>62605.76999999999</v>
      </c>
      <c r="G1505" s="68">
        <f t="shared" si="2800"/>
        <v>-183542.78999999998</v>
      </c>
      <c r="H1505" s="68">
        <f t="shared" si="2800"/>
        <v>-193516.12</v>
      </c>
      <c r="I1505" s="68">
        <f t="shared" si="2800"/>
        <v>-217419.72999999998</v>
      </c>
      <c r="J1505" s="68">
        <f t="shared" si="2800"/>
        <v>-222780.56</v>
      </c>
      <c r="K1505" s="68">
        <f t="shared" si="2800"/>
        <v>-249671.38</v>
      </c>
      <c r="L1505" s="68">
        <f t="shared" si="2800"/>
        <v>-262838.16000000003</v>
      </c>
      <c r="M1505" s="68">
        <f t="shared" si="2800"/>
        <v>-267450.65000000002</v>
      </c>
      <c r="N1505" s="68">
        <f t="shared" si="2800"/>
        <v>-293433.61</v>
      </c>
      <c r="O1505" s="68">
        <f t="shared" si="2800"/>
        <v>-293962.94</v>
      </c>
      <c r="P1505" s="68">
        <f t="shared" si="2800"/>
        <v>-304299.63</v>
      </c>
      <c r="Q1505" s="58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59">
        <f t="shared" si="2661"/>
        <v>0</v>
      </c>
      <c r="AR1505" s="27">
        <f t="shared" si="2799"/>
        <v>0</v>
      </c>
    </row>
    <row r="1506" spans="1:44" s="2" customFormat="1" ht="13.5" thickTop="1" x14ac:dyDescent="0.2">
      <c r="A1506" s="1">
        <f t="shared" si="2749"/>
        <v>1498</v>
      </c>
      <c r="B1506" s="22"/>
      <c r="C1506" s="23"/>
      <c r="D1506" s="23"/>
      <c r="E1506" s="69"/>
      <c r="F1506" s="69"/>
      <c r="G1506" s="69"/>
      <c r="H1506" s="69"/>
      <c r="I1506" s="69"/>
      <c r="J1506" s="70"/>
      <c r="K1506" s="69"/>
      <c r="L1506" s="69"/>
      <c r="M1506" s="69"/>
      <c r="N1506" s="69"/>
      <c r="O1506" s="69"/>
      <c r="P1506" s="69"/>
      <c r="Q1506" s="53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59">
        <f t="shared" si="2661"/>
        <v>0</v>
      </c>
      <c r="AR1506" s="27">
        <f t="shared" si="2799"/>
        <v>0</v>
      </c>
    </row>
    <row r="1507" spans="1:44" x14ac:dyDescent="0.2">
      <c r="A1507" s="1">
        <f t="shared" si="2749"/>
        <v>1499</v>
      </c>
      <c r="B1507" s="11">
        <v>241200</v>
      </c>
      <c r="C1507" s="12"/>
      <c r="D1507" s="12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56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59">
        <f t="shared" si="2661"/>
        <v>0</v>
      </c>
      <c r="AR1507" s="27">
        <f t="shared" si="2799"/>
        <v>0</v>
      </c>
    </row>
    <row r="1508" spans="1:44" s="1" customFormat="1" x14ac:dyDescent="0.2">
      <c r="A1508" s="1">
        <f t="shared" si="2749"/>
        <v>1500</v>
      </c>
      <c r="B1508" s="14" t="s">
        <v>131</v>
      </c>
      <c r="C1508" s="5"/>
      <c r="D1508" s="5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57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59">
        <f t="shared" si="2661"/>
        <v>0</v>
      </c>
      <c r="AG1508" s="16"/>
      <c r="AM1508" s="16"/>
      <c r="AR1508" s="27">
        <f t="shared" si="2799"/>
        <v>0</v>
      </c>
    </row>
    <row r="1509" spans="1:44" x14ac:dyDescent="0.2">
      <c r="A1509" s="1">
        <f t="shared" si="2749"/>
        <v>1501</v>
      </c>
      <c r="B1509" s="14"/>
      <c r="C1509" s="2"/>
      <c r="D1509" s="2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58"/>
      <c r="AD1509" s="59">
        <f t="shared" si="2661"/>
        <v>0</v>
      </c>
      <c r="AR1509" s="27">
        <f t="shared" si="2799"/>
        <v>0</v>
      </c>
    </row>
    <row r="1510" spans="1:44" x14ac:dyDescent="0.2">
      <c r="A1510" s="1">
        <f t="shared" si="2749"/>
        <v>1502</v>
      </c>
      <c r="B1510" s="18" t="s">
        <v>25</v>
      </c>
      <c r="C1510" s="50">
        <v>2019</v>
      </c>
      <c r="D1510" s="2"/>
      <c r="E1510" s="67">
        <v>-37348.36</v>
      </c>
      <c r="F1510" s="67">
        <v>0</v>
      </c>
      <c r="G1510" s="67">
        <v>0</v>
      </c>
      <c r="H1510" s="67">
        <v>0</v>
      </c>
      <c r="I1510" s="67">
        <v>0</v>
      </c>
      <c r="J1510" s="67">
        <v>-19697.740000000002</v>
      </c>
      <c r="K1510" s="67">
        <v>0</v>
      </c>
      <c r="L1510" s="67">
        <v>0</v>
      </c>
      <c r="M1510" s="67">
        <v>0</v>
      </c>
      <c r="N1510" s="67">
        <v>0</v>
      </c>
      <c r="O1510" s="67">
        <v>0</v>
      </c>
      <c r="P1510" s="67">
        <v>0</v>
      </c>
      <c r="Q1510" s="58"/>
      <c r="R1510" s="13">
        <f t="shared" ref="R1510:AC1510" si="2801">E1510</f>
        <v>-37348.36</v>
      </c>
      <c r="S1510" s="13">
        <f t="shared" si="2801"/>
        <v>0</v>
      </c>
      <c r="T1510" s="13">
        <f t="shared" si="2801"/>
        <v>0</v>
      </c>
      <c r="U1510" s="13">
        <f t="shared" si="2801"/>
        <v>0</v>
      </c>
      <c r="V1510" s="13">
        <f t="shared" si="2801"/>
        <v>0</v>
      </c>
      <c r="W1510" s="13">
        <f t="shared" si="2801"/>
        <v>-19697.740000000002</v>
      </c>
      <c r="X1510" s="13">
        <f t="shared" ref="X1510" si="2802">K1510</f>
        <v>0</v>
      </c>
      <c r="Y1510" s="13">
        <f t="shared" ref="Y1510" si="2803">L1510</f>
        <v>0</v>
      </c>
      <c r="Z1510" s="13">
        <f t="shared" ref="Z1510" si="2804">M1510</f>
        <v>0</v>
      </c>
      <c r="AA1510" s="13">
        <f t="shared" si="2801"/>
        <v>0</v>
      </c>
      <c r="AB1510" s="13">
        <f t="shared" si="2801"/>
        <v>0</v>
      </c>
      <c r="AC1510" s="13">
        <f t="shared" si="2801"/>
        <v>0</v>
      </c>
      <c r="AD1510" s="59">
        <f t="shared" ref="AD1510:AD1573" si="2805">SUM(R1510:AC1510)</f>
        <v>-57046.100000000006</v>
      </c>
      <c r="AR1510" s="27">
        <f t="shared" si="2799"/>
        <v>0</v>
      </c>
    </row>
    <row r="1511" spans="1:44" x14ac:dyDescent="0.2">
      <c r="A1511" s="1">
        <f t="shared" si="2749"/>
        <v>1503</v>
      </c>
      <c r="B1511" s="18" t="s">
        <v>26</v>
      </c>
      <c r="C1511" s="50">
        <v>2018</v>
      </c>
      <c r="D1511" s="2"/>
      <c r="E1511" s="67">
        <v>-41732.83</v>
      </c>
      <c r="F1511" s="67">
        <v>0</v>
      </c>
      <c r="G1511" s="67">
        <v>0</v>
      </c>
      <c r="H1511" s="67">
        <v>0</v>
      </c>
      <c r="I1511" s="67">
        <v>0</v>
      </c>
      <c r="J1511" s="67">
        <v>0</v>
      </c>
      <c r="K1511" s="67">
        <v>0</v>
      </c>
      <c r="L1511" s="67">
        <v>0</v>
      </c>
      <c r="M1511" s="67">
        <v>0</v>
      </c>
      <c r="N1511" s="67">
        <v>0</v>
      </c>
      <c r="O1511" s="67">
        <v>0</v>
      </c>
      <c r="P1511" s="67">
        <v>0</v>
      </c>
      <c r="Q1511" s="58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59">
        <f t="shared" si="2805"/>
        <v>0</v>
      </c>
      <c r="AF1511" s="19">
        <f t="shared" ref="AF1511:AQ1511" si="2806">E1511</f>
        <v>-41732.83</v>
      </c>
      <c r="AG1511" s="19">
        <f t="shared" si="2806"/>
        <v>0</v>
      </c>
      <c r="AH1511" s="19">
        <f t="shared" si="2806"/>
        <v>0</v>
      </c>
      <c r="AI1511" s="19">
        <f t="shared" si="2806"/>
        <v>0</v>
      </c>
      <c r="AJ1511" s="19">
        <f t="shared" si="2806"/>
        <v>0</v>
      </c>
      <c r="AK1511" s="19">
        <f t="shared" si="2806"/>
        <v>0</v>
      </c>
      <c r="AL1511" s="19">
        <f t="shared" si="2806"/>
        <v>0</v>
      </c>
      <c r="AM1511" s="19">
        <f t="shared" si="2806"/>
        <v>0</v>
      </c>
      <c r="AN1511" s="19">
        <f t="shared" si="2806"/>
        <v>0</v>
      </c>
      <c r="AO1511" s="19">
        <f t="shared" si="2806"/>
        <v>0</v>
      </c>
      <c r="AP1511" s="19">
        <f t="shared" si="2806"/>
        <v>0</v>
      </c>
      <c r="AQ1511" s="19">
        <f t="shared" si="2806"/>
        <v>0</v>
      </c>
      <c r="AR1511" s="27">
        <f t="shared" si="2799"/>
        <v>-41732.83</v>
      </c>
    </row>
    <row r="1512" spans="1:44" ht="13.5" thickBot="1" x14ac:dyDescent="0.25">
      <c r="A1512" s="1">
        <f t="shared" si="2749"/>
        <v>1504</v>
      </c>
      <c r="B1512" s="20" t="s">
        <v>27</v>
      </c>
      <c r="C1512" s="21"/>
      <c r="D1512" s="21"/>
      <c r="E1512" s="68">
        <f t="shared" ref="E1512:P1512" si="2807">E1510-E1511</f>
        <v>4384.4700000000012</v>
      </c>
      <c r="F1512" s="68">
        <f t="shared" si="2807"/>
        <v>0</v>
      </c>
      <c r="G1512" s="68">
        <f t="shared" si="2807"/>
        <v>0</v>
      </c>
      <c r="H1512" s="68">
        <f t="shared" si="2807"/>
        <v>0</v>
      </c>
      <c r="I1512" s="68">
        <f t="shared" si="2807"/>
        <v>0</v>
      </c>
      <c r="J1512" s="68">
        <f t="shared" si="2807"/>
        <v>-19697.740000000002</v>
      </c>
      <c r="K1512" s="68">
        <f t="shared" si="2807"/>
        <v>0</v>
      </c>
      <c r="L1512" s="68">
        <f t="shared" si="2807"/>
        <v>0</v>
      </c>
      <c r="M1512" s="68">
        <f t="shared" si="2807"/>
        <v>0</v>
      </c>
      <c r="N1512" s="68">
        <f t="shared" si="2807"/>
        <v>0</v>
      </c>
      <c r="O1512" s="68">
        <f t="shared" si="2807"/>
        <v>0</v>
      </c>
      <c r="P1512" s="68">
        <f t="shared" si="2807"/>
        <v>0</v>
      </c>
      <c r="Q1512" s="58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59">
        <f t="shared" si="2805"/>
        <v>0</v>
      </c>
      <c r="AR1512" s="27">
        <f t="shared" si="2799"/>
        <v>0</v>
      </c>
    </row>
    <row r="1513" spans="1:44" s="2" customFormat="1" ht="13.5" thickTop="1" x14ac:dyDescent="0.2">
      <c r="A1513" s="1">
        <f t="shared" si="2749"/>
        <v>1505</v>
      </c>
      <c r="B1513" s="22"/>
      <c r="C1513" s="23"/>
      <c r="D1513" s="23"/>
      <c r="E1513" s="69"/>
      <c r="F1513" s="69"/>
      <c r="G1513" s="69"/>
      <c r="H1513" s="69"/>
      <c r="I1513" s="69"/>
      <c r="J1513" s="70"/>
      <c r="K1513" s="69"/>
      <c r="L1513" s="69"/>
      <c r="M1513" s="69"/>
      <c r="N1513" s="69"/>
      <c r="O1513" s="69"/>
      <c r="P1513" s="69"/>
      <c r="Q1513" s="53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59">
        <f t="shared" si="2805"/>
        <v>0</v>
      </c>
      <c r="AR1513" s="27">
        <f t="shared" si="2799"/>
        <v>0</v>
      </c>
    </row>
    <row r="1514" spans="1:44" x14ac:dyDescent="0.2">
      <c r="A1514" s="1">
        <f t="shared" si="2749"/>
        <v>1506</v>
      </c>
      <c r="B1514" s="11">
        <v>241250</v>
      </c>
      <c r="C1514" s="12"/>
      <c r="D1514" s="12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56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59">
        <f t="shared" si="2805"/>
        <v>0</v>
      </c>
      <c r="AR1514" s="27">
        <f t="shared" si="2799"/>
        <v>0</v>
      </c>
    </row>
    <row r="1515" spans="1:44" s="1" customFormat="1" x14ac:dyDescent="0.2">
      <c r="A1515" s="1">
        <f t="shared" si="2749"/>
        <v>1507</v>
      </c>
      <c r="B1515" s="14" t="s">
        <v>132</v>
      </c>
      <c r="C1515" s="5"/>
      <c r="D1515" s="5"/>
      <c r="E1515" s="66"/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57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59">
        <f t="shared" si="2805"/>
        <v>0</v>
      </c>
      <c r="AG1515" s="16"/>
      <c r="AM1515" s="16"/>
      <c r="AR1515" s="27">
        <f t="shared" si="2799"/>
        <v>0</v>
      </c>
    </row>
    <row r="1516" spans="1:44" x14ac:dyDescent="0.2">
      <c r="A1516" s="1">
        <f t="shared" si="2749"/>
        <v>1508</v>
      </c>
      <c r="B1516" s="14"/>
      <c r="C1516" s="2"/>
      <c r="D1516" s="2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58"/>
      <c r="AD1516" s="59">
        <f t="shared" si="2805"/>
        <v>0</v>
      </c>
      <c r="AR1516" s="27">
        <f t="shared" si="2799"/>
        <v>0</v>
      </c>
    </row>
    <row r="1517" spans="1:44" x14ac:dyDescent="0.2">
      <c r="A1517" s="1">
        <f t="shared" si="2749"/>
        <v>1509</v>
      </c>
      <c r="B1517" s="18" t="s">
        <v>25</v>
      </c>
      <c r="C1517" s="50">
        <v>2019</v>
      </c>
      <c r="D1517" s="2"/>
      <c r="E1517" s="67">
        <v>0</v>
      </c>
      <c r="F1517" s="67">
        <v>0</v>
      </c>
      <c r="G1517" s="67">
        <v>0</v>
      </c>
      <c r="H1517" s="67">
        <v>0</v>
      </c>
      <c r="I1517" s="67">
        <v>0</v>
      </c>
      <c r="J1517" s="67">
        <v>0</v>
      </c>
      <c r="K1517" s="67">
        <v>0</v>
      </c>
      <c r="L1517" s="67">
        <v>0</v>
      </c>
      <c r="M1517" s="67">
        <v>0</v>
      </c>
      <c r="N1517" s="67">
        <v>0</v>
      </c>
      <c r="O1517" s="67">
        <v>0</v>
      </c>
      <c r="P1517" s="67">
        <v>0</v>
      </c>
      <c r="Q1517" s="58"/>
      <c r="R1517" s="13">
        <f t="shared" ref="R1517:AC1517" si="2808">E1517</f>
        <v>0</v>
      </c>
      <c r="S1517" s="13">
        <f t="shared" si="2808"/>
        <v>0</v>
      </c>
      <c r="T1517" s="13">
        <f t="shared" si="2808"/>
        <v>0</v>
      </c>
      <c r="U1517" s="13">
        <f t="shared" si="2808"/>
        <v>0</v>
      </c>
      <c r="V1517" s="13">
        <f t="shared" si="2808"/>
        <v>0</v>
      </c>
      <c r="W1517" s="13">
        <f t="shared" si="2808"/>
        <v>0</v>
      </c>
      <c r="X1517" s="13">
        <f t="shared" ref="X1517" si="2809">K1517</f>
        <v>0</v>
      </c>
      <c r="Y1517" s="13">
        <f t="shared" ref="Y1517" si="2810">L1517</f>
        <v>0</v>
      </c>
      <c r="Z1517" s="13">
        <f t="shared" ref="Z1517" si="2811">M1517</f>
        <v>0</v>
      </c>
      <c r="AA1517" s="13">
        <f t="shared" si="2808"/>
        <v>0</v>
      </c>
      <c r="AB1517" s="13">
        <f t="shared" si="2808"/>
        <v>0</v>
      </c>
      <c r="AC1517" s="13">
        <f t="shared" si="2808"/>
        <v>0</v>
      </c>
      <c r="AD1517" s="59">
        <f t="shared" si="2805"/>
        <v>0</v>
      </c>
      <c r="AR1517" s="27">
        <f t="shared" si="2799"/>
        <v>0</v>
      </c>
    </row>
    <row r="1518" spans="1:44" x14ac:dyDescent="0.2">
      <c r="A1518" s="1">
        <f t="shared" si="2749"/>
        <v>1510</v>
      </c>
      <c r="B1518" s="18" t="s">
        <v>26</v>
      </c>
      <c r="C1518" s="50">
        <v>2018</v>
      </c>
      <c r="D1518" s="2"/>
      <c r="E1518" s="67">
        <v>0</v>
      </c>
      <c r="F1518" s="67">
        <v>-943.38</v>
      </c>
      <c r="G1518" s="67">
        <v>-662.11</v>
      </c>
      <c r="H1518" s="67">
        <v>-755.1</v>
      </c>
      <c r="I1518" s="67">
        <v>0</v>
      </c>
      <c r="J1518" s="67">
        <v>0</v>
      </c>
      <c r="K1518" s="67">
        <v>0</v>
      </c>
      <c r="L1518" s="67">
        <v>-918.55</v>
      </c>
      <c r="M1518" s="67">
        <v>-914.79</v>
      </c>
      <c r="N1518" s="67">
        <v>0</v>
      </c>
      <c r="O1518" s="67">
        <v>0</v>
      </c>
      <c r="P1518" s="67">
        <v>0</v>
      </c>
      <c r="Q1518" s="58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59">
        <f t="shared" si="2805"/>
        <v>0</v>
      </c>
      <c r="AF1518" s="19">
        <f t="shared" ref="AF1518:AQ1518" si="2812">E1518</f>
        <v>0</v>
      </c>
      <c r="AG1518" s="19">
        <f t="shared" si="2812"/>
        <v>-943.38</v>
      </c>
      <c r="AH1518" s="19">
        <f t="shared" si="2812"/>
        <v>-662.11</v>
      </c>
      <c r="AI1518" s="19">
        <f t="shared" si="2812"/>
        <v>-755.1</v>
      </c>
      <c r="AJ1518" s="19">
        <f t="shared" si="2812"/>
        <v>0</v>
      </c>
      <c r="AK1518" s="19">
        <f t="shared" si="2812"/>
        <v>0</v>
      </c>
      <c r="AL1518" s="19">
        <f t="shared" si="2812"/>
        <v>0</v>
      </c>
      <c r="AM1518" s="19">
        <f t="shared" si="2812"/>
        <v>-918.55</v>
      </c>
      <c r="AN1518" s="19">
        <f t="shared" si="2812"/>
        <v>-914.79</v>
      </c>
      <c r="AO1518" s="19">
        <f t="shared" si="2812"/>
        <v>0</v>
      </c>
      <c r="AP1518" s="19">
        <f t="shared" si="2812"/>
        <v>0</v>
      </c>
      <c r="AQ1518" s="19">
        <f t="shared" si="2812"/>
        <v>0</v>
      </c>
      <c r="AR1518" s="27">
        <f t="shared" si="2799"/>
        <v>-4193.93</v>
      </c>
    </row>
    <row r="1519" spans="1:44" ht="13.5" thickBot="1" x14ac:dyDescent="0.25">
      <c r="A1519" s="1">
        <f t="shared" si="2749"/>
        <v>1511</v>
      </c>
      <c r="B1519" s="20" t="s">
        <v>27</v>
      </c>
      <c r="C1519" s="21"/>
      <c r="D1519" s="21"/>
      <c r="E1519" s="68">
        <f t="shared" ref="E1519:P1519" si="2813">E1517-E1518</f>
        <v>0</v>
      </c>
      <c r="F1519" s="68">
        <f t="shared" si="2813"/>
        <v>943.38</v>
      </c>
      <c r="G1519" s="68">
        <f t="shared" si="2813"/>
        <v>662.11</v>
      </c>
      <c r="H1519" s="68">
        <f t="shared" si="2813"/>
        <v>755.1</v>
      </c>
      <c r="I1519" s="68">
        <f t="shared" si="2813"/>
        <v>0</v>
      </c>
      <c r="J1519" s="68">
        <f t="shared" si="2813"/>
        <v>0</v>
      </c>
      <c r="K1519" s="68">
        <f t="shared" si="2813"/>
        <v>0</v>
      </c>
      <c r="L1519" s="68">
        <f t="shared" si="2813"/>
        <v>918.55</v>
      </c>
      <c r="M1519" s="68">
        <f t="shared" si="2813"/>
        <v>914.79</v>
      </c>
      <c r="N1519" s="68">
        <f t="shared" si="2813"/>
        <v>0</v>
      </c>
      <c r="O1519" s="68">
        <f t="shared" si="2813"/>
        <v>0</v>
      </c>
      <c r="P1519" s="68">
        <f t="shared" si="2813"/>
        <v>0</v>
      </c>
      <c r="Q1519" s="58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59">
        <f t="shared" si="2805"/>
        <v>0</v>
      </c>
      <c r="AR1519" s="27">
        <f t="shared" si="2799"/>
        <v>0</v>
      </c>
    </row>
    <row r="1520" spans="1:44" s="2" customFormat="1" ht="13.5" thickTop="1" x14ac:dyDescent="0.2">
      <c r="A1520" s="1">
        <f t="shared" si="2749"/>
        <v>1512</v>
      </c>
      <c r="B1520" s="22"/>
      <c r="C1520" s="23"/>
      <c r="D1520" s="23"/>
      <c r="E1520" s="69"/>
      <c r="F1520" s="69"/>
      <c r="G1520" s="69"/>
      <c r="H1520" s="69"/>
      <c r="I1520" s="69"/>
      <c r="J1520" s="70"/>
      <c r="K1520" s="69"/>
      <c r="L1520" s="69"/>
      <c r="M1520" s="69"/>
      <c r="N1520" s="69"/>
      <c r="O1520" s="69"/>
      <c r="P1520" s="69"/>
      <c r="Q1520" s="53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59">
        <f t="shared" si="2805"/>
        <v>0</v>
      </c>
      <c r="AR1520" s="27">
        <f t="shared" si="2799"/>
        <v>0</v>
      </c>
    </row>
    <row r="1521" spans="1:44" x14ac:dyDescent="0.2">
      <c r="A1521" s="1">
        <f t="shared" si="2749"/>
        <v>1513</v>
      </c>
      <c r="B1521" s="11">
        <v>241300</v>
      </c>
      <c r="C1521" s="12"/>
      <c r="D1521" s="12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56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59">
        <f t="shared" si="2805"/>
        <v>0</v>
      </c>
      <c r="AR1521" s="27">
        <f t="shared" si="2799"/>
        <v>0</v>
      </c>
    </row>
    <row r="1522" spans="1:44" s="1" customFormat="1" x14ac:dyDescent="0.2">
      <c r="A1522" s="1">
        <f t="shared" si="2749"/>
        <v>1514</v>
      </c>
      <c r="B1522" s="14" t="s">
        <v>133</v>
      </c>
      <c r="C1522" s="5"/>
      <c r="D1522" s="5"/>
      <c r="E1522" s="66"/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57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59">
        <f t="shared" si="2805"/>
        <v>0</v>
      </c>
      <c r="AG1522" s="16"/>
      <c r="AM1522" s="16"/>
      <c r="AR1522" s="27">
        <f t="shared" si="2799"/>
        <v>0</v>
      </c>
    </row>
    <row r="1523" spans="1:44" x14ac:dyDescent="0.2">
      <c r="A1523" s="1">
        <f t="shared" si="2749"/>
        <v>1515</v>
      </c>
      <c r="B1523" s="14"/>
      <c r="C1523" s="2"/>
      <c r="D1523" s="2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  <c r="P1523" s="67"/>
      <c r="Q1523" s="58"/>
      <c r="AD1523" s="59">
        <f t="shared" si="2805"/>
        <v>0</v>
      </c>
      <c r="AR1523" s="27">
        <f t="shared" si="2799"/>
        <v>0</v>
      </c>
    </row>
    <row r="1524" spans="1:44" x14ac:dyDescent="0.2">
      <c r="A1524" s="1">
        <f t="shared" si="2749"/>
        <v>1516</v>
      </c>
      <c r="B1524" s="18" t="s">
        <v>25</v>
      </c>
      <c r="C1524" s="50">
        <v>2019</v>
      </c>
      <c r="D1524" s="2"/>
      <c r="E1524" s="67">
        <v>-144.56</v>
      </c>
      <c r="F1524" s="67">
        <v>-339.37</v>
      </c>
      <c r="G1524" s="67">
        <v>0</v>
      </c>
      <c r="H1524" s="67">
        <v>-323.77999999999997</v>
      </c>
      <c r="I1524" s="67">
        <v>-763.78</v>
      </c>
      <c r="J1524" s="67">
        <v>0</v>
      </c>
      <c r="K1524" s="67">
        <v>-491.44</v>
      </c>
      <c r="L1524" s="67">
        <v>-937.76</v>
      </c>
      <c r="M1524" s="67">
        <v>0</v>
      </c>
      <c r="N1524" s="67">
        <v>-512.69000000000005</v>
      </c>
      <c r="O1524" s="67">
        <v>-977.48</v>
      </c>
      <c r="P1524" s="67">
        <v>0</v>
      </c>
      <c r="Q1524" s="58"/>
      <c r="R1524" s="13">
        <f t="shared" ref="R1524:AC1524" si="2814">E1524</f>
        <v>-144.56</v>
      </c>
      <c r="S1524" s="13">
        <f t="shared" si="2814"/>
        <v>-339.37</v>
      </c>
      <c r="T1524" s="13">
        <f t="shared" si="2814"/>
        <v>0</v>
      </c>
      <c r="U1524" s="13">
        <f t="shared" si="2814"/>
        <v>-323.77999999999997</v>
      </c>
      <c r="V1524" s="13">
        <f t="shared" si="2814"/>
        <v>-763.78</v>
      </c>
      <c r="W1524" s="13">
        <f t="shared" si="2814"/>
        <v>0</v>
      </c>
      <c r="X1524" s="13">
        <f t="shared" ref="X1524" si="2815">K1524</f>
        <v>-491.44</v>
      </c>
      <c r="Y1524" s="13">
        <f t="shared" ref="Y1524" si="2816">L1524</f>
        <v>-937.76</v>
      </c>
      <c r="Z1524" s="13">
        <f t="shared" ref="Z1524" si="2817">M1524</f>
        <v>0</v>
      </c>
      <c r="AA1524" s="13">
        <f t="shared" si="2814"/>
        <v>-512.69000000000005</v>
      </c>
      <c r="AB1524" s="13">
        <f t="shared" si="2814"/>
        <v>-977.48</v>
      </c>
      <c r="AC1524" s="13">
        <f t="shared" si="2814"/>
        <v>0</v>
      </c>
      <c r="AD1524" s="59">
        <f t="shared" si="2805"/>
        <v>-4490.8599999999997</v>
      </c>
      <c r="AR1524" s="27">
        <f t="shared" si="2799"/>
        <v>0</v>
      </c>
    </row>
    <row r="1525" spans="1:44" x14ac:dyDescent="0.2">
      <c r="A1525" s="1">
        <f t="shared" si="2749"/>
        <v>1517</v>
      </c>
      <c r="B1525" s="18" t="s">
        <v>26</v>
      </c>
      <c r="C1525" s="50">
        <v>2018</v>
      </c>
      <c r="D1525" s="2"/>
      <c r="E1525" s="67">
        <v>-242.69</v>
      </c>
      <c r="F1525" s="67">
        <v>-479.15</v>
      </c>
      <c r="G1525" s="67">
        <v>-885.92</v>
      </c>
      <c r="H1525" s="67">
        <v>-306.33</v>
      </c>
      <c r="I1525" s="67">
        <v>-742.65</v>
      </c>
      <c r="J1525" s="67">
        <v>0</v>
      </c>
      <c r="K1525" s="67">
        <v>-252.01</v>
      </c>
      <c r="L1525" s="67">
        <v>-532.79999999999995</v>
      </c>
      <c r="M1525" s="67">
        <v>0</v>
      </c>
      <c r="N1525" s="67">
        <v>-657.83</v>
      </c>
      <c r="O1525" s="67">
        <v>-1132.51</v>
      </c>
      <c r="P1525" s="67">
        <v>-1384.53</v>
      </c>
      <c r="Q1525" s="58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59">
        <f t="shared" si="2805"/>
        <v>0</v>
      </c>
      <c r="AF1525" s="19">
        <f t="shared" ref="AF1525:AQ1525" si="2818">E1525</f>
        <v>-242.69</v>
      </c>
      <c r="AG1525" s="19">
        <f t="shared" si="2818"/>
        <v>-479.15</v>
      </c>
      <c r="AH1525" s="19">
        <f t="shared" si="2818"/>
        <v>-885.92</v>
      </c>
      <c r="AI1525" s="19">
        <f t="shared" si="2818"/>
        <v>-306.33</v>
      </c>
      <c r="AJ1525" s="19">
        <f t="shared" si="2818"/>
        <v>-742.65</v>
      </c>
      <c r="AK1525" s="19">
        <f t="shared" si="2818"/>
        <v>0</v>
      </c>
      <c r="AL1525" s="19">
        <f t="shared" si="2818"/>
        <v>-252.01</v>
      </c>
      <c r="AM1525" s="19">
        <f t="shared" si="2818"/>
        <v>-532.79999999999995</v>
      </c>
      <c r="AN1525" s="19">
        <f t="shared" si="2818"/>
        <v>0</v>
      </c>
      <c r="AO1525" s="19">
        <f t="shared" si="2818"/>
        <v>-657.83</v>
      </c>
      <c r="AP1525" s="19">
        <f t="shared" si="2818"/>
        <v>-1132.51</v>
      </c>
      <c r="AQ1525" s="19">
        <f t="shared" si="2818"/>
        <v>-1384.53</v>
      </c>
      <c r="AR1525" s="27">
        <f t="shared" si="2799"/>
        <v>-6616.42</v>
      </c>
    </row>
    <row r="1526" spans="1:44" ht="13.5" thickBot="1" x14ac:dyDescent="0.25">
      <c r="A1526" s="1">
        <f t="shared" si="2749"/>
        <v>1518</v>
      </c>
      <c r="B1526" s="20" t="s">
        <v>27</v>
      </c>
      <c r="C1526" s="21"/>
      <c r="D1526" s="21"/>
      <c r="E1526" s="68">
        <f t="shared" ref="E1526:P1526" si="2819">E1524-E1525</f>
        <v>98.13</v>
      </c>
      <c r="F1526" s="68">
        <f t="shared" si="2819"/>
        <v>139.77999999999997</v>
      </c>
      <c r="G1526" s="68">
        <f t="shared" si="2819"/>
        <v>885.92</v>
      </c>
      <c r="H1526" s="68">
        <f t="shared" si="2819"/>
        <v>-17.449999999999989</v>
      </c>
      <c r="I1526" s="68">
        <f t="shared" si="2819"/>
        <v>-21.129999999999995</v>
      </c>
      <c r="J1526" s="68">
        <f t="shared" si="2819"/>
        <v>0</v>
      </c>
      <c r="K1526" s="68">
        <f t="shared" si="2819"/>
        <v>-239.43</v>
      </c>
      <c r="L1526" s="68">
        <f t="shared" si="2819"/>
        <v>-404.96000000000004</v>
      </c>
      <c r="M1526" s="68">
        <f t="shared" si="2819"/>
        <v>0</v>
      </c>
      <c r="N1526" s="68">
        <f t="shared" si="2819"/>
        <v>145.13999999999999</v>
      </c>
      <c r="O1526" s="68">
        <f t="shared" si="2819"/>
        <v>155.02999999999997</v>
      </c>
      <c r="P1526" s="68">
        <f t="shared" si="2819"/>
        <v>1384.53</v>
      </c>
      <c r="Q1526" s="58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59">
        <f t="shared" si="2805"/>
        <v>0</v>
      </c>
      <c r="AR1526" s="27">
        <f t="shared" si="2799"/>
        <v>0</v>
      </c>
    </row>
    <row r="1527" spans="1:44" s="2" customFormat="1" ht="13.5" thickTop="1" x14ac:dyDescent="0.2">
      <c r="A1527" s="1">
        <f t="shared" si="2749"/>
        <v>1519</v>
      </c>
      <c r="B1527" s="22"/>
      <c r="C1527" s="23"/>
      <c r="D1527" s="23"/>
      <c r="E1527" s="69"/>
      <c r="F1527" s="69"/>
      <c r="G1527" s="69"/>
      <c r="H1527" s="69"/>
      <c r="I1527" s="69"/>
      <c r="J1527" s="70"/>
      <c r="K1527" s="69"/>
      <c r="L1527" s="69"/>
      <c r="M1527" s="69"/>
      <c r="N1527" s="69"/>
      <c r="O1527" s="69"/>
      <c r="P1527" s="69"/>
      <c r="Q1527" s="53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59">
        <f t="shared" si="2805"/>
        <v>0</v>
      </c>
      <c r="AR1527" s="27">
        <f t="shared" si="2799"/>
        <v>0</v>
      </c>
    </row>
    <row r="1528" spans="1:44" x14ac:dyDescent="0.2">
      <c r="A1528" s="1">
        <f t="shared" si="2749"/>
        <v>1520</v>
      </c>
      <c r="B1528" s="11">
        <v>241310</v>
      </c>
      <c r="C1528" s="12"/>
      <c r="D1528" s="12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56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59">
        <f t="shared" si="2805"/>
        <v>0</v>
      </c>
      <c r="AR1528" s="27">
        <f t="shared" si="2799"/>
        <v>0</v>
      </c>
    </row>
    <row r="1529" spans="1:44" s="1" customFormat="1" x14ac:dyDescent="0.2">
      <c r="A1529" s="1">
        <f t="shared" si="2749"/>
        <v>1521</v>
      </c>
      <c r="B1529" s="14" t="s">
        <v>134</v>
      </c>
      <c r="C1529" s="5"/>
      <c r="D1529" s="5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57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59">
        <f t="shared" si="2805"/>
        <v>0</v>
      </c>
      <c r="AG1529" s="16"/>
      <c r="AM1529" s="16"/>
      <c r="AR1529" s="27">
        <f t="shared" si="2799"/>
        <v>0</v>
      </c>
    </row>
    <row r="1530" spans="1:44" x14ac:dyDescent="0.2">
      <c r="A1530" s="1">
        <f t="shared" si="2749"/>
        <v>1522</v>
      </c>
      <c r="B1530" s="14"/>
      <c r="C1530" s="2"/>
      <c r="D1530" s="2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58"/>
      <c r="AD1530" s="59">
        <f t="shared" si="2805"/>
        <v>0</v>
      </c>
      <c r="AR1530" s="27">
        <f t="shared" si="2799"/>
        <v>0</v>
      </c>
    </row>
    <row r="1531" spans="1:44" x14ac:dyDescent="0.2">
      <c r="A1531" s="1">
        <f t="shared" si="2749"/>
        <v>1523</v>
      </c>
      <c r="B1531" s="18" t="s">
        <v>25</v>
      </c>
      <c r="C1531" s="50">
        <v>2019</v>
      </c>
      <c r="D1531" s="2"/>
      <c r="E1531" s="67">
        <v>-150.94999999999999</v>
      </c>
      <c r="F1531" s="67">
        <v>-335.33</v>
      </c>
      <c r="G1531" s="67">
        <v>0</v>
      </c>
      <c r="H1531" s="67">
        <v>-175.02</v>
      </c>
      <c r="I1531" s="67">
        <v>-460.42</v>
      </c>
      <c r="J1531" s="67">
        <v>0</v>
      </c>
      <c r="K1531" s="67">
        <v>-199.94</v>
      </c>
      <c r="L1531" s="67">
        <v>-385.49</v>
      </c>
      <c r="M1531" s="67">
        <v>0</v>
      </c>
      <c r="N1531" s="67">
        <v>-278.83</v>
      </c>
      <c r="O1531" s="67">
        <v>-414.15</v>
      </c>
      <c r="P1531" s="67">
        <v>0</v>
      </c>
      <c r="Q1531" s="58"/>
      <c r="R1531" s="13">
        <f t="shared" ref="R1531:AC1531" si="2820">E1531</f>
        <v>-150.94999999999999</v>
      </c>
      <c r="S1531" s="13">
        <f t="shared" si="2820"/>
        <v>-335.33</v>
      </c>
      <c r="T1531" s="13">
        <f t="shared" si="2820"/>
        <v>0</v>
      </c>
      <c r="U1531" s="13">
        <f t="shared" si="2820"/>
        <v>-175.02</v>
      </c>
      <c r="V1531" s="13">
        <f t="shared" si="2820"/>
        <v>-460.42</v>
      </c>
      <c r="W1531" s="13">
        <f t="shared" si="2820"/>
        <v>0</v>
      </c>
      <c r="X1531" s="13">
        <f t="shared" ref="X1531" si="2821">K1531</f>
        <v>-199.94</v>
      </c>
      <c r="Y1531" s="13">
        <f t="shared" ref="Y1531" si="2822">L1531</f>
        <v>-385.49</v>
      </c>
      <c r="Z1531" s="13">
        <f t="shared" ref="Z1531" si="2823">M1531</f>
        <v>0</v>
      </c>
      <c r="AA1531" s="13">
        <f t="shared" si="2820"/>
        <v>-278.83</v>
      </c>
      <c r="AB1531" s="13">
        <f t="shared" si="2820"/>
        <v>-414.15</v>
      </c>
      <c r="AC1531" s="13">
        <f t="shared" si="2820"/>
        <v>0</v>
      </c>
      <c r="AD1531" s="59">
        <f t="shared" si="2805"/>
        <v>-2400.13</v>
      </c>
      <c r="AR1531" s="27">
        <f t="shared" si="2799"/>
        <v>0</v>
      </c>
    </row>
    <row r="1532" spans="1:44" x14ac:dyDescent="0.2">
      <c r="A1532" s="1">
        <f t="shared" si="2749"/>
        <v>1524</v>
      </c>
      <c r="B1532" s="18" t="s">
        <v>26</v>
      </c>
      <c r="C1532" s="50">
        <v>2018</v>
      </c>
      <c r="D1532" s="2"/>
      <c r="E1532" s="67">
        <v>-144.61000000000001</v>
      </c>
      <c r="F1532" s="67">
        <v>-328.82</v>
      </c>
      <c r="G1532" s="67">
        <v>-573.22</v>
      </c>
      <c r="H1532" s="67">
        <v>-167.29</v>
      </c>
      <c r="I1532" s="67">
        <v>-550.28</v>
      </c>
      <c r="J1532" s="67">
        <v>0</v>
      </c>
      <c r="K1532" s="67">
        <v>-312.58</v>
      </c>
      <c r="L1532" s="67">
        <v>-532.79</v>
      </c>
      <c r="M1532" s="67">
        <v>0</v>
      </c>
      <c r="N1532" s="67">
        <v>-258.62</v>
      </c>
      <c r="O1532" s="67">
        <v>-435.38</v>
      </c>
      <c r="P1532" s="67">
        <v>-577.84</v>
      </c>
      <c r="Q1532" s="58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59">
        <f t="shared" si="2805"/>
        <v>0</v>
      </c>
      <c r="AF1532" s="19">
        <f t="shared" ref="AF1532:AQ1532" si="2824">E1532</f>
        <v>-144.61000000000001</v>
      </c>
      <c r="AG1532" s="19">
        <f t="shared" si="2824"/>
        <v>-328.82</v>
      </c>
      <c r="AH1532" s="19">
        <f t="shared" si="2824"/>
        <v>-573.22</v>
      </c>
      <c r="AI1532" s="19">
        <f t="shared" si="2824"/>
        <v>-167.29</v>
      </c>
      <c r="AJ1532" s="19">
        <f t="shared" si="2824"/>
        <v>-550.28</v>
      </c>
      <c r="AK1532" s="19">
        <f t="shared" si="2824"/>
        <v>0</v>
      </c>
      <c r="AL1532" s="19">
        <f t="shared" si="2824"/>
        <v>-312.58</v>
      </c>
      <c r="AM1532" s="19">
        <f t="shared" si="2824"/>
        <v>-532.79</v>
      </c>
      <c r="AN1532" s="19">
        <f t="shared" si="2824"/>
        <v>0</v>
      </c>
      <c r="AO1532" s="19">
        <f t="shared" si="2824"/>
        <v>-258.62</v>
      </c>
      <c r="AP1532" s="19">
        <f t="shared" si="2824"/>
        <v>-435.38</v>
      </c>
      <c r="AQ1532" s="19">
        <f t="shared" si="2824"/>
        <v>-577.84</v>
      </c>
      <c r="AR1532" s="27">
        <f t="shared" si="2799"/>
        <v>-3881.4300000000003</v>
      </c>
    </row>
    <row r="1533" spans="1:44" ht="13.5" thickBot="1" x14ac:dyDescent="0.25">
      <c r="A1533" s="1">
        <f t="shared" si="2749"/>
        <v>1525</v>
      </c>
      <c r="B1533" s="20" t="s">
        <v>27</v>
      </c>
      <c r="C1533" s="21"/>
      <c r="D1533" s="21"/>
      <c r="E1533" s="68">
        <f t="shared" ref="E1533:P1533" si="2825">E1531-E1532</f>
        <v>-6.339999999999975</v>
      </c>
      <c r="F1533" s="68">
        <f t="shared" si="2825"/>
        <v>-6.5099999999999909</v>
      </c>
      <c r="G1533" s="68">
        <f t="shared" si="2825"/>
        <v>573.22</v>
      </c>
      <c r="H1533" s="68">
        <f t="shared" si="2825"/>
        <v>-7.7300000000000182</v>
      </c>
      <c r="I1533" s="68">
        <f t="shared" si="2825"/>
        <v>89.859999999999957</v>
      </c>
      <c r="J1533" s="68">
        <f t="shared" si="2825"/>
        <v>0</v>
      </c>
      <c r="K1533" s="68">
        <f t="shared" si="2825"/>
        <v>112.63999999999999</v>
      </c>
      <c r="L1533" s="68">
        <f t="shared" si="2825"/>
        <v>147.29999999999995</v>
      </c>
      <c r="M1533" s="68">
        <f t="shared" si="2825"/>
        <v>0</v>
      </c>
      <c r="N1533" s="68">
        <f t="shared" si="2825"/>
        <v>-20.20999999999998</v>
      </c>
      <c r="O1533" s="68">
        <f t="shared" si="2825"/>
        <v>21.230000000000018</v>
      </c>
      <c r="P1533" s="68">
        <f t="shared" si="2825"/>
        <v>577.84</v>
      </c>
      <c r="Q1533" s="58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59">
        <f t="shared" si="2805"/>
        <v>0</v>
      </c>
      <c r="AR1533" s="27">
        <f t="shared" si="2799"/>
        <v>0</v>
      </c>
    </row>
    <row r="1534" spans="1:44" s="2" customFormat="1" ht="13.5" thickTop="1" x14ac:dyDescent="0.2">
      <c r="A1534" s="1">
        <f t="shared" si="2749"/>
        <v>1526</v>
      </c>
      <c r="B1534" s="22"/>
      <c r="C1534" s="23"/>
      <c r="D1534" s="23"/>
      <c r="E1534" s="69"/>
      <c r="F1534" s="69"/>
      <c r="G1534" s="69"/>
      <c r="H1534" s="69"/>
      <c r="I1534" s="69"/>
      <c r="J1534" s="70"/>
      <c r="K1534" s="69"/>
      <c r="L1534" s="69"/>
      <c r="M1534" s="69"/>
      <c r="N1534" s="69"/>
      <c r="O1534" s="69"/>
      <c r="P1534" s="69"/>
      <c r="Q1534" s="53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59">
        <f t="shared" si="2805"/>
        <v>0</v>
      </c>
      <c r="AR1534" s="27">
        <f t="shared" si="2799"/>
        <v>0</v>
      </c>
    </row>
    <row r="1535" spans="1:44" x14ac:dyDescent="0.2">
      <c r="A1535" s="1">
        <f t="shared" si="2749"/>
        <v>1527</v>
      </c>
      <c r="B1535" s="11">
        <v>241320</v>
      </c>
      <c r="C1535" s="12"/>
      <c r="D1535" s="12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56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59">
        <f t="shared" si="2805"/>
        <v>0</v>
      </c>
      <c r="AR1535" s="27">
        <f t="shared" si="2799"/>
        <v>0</v>
      </c>
    </row>
    <row r="1536" spans="1:44" s="1" customFormat="1" x14ac:dyDescent="0.2">
      <c r="A1536" s="1">
        <f t="shared" si="2749"/>
        <v>1528</v>
      </c>
      <c r="B1536" s="14" t="s">
        <v>135</v>
      </c>
      <c r="C1536" s="5"/>
      <c r="D1536" s="5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  <c r="Q1536" s="57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59">
        <f t="shared" si="2805"/>
        <v>0</v>
      </c>
      <c r="AG1536" s="16"/>
      <c r="AM1536" s="16"/>
      <c r="AR1536" s="27">
        <f t="shared" si="2799"/>
        <v>0</v>
      </c>
    </row>
    <row r="1537" spans="1:44" x14ac:dyDescent="0.2">
      <c r="A1537" s="1">
        <f t="shared" si="2749"/>
        <v>1529</v>
      </c>
      <c r="B1537" s="14"/>
      <c r="C1537" s="2"/>
      <c r="D1537" s="2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  <c r="P1537" s="67"/>
      <c r="Q1537" s="58"/>
      <c r="AD1537" s="59">
        <f t="shared" si="2805"/>
        <v>0</v>
      </c>
      <c r="AR1537" s="27">
        <f t="shared" si="2799"/>
        <v>0</v>
      </c>
    </row>
    <row r="1538" spans="1:44" x14ac:dyDescent="0.2">
      <c r="A1538" s="1">
        <f t="shared" si="2749"/>
        <v>1530</v>
      </c>
      <c r="B1538" s="18" t="s">
        <v>25</v>
      </c>
      <c r="C1538" s="50">
        <v>2019</v>
      </c>
      <c r="D1538" s="2"/>
      <c r="E1538" s="67">
        <v>-49.87</v>
      </c>
      <c r="F1538" s="67">
        <v>-151.69999999999999</v>
      </c>
      <c r="G1538" s="67">
        <v>-209.37</v>
      </c>
      <c r="H1538" s="67">
        <v>-75</v>
      </c>
      <c r="I1538" s="67">
        <v>-302.64999999999998</v>
      </c>
      <c r="J1538" s="67">
        <v>-422.04</v>
      </c>
      <c r="K1538" s="67">
        <v>-241.92</v>
      </c>
      <c r="L1538" s="67">
        <v>-476.9</v>
      </c>
      <c r="M1538" s="67">
        <v>0</v>
      </c>
      <c r="N1538" s="67">
        <v>-122.21</v>
      </c>
      <c r="O1538" s="67">
        <v>-225.26</v>
      </c>
      <c r="P1538" s="67">
        <v>0</v>
      </c>
      <c r="Q1538" s="58"/>
      <c r="R1538" s="13">
        <f t="shared" ref="R1538:AC1538" si="2826">E1538</f>
        <v>-49.87</v>
      </c>
      <c r="S1538" s="13">
        <f t="shared" si="2826"/>
        <v>-151.69999999999999</v>
      </c>
      <c r="T1538" s="13">
        <f t="shared" si="2826"/>
        <v>-209.37</v>
      </c>
      <c r="U1538" s="13">
        <f t="shared" si="2826"/>
        <v>-75</v>
      </c>
      <c r="V1538" s="13">
        <f t="shared" si="2826"/>
        <v>-302.64999999999998</v>
      </c>
      <c r="W1538" s="13">
        <f t="shared" si="2826"/>
        <v>-422.04</v>
      </c>
      <c r="X1538" s="13">
        <f t="shared" ref="X1538" si="2827">K1538</f>
        <v>-241.92</v>
      </c>
      <c r="Y1538" s="13">
        <f t="shared" ref="Y1538" si="2828">L1538</f>
        <v>-476.9</v>
      </c>
      <c r="Z1538" s="13">
        <f t="shared" ref="Z1538" si="2829">M1538</f>
        <v>0</v>
      </c>
      <c r="AA1538" s="13">
        <f t="shared" si="2826"/>
        <v>-122.21</v>
      </c>
      <c r="AB1538" s="13">
        <f t="shared" si="2826"/>
        <v>-225.26</v>
      </c>
      <c r="AC1538" s="13">
        <f t="shared" si="2826"/>
        <v>0</v>
      </c>
      <c r="AD1538" s="59">
        <f t="shared" si="2805"/>
        <v>-2276.92</v>
      </c>
      <c r="AR1538" s="27">
        <f t="shared" si="2799"/>
        <v>0</v>
      </c>
    </row>
    <row r="1539" spans="1:44" x14ac:dyDescent="0.2">
      <c r="A1539" s="1">
        <f t="shared" si="2749"/>
        <v>1531</v>
      </c>
      <c r="B1539" s="18" t="s">
        <v>26</v>
      </c>
      <c r="C1539" s="50">
        <v>2018</v>
      </c>
      <c r="D1539" s="2"/>
      <c r="E1539" s="67">
        <v>-88.06</v>
      </c>
      <c r="F1539" s="67">
        <v>-215.76</v>
      </c>
      <c r="G1539" s="67">
        <v>-324.7</v>
      </c>
      <c r="H1539" s="67">
        <v>-106.82</v>
      </c>
      <c r="I1539" s="67">
        <v>-467.36</v>
      </c>
      <c r="J1539" s="67">
        <v>0</v>
      </c>
      <c r="K1539" s="67">
        <v>-157.57</v>
      </c>
      <c r="L1539" s="67">
        <v>-300.17</v>
      </c>
      <c r="M1539" s="67">
        <v>0</v>
      </c>
      <c r="N1539" s="67">
        <v>-235.19</v>
      </c>
      <c r="O1539" s="67">
        <v>-355.85</v>
      </c>
      <c r="P1539" s="67">
        <v>-475.31</v>
      </c>
      <c r="Q1539" s="58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59">
        <f t="shared" si="2805"/>
        <v>0</v>
      </c>
      <c r="AF1539" s="19">
        <f t="shared" ref="AF1539:AQ1539" si="2830">E1539</f>
        <v>-88.06</v>
      </c>
      <c r="AG1539" s="19">
        <f t="shared" si="2830"/>
        <v>-215.76</v>
      </c>
      <c r="AH1539" s="19">
        <f t="shared" si="2830"/>
        <v>-324.7</v>
      </c>
      <c r="AI1539" s="19">
        <f t="shared" si="2830"/>
        <v>-106.82</v>
      </c>
      <c r="AJ1539" s="19">
        <f t="shared" si="2830"/>
        <v>-467.36</v>
      </c>
      <c r="AK1539" s="19">
        <f t="shared" si="2830"/>
        <v>0</v>
      </c>
      <c r="AL1539" s="19">
        <f t="shared" si="2830"/>
        <v>-157.57</v>
      </c>
      <c r="AM1539" s="19">
        <f t="shared" si="2830"/>
        <v>-300.17</v>
      </c>
      <c r="AN1539" s="19">
        <f t="shared" si="2830"/>
        <v>0</v>
      </c>
      <c r="AO1539" s="19">
        <f t="shared" si="2830"/>
        <v>-235.19</v>
      </c>
      <c r="AP1539" s="19">
        <f t="shared" si="2830"/>
        <v>-355.85</v>
      </c>
      <c r="AQ1539" s="19">
        <f t="shared" si="2830"/>
        <v>-475.31</v>
      </c>
      <c r="AR1539" s="27">
        <f t="shared" si="2799"/>
        <v>-2726.79</v>
      </c>
    </row>
    <row r="1540" spans="1:44" ht="13.5" thickBot="1" x14ac:dyDescent="0.25">
      <c r="A1540" s="1">
        <f t="shared" si="2749"/>
        <v>1532</v>
      </c>
      <c r="B1540" s="20" t="s">
        <v>27</v>
      </c>
      <c r="C1540" s="21"/>
      <c r="D1540" s="21"/>
      <c r="E1540" s="68">
        <f t="shared" ref="E1540:P1540" si="2831">E1538-E1539</f>
        <v>38.190000000000005</v>
      </c>
      <c r="F1540" s="68">
        <f t="shared" si="2831"/>
        <v>64.06</v>
      </c>
      <c r="G1540" s="68">
        <f t="shared" si="2831"/>
        <v>115.32999999999998</v>
      </c>
      <c r="H1540" s="68">
        <f t="shared" si="2831"/>
        <v>31.819999999999993</v>
      </c>
      <c r="I1540" s="68">
        <f t="shared" si="2831"/>
        <v>164.71000000000004</v>
      </c>
      <c r="J1540" s="68">
        <f t="shared" si="2831"/>
        <v>-422.04</v>
      </c>
      <c r="K1540" s="68">
        <f t="shared" si="2831"/>
        <v>-84.35</v>
      </c>
      <c r="L1540" s="68">
        <f t="shared" si="2831"/>
        <v>-176.72999999999996</v>
      </c>
      <c r="M1540" s="68">
        <f t="shared" si="2831"/>
        <v>0</v>
      </c>
      <c r="N1540" s="68">
        <f t="shared" si="2831"/>
        <v>112.98</v>
      </c>
      <c r="O1540" s="68">
        <f t="shared" si="2831"/>
        <v>130.59000000000003</v>
      </c>
      <c r="P1540" s="68">
        <f t="shared" si="2831"/>
        <v>475.31</v>
      </c>
      <c r="Q1540" s="58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59">
        <f t="shared" si="2805"/>
        <v>0</v>
      </c>
      <c r="AR1540" s="27">
        <f t="shared" si="2799"/>
        <v>0</v>
      </c>
    </row>
    <row r="1541" spans="1:44" s="2" customFormat="1" ht="13.5" thickTop="1" x14ac:dyDescent="0.2">
      <c r="A1541" s="1">
        <f t="shared" si="2749"/>
        <v>1533</v>
      </c>
      <c r="B1541" s="22"/>
      <c r="C1541" s="23"/>
      <c r="D1541" s="23"/>
      <c r="E1541" s="69"/>
      <c r="F1541" s="69"/>
      <c r="G1541" s="69"/>
      <c r="H1541" s="69"/>
      <c r="I1541" s="69"/>
      <c r="J1541" s="70"/>
      <c r="K1541" s="69"/>
      <c r="L1541" s="69"/>
      <c r="M1541" s="69"/>
      <c r="N1541" s="69"/>
      <c r="O1541" s="69"/>
      <c r="P1541" s="69"/>
      <c r="Q1541" s="53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59">
        <f t="shared" si="2805"/>
        <v>0</v>
      </c>
      <c r="AR1541" s="27">
        <f t="shared" si="2799"/>
        <v>0</v>
      </c>
    </row>
    <row r="1542" spans="1:44" x14ac:dyDescent="0.2">
      <c r="A1542" s="1">
        <f t="shared" si="2749"/>
        <v>1534</v>
      </c>
      <c r="B1542" s="11">
        <v>241330</v>
      </c>
      <c r="C1542" s="12"/>
      <c r="D1542" s="12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56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59">
        <f t="shared" si="2805"/>
        <v>0</v>
      </c>
      <c r="AR1542" s="27">
        <f t="shared" si="2799"/>
        <v>0</v>
      </c>
    </row>
    <row r="1543" spans="1:44" s="1" customFormat="1" x14ac:dyDescent="0.2">
      <c r="A1543" s="1">
        <f t="shared" si="2749"/>
        <v>1535</v>
      </c>
      <c r="B1543" s="14" t="s">
        <v>136</v>
      </c>
      <c r="C1543" s="5"/>
      <c r="D1543" s="5"/>
      <c r="E1543" s="66"/>
      <c r="F1543" s="66"/>
      <c r="G1543" s="66"/>
      <c r="H1543" s="66"/>
      <c r="I1543" s="66"/>
      <c r="J1543" s="66"/>
      <c r="K1543" s="66"/>
      <c r="L1543" s="66"/>
      <c r="M1543" s="66"/>
      <c r="N1543" s="66"/>
      <c r="O1543" s="66"/>
      <c r="P1543" s="66"/>
      <c r="Q1543" s="57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59">
        <f t="shared" si="2805"/>
        <v>0</v>
      </c>
      <c r="AG1543" s="16"/>
      <c r="AM1543" s="16"/>
      <c r="AR1543" s="27">
        <f t="shared" si="2799"/>
        <v>0</v>
      </c>
    </row>
    <row r="1544" spans="1:44" x14ac:dyDescent="0.2">
      <c r="A1544" s="1">
        <f t="shared" si="2749"/>
        <v>1536</v>
      </c>
      <c r="B1544" s="14"/>
      <c r="C1544" s="2"/>
      <c r="D1544" s="2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67"/>
      <c r="Q1544" s="58"/>
      <c r="AD1544" s="59">
        <f t="shared" si="2805"/>
        <v>0</v>
      </c>
      <c r="AR1544" s="27">
        <f t="shared" si="2799"/>
        <v>0</v>
      </c>
    </row>
    <row r="1545" spans="1:44" x14ac:dyDescent="0.2">
      <c r="A1545" s="1">
        <f t="shared" si="2749"/>
        <v>1537</v>
      </c>
      <c r="B1545" s="18" t="s">
        <v>25</v>
      </c>
      <c r="C1545" s="50">
        <v>2019</v>
      </c>
      <c r="D1545" s="2"/>
      <c r="E1545" s="67">
        <v>-5.17</v>
      </c>
      <c r="F1545" s="67">
        <v>-9.44</v>
      </c>
      <c r="G1545" s="67">
        <v>-5.72</v>
      </c>
      <c r="H1545" s="67">
        <v>-18.71</v>
      </c>
      <c r="I1545" s="67">
        <v>-30.69</v>
      </c>
      <c r="J1545" s="67">
        <v>-18.88</v>
      </c>
      <c r="K1545" s="67">
        <v>-18.88</v>
      </c>
      <c r="L1545" s="67">
        <v>-45.8</v>
      </c>
      <c r="M1545" s="67">
        <v>-37.380000000000003</v>
      </c>
      <c r="N1545" s="67">
        <v>-51.43</v>
      </c>
      <c r="O1545" s="67">
        <v>-62.25</v>
      </c>
      <c r="P1545" s="67">
        <v>0</v>
      </c>
      <c r="Q1545" s="58"/>
      <c r="R1545" s="13">
        <f t="shared" ref="R1545:AC1545" si="2832">E1545</f>
        <v>-5.17</v>
      </c>
      <c r="S1545" s="13">
        <f t="shared" si="2832"/>
        <v>-9.44</v>
      </c>
      <c r="T1545" s="13">
        <f t="shared" si="2832"/>
        <v>-5.72</v>
      </c>
      <c r="U1545" s="13">
        <f t="shared" si="2832"/>
        <v>-18.71</v>
      </c>
      <c r="V1545" s="13">
        <f t="shared" si="2832"/>
        <v>-30.69</v>
      </c>
      <c r="W1545" s="13">
        <f t="shared" si="2832"/>
        <v>-18.88</v>
      </c>
      <c r="X1545" s="13">
        <f t="shared" ref="X1545" si="2833">K1545</f>
        <v>-18.88</v>
      </c>
      <c r="Y1545" s="13">
        <f t="shared" ref="Y1545" si="2834">L1545</f>
        <v>-45.8</v>
      </c>
      <c r="Z1545" s="13">
        <f t="shared" ref="Z1545" si="2835">M1545</f>
        <v>-37.380000000000003</v>
      </c>
      <c r="AA1545" s="13">
        <f t="shared" si="2832"/>
        <v>-51.43</v>
      </c>
      <c r="AB1545" s="13">
        <f t="shared" si="2832"/>
        <v>-62.25</v>
      </c>
      <c r="AC1545" s="13">
        <f t="shared" si="2832"/>
        <v>0</v>
      </c>
      <c r="AD1545" s="59">
        <f t="shared" si="2805"/>
        <v>-304.35000000000002</v>
      </c>
      <c r="AR1545" s="27">
        <f t="shared" si="2799"/>
        <v>0</v>
      </c>
    </row>
    <row r="1546" spans="1:44" x14ac:dyDescent="0.2">
      <c r="A1546" s="1">
        <f t="shared" si="2749"/>
        <v>1538</v>
      </c>
      <c r="B1546" s="18" t="s">
        <v>26</v>
      </c>
      <c r="C1546" s="50">
        <v>2018</v>
      </c>
      <c r="D1546" s="2"/>
      <c r="E1546" s="67">
        <v>0</v>
      </c>
      <c r="F1546" s="67">
        <v>-4.0999999999999996</v>
      </c>
      <c r="G1546" s="67">
        <v>-17.420000000000002</v>
      </c>
      <c r="H1546" s="67">
        <v>-13.24</v>
      </c>
      <c r="I1546" s="67">
        <v>-28.77</v>
      </c>
      <c r="J1546" s="67">
        <v>-15.68</v>
      </c>
      <c r="K1546" s="67">
        <v>-20.11</v>
      </c>
      <c r="L1546" s="67">
        <v>-25.19</v>
      </c>
      <c r="M1546" s="67">
        <v>-19.48</v>
      </c>
      <c r="N1546" s="67">
        <v>-27.24</v>
      </c>
      <c r="O1546" s="67">
        <v>-35.68</v>
      </c>
      <c r="P1546" s="67">
        <v>-16.46</v>
      </c>
      <c r="Q1546" s="58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59">
        <f t="shared" si="2805"/>
        <v>0</v>
      </c>
      <c r="AF1546" s="19">
        <f t="shared" ref="AF1546:AQ1546" si="2836">E1546</f>
        <v>0</v>
      </c>
      <c r="AG1546" s="19">
        <f t="shared" si="2836"/>
        <v>-4.0999999999999996</v>
      </c>
      <c r="AH1546" s="19">
        <f t="shared" si="2836"/>
        <v>-17.420000000000002</v>
      </c>
      <c r="AI1546" s="19">
        <f t="shared" si="2836"/>
        <v>-13.24</v>
      </c>
      <c r="AJ1546" s="19">
        <f t="shared" si="2836"/>
        <v>-28.77</v>
      </c>
      <c r="AK1546" s="19">
        <f t="shared" si="2836"/>
        <v>-15.68</v>
      </c>
      <c r="AL1546" s="19">
        <f t="shared" si="2836"/>
        <v>-20.11</v>
      </c>
      <c r="AM1546" s="19">
        <f t="shared" si="2836"/>
        <v>-25.19</v>
      </c>
      <c r="AN1546" s="19">
        <f t="shared" si="2836"/>
        <v>-19.48</v>
      </c>
      <c r="AO1546" s="19">
        <f t="shared" si="2836"/>
        <v>-27.24</v>
      </c>
      <c r="AP1546" s="19">
        <f t="shared" si="2836"/>
        <v>-35.68</v>
      </c>
      <c r="AQ1546" s="19">
        <f t="shared" si="2836"/>
        <v>-16.46</v>
      </c>
      <c r="AR1546" s="27">
        <f t="shared" si="2799"/>
        <v>-223.37000000000003</v>
      </c>
    </row>
    <row r="1547" spans="1:44" ht="13.5" thickBot="1" x14ac:dyDescent="0.25">
      <c r="A1547" s="1">
        <f t="shared" ref="A1547:A1610" si="2837">+A1546+1</f>
        <v>1539</v>
      </c>
      <c r="B1547" s="20" t="s">
        <v>27</v>
      </c>
      <c r="C1547" s="21"/>
      <c r="D1547" s="21"/>
      <c r="E1547" s="68">
        <f t="shared" ref="E1547:P1547" si="2838">E1545-E1546</f>
        <v>-5.17</v>
      </c>
      <c r="F1547" s="68">
        <f t="shared" si="2838"/>
        <v>-5.34</v>
      </c>
      <c r="G1547" s="68">
        <f t="shared" si="2838"/>
        <v>11.700000000000003</v>
      </c>
      <c r="H1547" s="68">
        <f t="shared" si="2838"/>
        <v>-5.4700000000000006</v>
      </c>
      <c r="I1547" s="68">
        <f t="shared" si="2838"/>
        <v>-1.9200000000000017</v>
      </c>
      <c r="J1547" s="68">
        <f t="shared" si="2838"/>
        <v>-3.1999999999999993</v>
      </c>
      <c r="K1547" s="68">
        <f t="shared" si="2838"/>
        <v>1.2300000000000004</v>
      </c>
      <c r="L1547" s="68">
        <f t="shared" si="2838"/>
        <v>-20.609999999999996</v>
      </c>
      <c r="M1547" s="68">
        <f t="shared" si="2838"/>
        <v>-17.900000000000002</v>
      </c>
      <c r="N1547" s="68">
        <f t="shared" si="2838"/>
        <v>-24.19</v>
      </c>
      <c r="O1547" s="68">
        <f t="shared" si="2838"/>
        <v>-26.57</v>
      </c>
      <c r="P1547" s="68">
        <f t="shared" si="2838"/>
        <v>16.46</v>
      </c>
      <c r="Q1547" s="58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59">
        <f t="shared" si="2805"/>
        <v>0</v>
      </c>
      <c r="AR1547" s="27">
        <f t="shared" si="2799"/>
        <v>0</v>
      </c>
    </row>
    <row r="1548" spans="1:44" s="2" customFormat="1" ht="13.5" thickTop="1" x14ac:dyDescent="0.2">
      <c r="A1548" s="1">
        <f t="shared" si="2837"/>
        <v>1540</v>
      </c>
      <c r="B1548" s="22"/>
      <c r="C1548" s="23"/>
      <c r="D1548" s="23"/>
      <c r="E1548" s="69"/>
      <c r="F1548" s="69"/>
      <c r="G1548" s="69"/>
      <c r="H1548" s="69"/>
      <c r="I1548" s="69"/>
      <c r="J1548" s="70"/>
      <c r="K1548" s="69"/>
      <c r="L1548" s="69"/>
      <c r="M1548" s="69"/>
      <c r="N1548" s="69"/>
      <c r="O1548" s="69"/>
      <c r="P1548" s="69"/>
      <c r="Q1548" s="53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59">
        <f t="shared" si="2805"/>
        <v>0</v>
      </c>
      <c r="AR1548" s="27">
        <f t="shared" si="2799"/>
        <v>0</v>
      </c>
    </row>
    <row r="1549" spans="1:44" x14ac:dyDescent="0.2">
      <c r="A1549" s="1">
        <f t="shared" si="2837"/>
        <v>1541</v>
      </c>
      <c r="B1549" s="11">
        <v>241340</v>
      </c>
      <c r="C1549" s="12"/>
      <c r="D1549" s="12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56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59">
        <f t="shared" si="2805"/>
        <v>0</v>
      </c>
      <c r="AR1549" s="27">
        <f t="shared" si="2799"/>
        <v>0</v>
      </c>
    </row>
    <row r="1550" spans="1:44" s="1" customFormat="1" x14ac:dyDescent="0.2">
      <c r="A1550" s="1">
        <f t="shared" si="2837"/>
        <v>1542</v>
      </c>
      <c r="B1550" s="14" t="s">
        <v>137</v>
      </c>
      <c r="C1550" s="5"/>
      <c r="D1550" s="5"/>
      <c r="E1550" s="66"/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57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59">
        <f t="shared" si="2805"/>
        <v>0</v>
      </c>
      <c r="AG1550" s="16"/>
      <c r="AM1550" s="16"/>
      <c r="AR1550" s="27">
        <f t="shared" si="2799"/>
        <v>0</v>
      </c>
    </row>
    <row r="1551" spans="1:44" x14ac:dyDescent="0.2">
      <c r="A1551" s="1">
        <f t="shared" si="2837"/>
        <v>1543</v>
      </c>
      <c r="B1551" s="14"/>
      <c r="C1551" s="2"/>
      <c r="D1551" s="2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58"/>
      <c r="AD1551" s="59">
        <f t="shared" si="2805"/>
        <v>0</v>
      </c>
      <c r="AR1551" s="27">
        <f t="shared" si="2799"/>
        <v>0</v>
      </c>
    </row>
    <row r="1552" spans="1:44" x14ac:dyDescent="0.2">
      <c r="A1552" s="1">
        <f t="shared" si="2837"/>
        <v>1544</v>
      </c>
      <c r="B1552" s="18" t="s">
        <v>25</v>
      </c>
      <c r="C1552" s="50">
        <v>2019</v>
      </c>
      <c r="D1552" s="2"/>
      <c r="E1552" s="67">
        <v>-166.28</v>
      </c>
      <c r="F1552" s="67">
        <v>-240.78</v>
      </c>
      <c r="G1552" s="67">
        <v>0</v>
      </c>
      <c r="H1552" s="67">
        <v>-130.61000000000001</v>
      </c>
      <c r="I1552" s="67">
        <v>-320.04000000000002</v>
      </c>
      <c r="J1552" s="67">
        <v>0</v>
      </c>
      <c r="K1552" s="67">
        <v>-176.94</v>
      </c>
      <c r="L1552" s="67">
        <v>-286.47000000000003</v>
      </c>
      <c r="M1552" s="67">
        <v>0</v>
      </c>
      <c r="N1552" s="67">
        <v>-234.41</v>
      </c>
      <c r="O1552" s="67">
        <v>-358.36</v>
      </c>
      <c r="P1552" s="67">
        <v>0</v>
      </c>
      <c r="Q1552" s="58"/>
      <c r="R1552" s="13">
        <f t="shared" ref="R1552:AC1552" si="2839">E1552</f>
        <v>-166.28</v>
      </c>
      <c r="S1552" s="13">
        <f t="shared" si="2839"/>
        <v>-240.78</v>
      </c>
      <c r="T1552" s="13">
        <f t="shared" si="2839"/>
        <v>0</v>
      </c>
      <c r="U1552" s="13">
        <f t="shared" si="2839"/>
        <v>-130.61000000000001</v>
      </c>
      <c r="V1552" s="13">
        <f t="shared" si="2839"/>
        <v>-320.04000000000002</v>
      </c>
      <c r="W1552" s="13">
        <f t="shared" si="2839"/>
        <v>0</v>
      </c>
      <c r="X1552" s="13">
        <f t="shared" ref="X1552" si="2840">K1552</f>
        <v>-176.94</v>
      </c>
      <c r="Y1552" s="13">
        <f t="shared" ref="Y1552" si="2841">L1552</f>
        <v>-286.47000000000003</v>
      </c>
      <c r="Z1552" s="13">
        <f t="shared" ref="Z1552" si="2842">M1552</f>
        <v>0</v>
      </c>
      <c r="AA1552" s="13">
        <f t="shared" si="2839"/>
        <v>-234.41</v>
      </c>
      <c r="AB1552" s="13">
        <f t="shared" si="2839"/>
        <v>-358.36</v>
      </c>
      <c r="AC1552" s="13">
        <f t="shared" si="2839"/>
        <v>0</v>
      </c>
      <c r="AD1552" s="59">
        <f t="shared" si="2805"/>
        <v>-1913.8900000000003</v>
      </c>
      <c r="AR1552" s="27">
        <f t="shared" si="2799"/>
        <v>0</v>
      </c>
    </row>
    <row r="1553" spans="1:44" x14ac:dyDescent="0.2">
      <c r="A1553" s="1">
        <f t="shared" si="2837"/>
        <v>1545</v>
      </c>
      <c r="B1553" s="18" t="s">
        <v>26</v>
      </c>
      <c r="C1553" s="50">
        <v>2018</v>
      </c>
      <c r="D1553" s="2"/>
      <c r="E1553" s="67">
        <v>-48.03</v>
      </c>
      <c r="F1553" s="67">
        <v>-207.41</v>
      </c>
      <c r="G1553" s="67">
        <v>-381.21</v>
      </c>
      <c r="H1553" s="67">
        <v>-128.99</v>
      </c>
      <c r="I1553" s="67">
        <v>-418.54</v>
      </c>
      <c r="J1553" s="67">
        <v>0</v>
      </c>
      <c r="K1553" s="67">
        <v>-168.16</v>
      </c>
      <c r="L1553" s="67">
        <v>-333.17</v>
      </c>
      <c r="M1553" s="67">
        <v>0</v>
      </c>
      <c r="N1553" s="67">
        <v>-243.6</v>
      </c>
      <c r="O1553" s="67">
        <v>-379.92</v>
      </c>
      <c r="P1553" s="67">
        <v>-552.14</v>
      </c>
      <c r="Q1553" s="58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59">
        <f t="shared" si="2805"/>
        <v>0</v>
      </c>
      <c r="AF1553" s="19">
        <f t="shared" ref="AF1553:AQ1553" si="2843">E1553</f>
        <v>-48.03</v>
      </c>
      <c r="AG1553" s="19">
        <f t="shared" si="2843"/>
        <v>-207.41</v>
      </c>
      <c r="AH1553" s="19">
        <f t="shared" si="2843"/>
        <v>-381.21</v>
      </c>
      <c r="AI1553" s="19">
        <f t="shared" si="2843"/>
        <v>-128.99</v>
      </c>
      <c r="AJ1553" s="19">
        <f t="shared" si="2843"/>
        <v>-418.54</v>
      </c>
      <c r="AK1553" s="19">
        <f t="shared" si="2843"/>
        <v>0</v>
      </c>
      <c r="AL1553" s="19">
        <f t="shared" si="2843"/>
        <v>-168.16</v>
      </c>
      <c r="AM1553" s="19">
        <f t="shared" si="2843"/>
        <v>-333.17</v>
      </c>
      <c r="AN1553" s="19">
        <f t="shared" si="2843"/>
        <v>0</v>
      </c>
      <c r="AO1553" s="19">
        <f t="shared" si="2843"/>
        <v>-243.6</v>
      </c>
      <c r="AP1553" s="19">
        <f t="shared" si="2843"/>
        <v>-379.92</v>
      </c>
      <c r="AQ1553" s="19">
        <f t="shared" si="2843"/>
        <v>-552.14</v>
      </c>
      <c r="AR1553" s="27">
        <f t="shared" si="2799"/>
        <v>-2861.17</v>
      </c>
    </row>
    <row r="1554" spans="1:44" ht="13.5" thickBot="1" x14ac:dyDescent="0.25">
      <c r="A1554" s="1">
        <f t="shared" si="2837"/>
        <v>1546</v>
      </c>
      <c r="B1554" s="20" t="s">
        <v>27</v>
      </c>
      <c r="C1554" s="21"/>
      <c r="D1554" s="21"/>
      <c r="E1554" s="68">
        <f t="shared" ref="E1554:P1554" si="2844">E1552-E1553</f>
        <v>-118.25</v>
      </c>
      <c r="F1554" s="68">
        <f t="shared" si="2844"/>
        <v>-33.370000000000005</v>
      </c>
      <c r="G1554" s="68">
        <f t="shared" si="2844"/>
        <v>381.21</v>
      </c>
      <c r="H1554" s="68">
        <f t="shared" si="2844"/>
        <v>-1.6200000000000045</v>
      </c>
      <c r="I1554" s="68">
        <f t="shared" si="2844"/>
        <v>98.5</v>
      </c>
      <c r="J1554" s="68">
        <f t="shared" si="2844"/>
        <v>0</v>
      </c>
      <c r="K1554" s="68">
        <f t="shared" si="2844"/>
        <v>-8.7800000000000011</v>
      </c>
      <c r="L1554" s="68">
        <f t="shared" si="2844"/>
        <v>46.699999999999989</v>
      </c>
      <c r="M1554" s="68">
        <f t="shared" si="2844"/>
        <v>0</v>
      </c>
      <c r="N1554" s="68">
        <f t="shared" si="2844"/>
        <v>9.1899999999999977</v>
      </c>
      <c r="O1554" s="68">
        <f t="shared" si="2844"/>
        <v>21.560000000000002</v>
      </c>
      <c r="P1554" s="68">
        <f t="shared" si="2844"/>
        <v>552.14</v>
      </c>
      <c r="Q1554" s="58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59">
        <f t="shared" si="2805"/>
        <v>0</v>
      </c>
      <c r="AR1554" s="27">
        <f t="shared" si="2799"/>
        <v>0</v>
      </c>
    </row>
    <row r="1555" spans="1:44" s="2" customFormat="1" ht="13.5" thickTop="1" x14ac:dyDescent="0.2">
      <c r="A1555" s="1">
        <f t="shared" si="2837"/>
        <v>1547</v>
      </c>
      <c r="B1555" s="22"/>
      <c r="C1555" s="23"/>
      <c r="D1555" s="23"/>
      <c r="E1555" s="69"/>
      <c r="F1555" s="69"/>
      <c r="G1555" s="69"/>
      <c r="H1555" s="69"/>
      <c r="I1555" s="69"/>
      <c r="J1555" s="70"/>
      <c r="K1555" s="69"/>
      <c r="L1555" s="69"/>
      <c r="M1555" s="69"/>
      <c r="N1555" s="69"/>
      <c r="O1555" s="69"/>
      <c r="P1555" s="69"/>
      <c r="Q1555" s="53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59">
        <f t="shared" si="2805"/>
        <v>0</v>
      </c>
      <c r="AR1555" s="27">
        <f t="shared" si="2799"/>
        <v>0</v>
      </c>
    </row>
    <row r="1556" spans="1:44" x14ac:dyDescent="0.2">
      <c r="A1556" s="1">
        <f t="shared" si="2837"/>
        <v>1548</v>
      </c>
      <c r="B1556" s="11">
        <v>241350</v>
      </c>
      <c r="C1556" s="12"/>
      <c r="D1556" s="12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56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59">
        <f t="shared" si="2805"/>
        <v>0</v>
      </c>
      <c r="AR1556" s="27">
        <f t="shared" si="2799"/>
        <v>0</v>
      </c>
    </row>
    <row r="1557" spans="1:44" s="1" customFormat="1" x14ac:dyDescent="0.2">
      <c r="A1557" s="1">
        <f t="shared" si="2837"/>
        <v>1549</v>
      </c>
      <c r="B1557" s="14" t="s">
        <v>138</v>
      </c>
      <c r="C1557" s="5"/>
      <c r="D1557" s="5"/>
      <c r="E1557" s="66"/>
      <c r="F1557" s="66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57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59">
        <f t="shared" si="2805"/>
        <v>0</v>
      </c>
      <c r="AG1557" s="16"/>
      <c r="AM1557" s="16"/>
      <c r="AR1557" s="27">
        <f t="shared" si="2799"/>
        <v>0</v>
      </c>
    </row>
    <row r="1558" spans="1:44" x14ac:dyDescent="0.2">
      <c r="A1558" s="1">
        <f t="shared" si="2837"/>
        <v>1550</v>
      </c>
      <c r="B1558" s="14"/>
      <c r="C1558" s="2"/>
      <c r="D1558" s="2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58"/>
      <c r="AD1558" s="59">
        <f t="shared" si="2805"/>
        <v>0</v>
      </c>
      <c r="AR1558" s="27">
        <f t="shared" si="2799"/>
        <v>0</v>
      </c>
    </row>
    <row r="1559" spans="1:44" x14ac:dyDescent="0.2">
      <c r="A1559" s="1">
        <f t="shared" si="2837"/>
        <v>1551</v>
      </c>
      <c r="B1559" s="18" t="s">
        <v>25</v>
      </c>
      <c r="C1559" s="50">
        <v>2019</v>
      </c>
      <c r="D1559" s="2"/>
      <c r="E1559" s="67">
        <v>-11166.74</v>
      </c>
      <c r="F1559" s="67">
        <v>-12037.94</v>
      </c>
      <c r="G1559" s="67">
        <v>-10504.9</v>
      </c>
      <c r="H1559" s="67">
        <v>-8141.42</v>
      </c>
      <c r="I1559" s="67">
        <v>-6765.1</v>
      </c>
      <c r="J1559" s="67">
        <v>-8598.59</v>
      </c>
      <c r="K1559" s="67">
        <v>-10056.69</v>
      </c>
      <c r="L1559" s="67">
        <v>-10506.18</v>
      </c>
      <c r="M1559" s="67">
        <v>-10010.94</v>
      </c>
      <c r="N1559" s="67">
        <v>-9024.33</v>
      </c>
      <c r="O1559" s="67">
        <v>-8925.09</v>
      </c>
      <c r="P1559" s="67">
        <v>-10048.42</v>
      </c>
      <c r="Q1559" s="58"/>
      <c r="R1559" s="13">
        <f t="shared" ref="R1559:AC1559" si="2845">E1559</f>
        <v>-11166.74</v>
      </c>
      <c r="S1559" s="13">
        <f t="shared" si="2845"/>
        <v>-12037.94</v>
      </c>
      <c r="T1559" s="13">
        <f t="shared" si="2845"/>
        <v>-10504.9</v>
      </c>
      <c r="U1559" s="13">
        <f t="shared" si="2845"/>
        <v>-8141.42</v>
      </c>
      <c r="V1559" s="13">
        <f t="shared" si="2845"/>
        <v>-6765.1</v>
      </c>
      <c r="W1559" s="13">
        <f t="shared" si="2845"/>
        <v>-8598.59</v>
      </c>
      <c r="X1559" s="13">
        <f t="shared" ref="X1559" si="2846">K1559</f>
        <v>-10056.69</v>
      </c>
      <c r="Y1559" s="13">
        <f t="shared" ref="Y1559" si="2847">L1559</f>
        <v>-10506.18</v>
      </c>
      <c r="Z1559" s="13">
        <f t="shared" ref="Z1559" si="2848">M1559</f>
        <v>-10010.94</v>
      </c>
      <c r="AA1559" s="13">
        <f t="shared" si="2845"/>
        <v>-9024.33</v>
      </c>
      <c r="AB1559" s="13">
        <f t="shared" si="2845"/>
        <v>-8925.09</v>
      </c>
      <c r="AC1559" s="13">
        <f t="shared" si="2845"/>
        <v>-10048.42</v>
      </c>
      <c r="AD1559" s="59">
        <f t="shared" si="2805"/>
        <v>-115786.34</v>
      </c>
      <c r="AR1559" s="27">
        <f t="shared" si="2799"/>
        <v>0</v>
      </c>
    </row>
    <row r="1560" spans="1:44" x14ac:dyDescent="0.2">
      <c r="A1560" s="1">
        <f t="shared" si="2837"/>
        <v>1552</v>
      </c>
      <c r="B1560" s="18" t="s">
        <v>26</v>
      </c>
      <c r="C1560" s="50">
        <v>2018</v>
      </c>
      <c r="D1560" s="2"/>
      <c r="E1560" s="67">
        <v>-14815.76</v>
      </c>
      <c r="F1560" s="67">
        <v>-12728.31</v>
      </c>
      <c r="G1560" s="67">
        <v>-8805.56</v>
      </c>
      <c r="H1560" s="67">
        <v>-9485.69</v>
      </c>
      <c r="I1560" s="67">
        <v>-8026.35</v>
      </c>
      <c r="J1560" s="67">
        <v>-10204.98</v>
      </c>
      <c r="K1560" s="67">
        <v>-11909.37</v>
      </c>
      <c r="L1560" s="67">
        <v>-10990.06</v>
      </c>
      <c r="M1560" s="67">
        <v>-10280.879999999999</v>
      </c>
      <c r="N1560" s="67">
        <v>-9062.1</v>
      </c>
      <c r="O1560" s="67">
        <v>-9024.59</v>
      </c>
      <c r="P1560" s="67">
        <v>-11512.6</v>
      </c>
      <c r="Q1560" s="58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59">
        <f t="shared" si="2805"/>
        <v>0</v>
      </c>
      <c r="AF1560" s="19">
        <f t="shared" ref="AF1560:AQ1560" si="2849">E1560</f>
        <v>-14815.76</v>
      </c>
      <c r="AG1560" s="19">
        <f t="shared" si="2849"/>
        <v>-12728.31</v>
      </c>
      <c r="AH1560" s="19">
        <f t="shared" si="2849"/>
        <v>-8805.56</v>
      </c>
      <c r="AI1560" s="19">
        <f t="shared" si="2849"/>
        <v>-9485.69</v>
      </c>
      <c r="AJ1560" s="19">
        <f t="shared" si="2849"/>
        <v>-8026.35</v>
      </c>
      <c r="AK1560" s="19">
        <f t="shared" si="2849"/>
        <v>-10204.98</v>
      </c>
      <c r="AL1560" s="19">
        <f t="shared" si="2849"/>
        <v>-11909.37</v>
      </c>
      <c r="AM1560" s="19">
        <f t="shared" si="2849"/>
        <v>-10990.06</v>
      </c>
      <c r="AN1560" s="19">
        <f t="shared" si="2849"/>
        <v>-10280.879999999999</v>
      </c>
      <c r="AO1560" s="19">
        <f t="shared" si="2849"/>
        <v>-9062.1</v>
      </c>
      <c r="AP1560" s="19">
        <f t="shared" si="2849"/>
        <v>-9024.59</v>
      </c>
      <c r="AQ1560" s="19">
        <f t="shared" si="2849"/>
        <v>-11512.6</v>
      </c>
      <c r="AR1560" s="27">
        <f t="shared" si="2799"/>
        <v>-126846.25</v>
      </c>
    </row>
    <row r="1561" spans="1:44" ht="13.5" thickBot="1" x14ac:dyDescent="0.25">
      <c r="A1561" s="1">
        <f t="shared" si="2837"/>
        <v>1553</v>
      </c>
      <c r="B1561" s="20" t="s">
        <v>27</v>
      </c>
      <c r="C1561" s="21"/>
      <c r="D1561" s="21"/>
      <c r="E1561" s="68">
        <f t="shared" ref="E1561:P1561" si="2850">E1559-E1560</f>
        <v>3649.0200000000004</v>
      </c>
      <c r="F1561" s="68">
        <f t="shared" si="2850"/>
        <v>690.36999999999898</v>
      </c>
      <c r="G1561" s="68">
        <f t="shared" si="2850"/>
        <v>-1699.3400000000001</v>
      </c>
      <c r="H1561" s="68">
        <f t="shared" si="2850"/>
        <v>1344.2700000000004</v>
      </c>
      <c r="I1561" s="68">
        <f t="shared" si="2850"/>
        <v>1261.25</v>
      </c>
      <c r="J1561" s="68">
        <f t="shared" si="2850"/>
        <v>1606.3899999999994</v>
      </c>
      <c r="K1561" s="68">
        <f t="shared" si="2850"/>
        <v>1852.6800000000003</v>
      </c>
      <c r="L1561" s="68">
        <f t="shared" si="2850"/>
        <v>483.8799999999992</v>
      </c>
      <c r="M1561" s="68">
        <f t="shared" si="2850"/>
        <v>269.93999999999869</v>
      </c>
      <c r="N1561" s="68">
        <f t="shared" si="2850"/>
        <v>37.770000000000437</v>
      </c>
      <c r="O1561" s="68">
        <f t="shared" si="2850"/>
        <v>99.5</v>
      </c>
      <c r="P1561" s="68">
        <f t="shared" si="2850"/>
        <v>1464.1800000000003</v>
      </c>
      <c r="Q1561" s="58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59">
        <f t="shared" si="2805"/>
        <v>0</v>
      </c>
      <c r="AR1561" s="27">
        <f t="shared" ref="AR1561:AR1624" si="2851">SUM(AF1561:AQ1561)</f>
        <v>0</v>
      </c>
    </row>
    <row r="1562" spans="1:44" s="2" customFormat="1" ht="13.5" thickTop="1" x14ac:dyDescent="0.2">
      <c r="A1562" s="1">
        <f t="shared" si="2837"/>
        <v>1554</v>
      </c>
      <c r="B1562" s="22"/>
      <c r="C1562" s="23"/>
      <c r="D1562" s="23"/>
      <c r="E1562" s="69"/>
      <c r="F1562" s="69"/>
      <c r="G1562" s="69"/>
      <c r="H1562" s="69"/>
      <c r="I1562" s="69"/>
      <c r="J1562" s="70"/>
      <c r="K1562" s="69"/>
      <c r="L1562" s="69"/>
      <c r="M1562" s="69"/>
      <c r="N1562" s="69"/>
      <c r="O1562" s="69"/>
      <c r="P1562" s="69"/>
      <c r="Q1562" s="53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59">
        <f t="shared" si="2805"/>
        <v>0</v>
      </c>
      <c r="AR1562" s="27">
        <f t="shared" si="2851"/>
        <v>0</v>
      </c>
    </row>
    <row r="1563" spans="1:44" x14ac:dyDescent="0.2">
      <c r="A1563" s="1">
        <f t="shared" si="2837"/>
        <v>1555</v>
      </c>
      <c r="B1563" s="11">
        <v>241370</v>
      </c>
      <c r="C1563" s="12"/>
      <c r="D1563" s="12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56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59">
        <f t="shared" si="2805"/>
        <v>0</v>
      </c>
      <c r="AR1563" s="27">
        <f t="shared" si="2851"/>
        <v>0</v>
      </c>
    </row>
    <row r="1564" spans="1:44" s="1" customFormat="1" x14ac:dyDescent="0.2">
      <c r="A1564" s="1">
        <f t="shared" si="2837"/>
        <v>1556</v>
      </c>
      <c r="B1564" s="14" t="s">
        <v>381</v>
      </c>
      <c r="C1564" s="5"/>
      <c r="D1564" s="5"/>
      <c r="E1564" s="66"/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57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59">
        <f t="shared" si="2805"/>
        <v>0</v>
      </c>
      <c r="AG1564" s="16"/>
      <c r="AM1564" s="16"/>
      <c r="AR1564" s="27">
        <f t="shared" si="2851"/>
        <v>0</v>
      </c>
    </row>
    <row r="1565" spans="1:44" x14ac:dyDescent="0.2">
      <c r="A1565" s="1">
        <f t="shared" si="2837"/>
        <v>1557</v>
      </c>
      <c r="B1565" s="14"/>
      <c r="C1565" s="2"/>
      <c r="D1565" s="2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58"/>
      <c r="AD1565" s="59">
        <f t="shared" si="2805"/>
        <v>0</v>
      </c>
      <c r="AR1565" s="27">
        <f t="shared" si="2851"/>
        <v>0</v>
      </c>
    </row>
    <row r="1566" spans="1:44" x14ac:dyDescent="0.2">
      <c r="A1566" s="1">
        <f t="shared" si="2837"/>
        <v>1558</v>
      </c>
      <c r="B1566" s="18" t="s">
        <v>25</v>
      </c>
      <c r="C1566" s="50">
        <v>2019</v>
      </c>
      <c r="D1566" s="2"/>
      <c r="E1566" s="67">
        <v>0</v>
      </c>
      <c r="F1566" s="67">
        <v>0</v>
      </c>
      <c r="G1566" s="67">
        <v>0</v>
      </c>
      <c r="H1566" s="67">
        <v>0</v>
      </c>
      <c r="I1566" s="67">
        <v>0</v>
      </c>
      <c r="J1566" s="67">
        <v>0</v>
      </c>
      <c r="K1566" s="67">
        <v>0</v>
      </c>
      <c r="L1566" s="67">
        <v>0</v>
      </c>
      <c r="M1566" s="67">
        <v>0</v>
      </c>
      <c r="N1566" s="67">
        <v>0</v>
      </c>
      <c r="O1566" s="67">
        <v>0</v>
      </c>
      <c r="P1566" s="67">
        <v>0</v>
      </c>
      <c r="Q1566" s="58"/>
      <c r="R1566" s="13">
        <f t="shared" ref="R1566" si="2852">E1566</f>
        <v>0</v>
      </c>
      <c r="S1566" s="13">
        <f t="shared" ref="S1566" si="2853">F1566</f>
        <v>0</v>
      </c>
      <c r="T1566" s="13">
        <f t="shared" ref="T1566" si="2854">G1566</f>
        <v>0</v>
      </c>
      <c r="U1566" s="13">
        <f t="shared" ref="U1566" si="2855">H1566</f>
        <v>0</v>
      </c>
      <c r="V1566" s="13">
        <f t="shared" ref="V1566" si="2856">I1566</f>
        <v>0</v>
      </c>
      <c r="W1566" s="13">
        <f t="shared" ref="W1566" si="2857">J1566</f>
        <v>0</v>
      </c>
      <c r="X1566" s="13">
        <f t="shared" ref="X1566" si="2858">K1566</f>
        <v>0</v>
      </c>
      <c r="Y1566" s="13">
        <f t="shared" ref="Y1566" si="2859">L1566</f>
        <v>0</v>
      </c>
      <c r="Z1566" s="13">
        <f t="shared" ref="Z1566" si="2860">M1566</f>
        <v>0</v>
      </c>
      <c r="AA1566" s="13">
        <f t="shared" ref="AA1566" si="2861">N1566</f>
        <v>0</v>
      </c>
      <c r="AB1566" s="13">
        <f t="shared" ref="AB1566" si="2862">O1566</f>
        <v>0</v>
      </c>
      <c r="AC1566" s="13">
        <f t="shared" ref="AC1566" si="2863">P1566</f>
        <v>0</v>
      </c>
      <c r="AD1566" s="59">
        <f t="shared" si="2805"/>
        <v>0</v>
      </c>
      <c r="AR1566" s="27">
        <f t="shared" si="2851"/>
        <v>0</v>
      </c>
    </row>
    <row r="1567" spans="1:44" x14ac:dyDescent="0.2">
      <c r="A1567" s="1">
        <f t="shared" si="2837"/>
        <v>1559</v>
      </c>
      <c r="B1567" s="18" t="s">
        <v>26</v>
      </c>
      <c r="C1567" s="50">
        <v>2018</v>
      </c>
      <c r="D1567" s="2"/>
      <c r="E1567" s="67">
        <v>0</v>
      </c>
      <c r="F1567" s="67">
        <v>0</v>
      </c>
      <c r="G1567" s="67">
        <v>-1623.74</v>
      </c>
      <c r="H1567" s="67">
        <v>0</v>
      </c>
      <c r="I1567" s="67">
        <v>0</v>
      </c>
      <c r="J1567" s="67">
        <v>0</v>
      </c>
      <c r="K1567" s="67">
        <v>0</v>
      </c>
      <c r="L1567" s="67">
        <v>0</v>
      </c>
      <c r="M1567" s="67">
        <v>0</v>
      </c>
      <c r="N1567" s="67">
        <v>0</v>
      </c>
      <c r="O1567" s="67">
        <v>0</v>
      </c>
      <c r="P1567" s="67">
        <v>-1661.74</v>
      </c>
      <c r="Q1567" s="58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59">
        <f t="shared" si="2805"/>
        <v>0</v>
      </c>
      <c r="AF1567" s="19">
        <f t="shared" ref="AF1567" si="2864">E1567</f>
        <v>0</v>
      </c>
      <c r="AG1567" s="19">
        <f t="shared" ref="AG1567" si="2865">F1567</f>
        <v>0</v>
      </c>
      <c r="AH1567" s="19">
        <f t="shared" ref="AH1567" si="2866">G1567</f>
        <v>-1623.74</v>
      </c>
      <c r="AI1567" s="19">
        <f t="shared" ref="AI1567" si="2867">H1567</f>
        <v>0</v>
      </c>
      <c r="AJ1567" s="19">
        <f t="shared" ref="AJ1567" si="2868">I1567</f>
        <v>0</v>
      </c>
      <c r="AK1567" s="19">
        <f t="shared" ref="AK1567" si="2869">J1567</f>
        <v>0</v>
      </c>
      <c r="AL1567" s="19">
        <f t="shared" ref="AL1567" si="2870">K1567</f>
        <v>0</v>
      </c>
      <c r="AM1567" s="19">
        <f t="shared" ref="AM1567" si="2871">L1567</f>
        <v>0</v>
      </c>
      <c r="AN1567" s="19">
        <f t="shared" ref="AN1567" si="2872">M1567</f>
        <v>0</v>
      </c>
      <c r="AO1567" s="19">
        <f t="shared" ref="AO1567" si="2873">N1567</f>
        <v>0</v>
      </c>
      <c r="AP1567" s="19">
        <f t="shared" ref="AP1567" si="2874">O1567</f>
        <v>0</v>
      </c>
      <c r="AQ1567" s="19">
        <f t="shared" ref="AQ1567" si="2875">P1567</f>
        <v>-1661.74</v>
      </c>
      <c r="AR1567" s="27">
        <f t="shared" si="2851"/>
        <v>-3285.48</v>
      </c>
    </row>
    <row r="1568" spans="1:44" ht="13.5" thickBot="1" x14ac:dyDescent="0.25">
      <c r="A1568" s="1">
        <f t="shared" si="2837"/>
        <v>1560</v>
      </c>
      <c r="B1568" s="20" t="s">
        <v>27</v>
      </c>
      <c r="C1568" s="21"/>
      <c r="D1568" s="21"/>
      <c r="E1568" s="68">
        <f t="shared" ref="E1568:P1568" si="2876">E1566-E1567</f>
        <v>0</v>
      </c>
      <c r="F1568" s="68">
        <f t="shared" si="2876"/>
        <v>0</v>
      </c>
      <c r="G1568" s="68">
        <f t="shared" si="2876"/>
        <v>1623.74</v>
      </c>
      <c r="H1568" s="68">
        <f t="shared" si="2876"/>
        <v>0</v>
      </c>
      <c r="I1568" s="68">
        <f t="shared" si="2876"/>
        <v>0</v>
      </c>
      <c r="J1568" s="68">
        <f t="shared" si="2876"/>
        <v>0</v>
      </c>
      <c r="K1568" s="68">
        <f t="shared" si="2876"/>
        <v>0</v>
      </c>
      <c r="L1568" s="68">
        <f t="shared" si="2876"/>
        <v>0</v>
      </c>
      <c r="M1568" s="68">
        <f t="shared" si="2876"/>
        <v>0</v>
      </c>
      <c r="N1568" s="68">
        <f t="shared" si="2876"/>
        <v>0</v>
      </c>
      <c r="O1568" s="68">
        <f t="shared" si="2876"/>
        <v>0</v>
      </c>
      <c r="P1568" s="68">
        <f t="shared" si="2876"/>
        <v>1661.74</v>
      </c>
      <c r="Q1568" s="58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59">
        <f t="shared" si="2805"/>
        <v>0</v>
      </c>
      <c r="AR1568" s="27">
        <f t="shared" si="2851"/>
        <v>0</v>
      </c>
    </row>
    <row r="1569" spans="1:44" s="2" customFormat="1" ht="13.5" thickTop="1" x14ac:dyDescent="0.2">
      <c r="A1569" s="1">
        <f t="shared" si="2837"/>
        <v>1561</v>
      </c>
      <c r="B1569" s="22"/>
      <c r="C1569" s="23"/>
      <c r="D1569" s="23"/>
      <c r="E1569" s="69"/>
      <c r="F1569" s="69"/>
      <c r="G1569" s="69"/>
      <c r="H1569" s="69"/>
      <c r="I1569" s="69"/>
      <c r="J1569" s="70"/>
      <c r="K1569" s="69"/>
      <c r="L1569" s="69"/>
      <c r="M1569" s="69"/>
      <c r="N1569" s="69"/>
      <c r="O1569" s="69"/>
      <c r="P1569" s="69"/>
      <c r="Q1569" s="53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59">
        <f t="shared" si="2805"/>
        <v>0</v>
      </c>
      <c r="AR1569" s="27">
        <f t="shared" si="2851"/>
        <v>0</v>
      </c>
    </row>
    <row r="1570" spans="1:44" x14ac:dyDescent="0.2">
      <c r="A1570" s="1">
        <f t="shared" si="2837"/>
        <v>1562</v>
      </c>
      <c r="B1570" s="11">
        <v>241375</v>
      </c>
      <c r="C1570" s="12"/>
      <c r="D1570" s="12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56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59">
        <f t="shared" si="2805"/>
        <v>0</v>
      </c>
      <c r="AR1570" s="27">
        <f t="shared" si="2851"/>
        <v>0</v>
      </c>
    </row>
    <row r="1571" spans="1:44" s="1" customFormat="1" x14ac:dyDescent="0.2">
      <c r="A1571" s="1">
        <f t="shared" si="2837"/>
        <v>1563</v>
      </c>
      <c r="B1571" s="14" t="s">
        <v>382</v>
      </c>
      <c r="C1571" s="5"/>
      <c r="D1571" s="5"/>
      <c r="E1571" s="66"/>
      <c r="F1571" s="66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57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59">
        <f t="shared" si="2805"/>
        <v>0</v>
      </c>
      <c r="AG1571" s="16"/>
      <c r="AM1571" s="16"/>
      <c r="AR1571" s="27">
        <f t="shared" si="2851"/>
        <v>0</v>
      </c>
    </row>
    <row r="1572" spans="1:44" x14ac:dyDescent="0.2">
      <c r="A1572" s="1">
        <f t="shared" si="2837"/>
        <v>1564</v>
      </c>
      <c r="B1572" s="14"/>
      <c r="C1572" s="2"/>
      <c r="D1572" s="2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58"/>
      <c r="AD1572" s="59">
        <f t="shared" si="2805"/>
        <v>0</v>
      </c>
      <c r="AR1572" s="27">
        <f t="shared" si="2851"/>
        <v>0</v>
      </c>
    </row>
    <row r="1573" spans="1:44" x14ac:dyDescent="0.2">
      <c r="A1573" s="1">
        <f t="shared" si="2837"/>
        <v>1565</v>
      </c>
      <c r="B1573" s="18" t="s">
        <v>25</v>
      </c>
      <c r="C1573" s="50">
        <v>2019</v>
      </c>
      <c r="D1573" s="2"/>
      <c r="E1573" s="67">
        <v>625.53</v>
      </c>
      <c r="F1573" s="67">
        <v>411.35</v>
      </c>
      <c r="G1573" s="67">
        <v>805.41</v>
      </c>
      <c r="H1573" s="67">
        <v>645.78</v>
      </c>
      <c r="I1573" s="67">
        <v>399.65</v>
      </c>
      <c r="J1573" s="67">
        <v>816.95</v>
      </c>
      <c r="K1573" s="67">
        <v>614.71</v>
      </c>
      <c r="L1573" s="67">
        <v>429.79</v>
      </c>
      <c r="M1573" s="67">
        <v>835.45</v>
      </c>
      <c r="N1573" s="67">
        <v>-245.26</v>
      </c>
      <c r="O1573" s="67">
        <v>-450.28</v>
      </c>
      <c r="P1573" s="67">
        <v>0</v>
      </c>
      <c r="Q1573" s="58"/>
      <c r="R1573" s="13">
        <f t="shared" ref="R1573" si="2877">E1573</f>
        <v>625.53</v>
      </c>
      <c r="S1573" s="13">
        <f t="shared" ref="S1573" si="2878">F1573</f>
        <v>411.35</v>
      </c>
      <c r="T1573" s="13">
        <f t="shared" ref="T1573" si="2879">G1573</f>
        <v>805.41</v>
      </c>
      <c r="U1573" s="13">
        <f t="shared" ref="U1573" si="2880">H1573</f>
        <v>645.78</v>
      </c>
      <c r="V1573" s="13">
        <f t="shared" ref="V1573" si="2881">I1573</f>
        <v>399.65</v>
      </c>
      <c r="W1573" s="13">
        <f t="shared" ref="W1573" si="2882">J1573</f>
        <v>816.95</v>
      </c>
      <c r="X1573" s="13">
        <f t="shared" ref="X1573" si="2883">K1573</f>
        <v>614.71</v>
      </c>
      <c r="Y1573" s="13">
        <f t="shared" ref="Y1573" si="2884">L1573</f>
        <v>429.79</v>
      </c>
      <c r="Z1573" s="13">
        <f t="shared" ref="Z1573" si="2885">M1573</f>
        <v>835.45</v>
      </c>
      <c r="AA1573" s="13">
        <f t="shared" ref="AA1573" si="2886">N1573</f>
        <v>-245.26</v>
      </c>
      <c r="AB1573" s="13">
        <f t="shared" ref="AB1573" si="2887">O1573</f>
        <v>-450.28</v>
      </c>
      <c r="AC1573" s="13">
        <f t="shared" ref="AC1573" si="2888">P1573</f>
        <v>0</v>
      </c>
      <c r="AD1573" s="59">
        <f t="shared" si="2805"/>
        <v>4889.08</v>
      </c>
      <c r="AR1573" s="27">
        <f t="shared" si="2851"/>
        <v>0</v>
      </c>
    </row>
    <row r="1574" spans="1:44" x14ac:dyDescent="0.2">
      <c r="A1574" s="1">
        <f t="shared" si="2837"/>
        <v>1566</v>
      </c>
      <c r="B1574" s="18" t="s">
        <v>26</v>
      </c>
      <c r="C1574" s="50">
        <v>2018</v>
      </c>
      <c r="D1574" s="2"/>
      <c r="E1574" s="67">
        <v>611.48</v>
      </c>
      <c r="F1574" s="67">
        <v>417.15</v>
      </c>
      <c r="G1574" s="67">
        <v>242.3</v>
      </c>
      <c r="H1574" s="67">
        <v>600.34</v>
      </c>
      <c r="I1574" s="67">
        <v>306.3</v>
      </c>
      <c r="J1574" s="67">
        <v>815.37</v>
      </c>
      <c r="K1574" s="67">
        <v>588.20000000000005</v>
      </c>
      <c r="L1574" s="67">
        <v>374.22</v>
      </c>
      <c r="M1574" s="67">
        <v>819.17</v>
      </c>
      <c r="N1574" s="67">
        <v>580.95000000000005</v>
      </c>
      <c r="O1574" s="67">
        <v>405.12</v>
      </c>
      <c r="P1574" s="67">
        <v>198.8</v>
      </c>
      <c r="Q1574" s="58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59">
        <f t="shared" ref="AD1574:AD1637" si="2889">SUM(R1574:AC1574)</f>
        <v>0</v>
      </c>
      <c r="AF1574" s="19">
        <f t="shared" ref="AF1574" si="2890">E1574</f>
        <v>611.48</v>
      </c>
      <c r="AG1574" s="19">
        <f t="shared" ref="AG1574" si="2891">F1574</f>
        <v>417.15</v>
      </c>
      <c r="AH1574" s="19">
        <f t="shared" ref="AH1574" si="2892">G1574</f>
        <v>242.3</v>
      </c>
      <c r="AI1574" s="19">
        <f t="shared" ref="AI1574" si="2893">H1574</f>
        <v>600.34</v>
      </c>
      <c r="AJ1574" s="19">
        <f t="shared" ref="AJ1574" si="2894">I1574</f>
        <v>306.3</v>
      </c>
      <c r="AK1574" s="19">
        <f t="shared" ref="AK1574" si="2895">J1574</f>
        <v>815.37</v>
      </c>
      <c r="AL1574" s="19">
        <f t="shared" ref="AL1574" si="2896">K1574</f>
        <v>588.20000000000005</v>
      </c>
      <c r="AM1574" s="19">
        <f t="shared" ref="AM1574" si="2897">L1574</f>
        <v>374.22</v>
      </c>
      <c r="AN1574" s="19">
        <f t="shared" ref="AN1574" si="2898">M1574</f>
        <v>819.17</v>
      </c>
      <c r="AO1574" s="19">
        <f t="shared" ref="AO1574" si="2899">N1574</f>
        <v>580.95000000000005</v>
      </c>
      <c r="AP1574" s="19">
        <f t="shared" ref="AP1574" si="2900">O1574</f>
        <v>405.12</v>
      </c>
      <c r="AQ1574" s="19">
        <f t="shared" ref="AQ1574" si="2901">P1574</f>
        <v>198.8</v>
      </c>
      <c r="AR1574" s="27">
        <f t="shared" si="2851"/>
        <v>5959.4000000000005</v>
      </c>
    </row>
    <row r="1575" spans="1:44" ht="13.5" thickBot="1" x14ac:dyDescent="0.25">
      <c r="A1575" s="1">
        <f t="shared" si="2837"/>
        <v>1567</v>
      </c>
      <c r="B1575" s="20" t="s">
        <v>27</v>
      </c>
      <c r="C1575" s="21"/>
      <c r="D1575" s="21"/>
      <c r="E1575" s="68">
        <f t="shared" ref="E1575:P1575" si="2902">E1573-E1574</f>
        <v>14.049999999999955</v>
      </c>
      <c r="F1575" s="68">
        <f t="shared" si="2902"/>
        <v>-5.7999999999999545</v>
      </c>
      <c r="G1575" s="68">
        <f t="shared" si="2902"/>
        <v>563.1099999999999</v>
      </c>
      <c r="H1575" s="68">
        <f t="shared" si="2902"/>
        <v>45.439999999999941</v>
      </c>
      <c r="I1575" s="68">
        <f t="shared" si="2902"/>
        <v>93.349999999999966</v>
      </c>
      <c r="J1575" s="68">
        <f t="shared" si="2902"/>
        <v>1.5800000000000409</v>
      </c>
      <c r="K1575" s="68">
        <f t="shared" si="2902"/>
        <v>26.509999999999991</v>
      </c>
      <c r="L1575" s="68">
        <f t="shared" si="2902"/>
        <v>55.569999999999993</v>
      </c>
      <c r="M1575" s="68">
        <f t="shared" si="2902"/>
        <v>16.280000000000086</v>
      </c>
      <c r="N1575" s="68">
        <f t="shared" si="2902"/>
        <v>-826.21</v>
      </c>
      <c r="O1575" s="68">
        <f t="shared" si="2902"/>
        <v>-855.4</v>
      </c>
      <c r="P1575" s="68">
        <f t="shared" si="2902"/>
        <v>-198.8</v>
      </c>
      <c r="Q1575" s="58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59">
        <f t="shared" si="2889"/>
        <v>0</v>
      </c>
      <c r="AR1575" s="27">
        <f t="shared" si="2851"/>
        <v>0</v>
      </c>
    </row>
    <row r="1576" spans="1:44" s="2" customFormat="1" ht="13.5" thickTop="1" x14ac:dyDescent="0.2">
      <c r="A1576" s="1">
        <f t="shared" si="2837"/>
        <v>1568</v>
      </c>
      <c r="B1576" s="22"/>
      <c r="C1576" s="23"/>
      <c r="D1576" s="23"/>
      <c r="E1576" s="69"/>
      <c r="F1576" s="69"/>
      <c r="G1576" s="69"/>
      <c r="H1576" s="69"/>
      <c r="I1576" s="69"/>
      <c r="J1576" s="70"/>
      <c r="K1576" s="69"/>
      <c r="L1576" s="69"/>
      <c r="M1576" s="69"/>
      <c r="N1576" s="69"/>
      <c r="O1576" s="69"/>
      <c r="P1576" s="69"/>
      <c r="Q1576" s="53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59">
        <f t="shared" si="2889"/>
        <v>0</v>
      </c>
      <c r="AR1576" s="27">
        <f t="shared" si="2851"/>
        <v>0</v>
      </c>
    </row>
    <row r="1577" spans="1:44" x14ac:dyDescent="0.2">
      <c r="A1577" s="1">
        <f t="shared" si="2837"/>
        <v>1569</v>
      </c>
      <c r="B1577" s="11">
        <v>241380</v>
      </c>
      <c r="C1577" s="12"/>
      <c r="D1577" s="12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56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59">
        <f t="shared" si="2889"/>
        <v>0</v>
      </c>
      <c r="AR1577" s="27">
        <f t="shared" si="2851"/>
        <v>0</v>
      </c>
    </row>
    <row r="1578" spans="1:44" s="1" customFormat="1" x14ac:dyDescent="0.2">
      <c r="A1578" s="1">
        <f t="shared" si="2837"/>
        <v>1570</v>
      </c>
      <c r="B1578" s="14" t="s">
        <v>383</v>
      </c>
      <c r="C1578" s="5"/>
      <c r="D1578" s="5"/>
      <c r="E1578" s="66"/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57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59">
        <f t="shared" si="2889"/>
        <v>0</v>
      </c>
      <c r="AG1578" s="16"/>
      <c r="AM1578" s="16"/>
      <c r="AR1578" s="27">
        <f t="shared" si="2851"/>
        <v>0</v>
      </c>
    </row>
    <row r="1579" spans="1:44" x14ac:dyDescent="0.2">
      <c r="A1579" s="1">
        <f t="shared" si="2837"/>
        <v>1571</v>
      </c>
      <c r="B1579" s="14"/>
      <c r="C1579" s="2"/>
      <c r="D1579" s="2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  <c r="P1579" s="67"/>
      <c r="Q1579" s="58"/>
      <c r="AD1579" s="59">
        <f t="shared" si="2889"/>
        <v>0</v>
      </c>
      <c r="AR1579" s="27">
        <f t="shared" si="2851"/>
        <v>0</v>
      </c>
    </row>
    <row r="1580" spans="1:44" x14ac:dyDescent="0.2">
      <c r="A1580" s="1">
        <f t="shared" si="2837"/>
        <v>1572</v>
      </c>
      <c r="B1580" s="18" t="s">
        <v>25</v>
      </c>
      <c r="C1580" s="50">
        <v>2019</v>
      </c>
      <c r="D1580" s="2"/>
      <c r="E1580" s="67">
        <v>-79.52</v>
      </c>
      <c r="F1580" s="67">
        <v>-191.54</v>
      </c>
      <c r="G1580" s="67">
        <v>0</v>
      </c>
      <c r="H1580" s="67">
        <v>-134.66</v>
      </c>
      <c r="I1580" s="67">
        <v>-306.44</v>
      </c>
      <c r="J1580" s="67">
        <v>0</v>
      </c>
      <c r="K1580" s="67">
        <v>-111.78</v>
      </c>
      <c r="L1580" s="67">
        <v>-289.60000000000002</v>
      </c>
      <c r="M1580" s="67">
        <v>0</v>
      </c>
      <c r="N1580" s="67">
        <v>-181.61</v>
      </c>
      <c r="O1580" s="67">
        <v>-272.31</v>
      </c>
      <c r="P1580" s="67">
        <v>0</v>
      </c>
      <c r="Q1580" s="58"/>
      <c r="R1580" s="13">
        <f t="shared" ref="R1580" si="2903">E1580</f>
        <v>-79.52</v>
      </c>
      <c r="S1580" s="13">
        <f t="shared" ref="S1580" si="2904">F1580</f>
        <v>-191.54</v>
      </c>
      <c r="T1580" s="13">
        <f t="shared" ref="T1580" si="2905">G1580</f>
        <v>0</v>
      </c>
      <c r="U1580" s="13">
        <f t="shared" ref="U1580" si="2906">H1580</f>
        <v>-134.66</v>
      </c>
      <c r="V1580" s="13">
        <f t="shared" ref="V1580" si="2907">I1580</f>
        <v>-306.44</v>
      </c>
      <c r="W1580" s="13">
        <f t="shared" ref="W1580" si="2908">J1580</f>
        <v>0</v>
      </c>
      <c r="X1580" s="13">
        <f t="shared" ref="X1580" si="2909">K1580</f>
        <v>-111.78</v>
      </c>
      <c r="Y1580" s="13">
        <f t="shared" ref="Y1580" si="2910">L1580</f>
        <v>-289.60000000000002</v>
      </c>
      <c r="Z1580" s="13">
        <f t="shared" ref="Z1580" si="2911">M1580</f>
        <v>0</v>
      </c>
      <c r="AA1580" s="13">
        <f t="shared" ref="AA1580" si="2912">N1580</f>
        <v>-181.61</v>
      </c>
      <c r="AB1580" s="13">
        <f t="shared" ref="AB1580" si="2913">O1580</f>
        <v>-272.31</v>
      </c>
      <c r="AC1580" s="13">
        <f t="shared" ref="AC1580" si="2914">P1580</f>
        <v>0</v>
      </c>
      <c r="AD1580" s="59">
        <f t="shared" si="2889"/>
        <v>-1567.46</v>
      </c>
      <c r="AR1580" s="27">
        <f t="shared" si="2851"/>
        <v>0</v>
      </c>
    </row>
    <row r="1581" spans="1:44" x14ac:dyDescent="0.2">
      <c r="A1581" s="1">
        <f t="shared" si="2837"/>
        <v>1573</v>
      </c>
      <c r="B1581" s="18" t="s">
        <v>26</v>
      </c>
      <c r="C1581" s="50">
        <v>2018</v>
      </c>
      <c r="D1581" s="2"/>
      <c r="E1581" s="67">
        <v>-60.83</v>
      </c>
      <c r="F1581" s="67">
        <v>-168.31</v>
      </c>
      <c r="G1581" s="67">
        <v>-287.45</v>
      </c>
      <c r="H1581" s="67">
        <v>-90.18</v>
      </c>
      <c r="I1581" s="67">
        <v>-304.5</v>
      </c>
      <c r="J1581" s="67">
        <v>0</v>
      </c>
      <c r="K1581" s="67">
        <v>-151.31</v>
      </c>
      <c r="L1581" s="67">
        <v>-258.54000000000002</v>
      </c>
      <c r="M1581" s="67">
        <v>0</v>
      </c>
      <c r="N1581" s="67">
        <v>-170.42</v>
      </c>
      <c r="O1581" s="67">
        <v>-257.61</v>
      </c>
      <c r="P1581" s="67">
        <v>-353.6</v>
      </c>
      <c r="Q1581" s="58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59">
        <f t="shared" si="2889"/>
        <v>0</v>
      </c>
      <c r="AF1581" s="19">
        <f t="shared" ref="AF1581" si="2915">E1581</f>
        <v>-60.83</v>
      </c>
      <c r="AG1581" s="19">
        <f t="shared" ref="AG1581" si="2916">F1581</f>
        <v>-168.31</v>
      </c>
      <c r="AH1581" s="19">
        <f t="shared" ref="AH1581" si="2917">G1581</f>
        <v>-287.45</v>
      </c>
      <c r="AI1581" s="19">
        <f t="shared" ref="AI1581" si="2918">H1581</f>
        <v>-90.18</v>
      </c>
      <c r="AJ1581" s="19">
        <f t="shared" ref="AJ1581" si="2919">I1581</f>
        <v>-304.5</v>
      </c>
      <c r="AK1581" s="19">
        <f t="shared" ref="AK1581" si="2920">J1581</f>
        <v>0</v>
      </c>
      <c r="AL1581" s="19">
        <f t="shared" ref="AL1581" si="2921">K1581</f>
        <v>-151.31</v>
      </c>
      <c r="AM1581" s="19">
        <f t="shared" ref="AM1581" si="2922">L1581</f>
        <v>-258.54000000000002</v>
      </c>
      <c r="AN1581" s="19">
        <f t="shared" ref="AN1581" si="2923">M1581</f>
        <v>0</v>
      </c>
      <c r="AO1581" s="19">
        <f t="shared" ref="AO1581" si="2924">N1581</f>
        <v>-170.42</v>
      </c>
      <c r="AP1581" s="19">
        <f t="shared" ref="AP1581" si="2925">O1581</f>
        <v>-257.61</v>
      </c>
      <c r="AQ1581" s="19">
        <f t="shared" ref="AQ1581" si="2926">P1581</f>
        <v>-353.6</v>
      </c>
      <c r="AR1581" s="27">
        <f t="shared" si="2851"/>
        <v>-2102.75</v>
      </c>
    </row>
    <row r="1582" spans="1:44" ht="13.5" thickBot="1" x14ac:dyDescent="0.25">
      <c r="A1582" s="1">
        <f t="shared" si="2837"/>
        <v>1574</v>
      </c>
      <c r="B1582" s="20" t="s">
        <v>27</v>
      </c>
      <c r="C1582" s="21"/>
      <c r="D1582" s="21"/>
      <c r="E1582" s="68">
        <f t="shared" ref="E1582:P1582" si="2927">E1580-E1581</f>
        <v>-18.689999999999998</v>
      </c>
      <c r="F1582" s="68">
        <f t="shared" si="2927"/>
        <v>-23.22999999999999</v>
      </c>
      <c r="G1582" s="68">
        <f t="shared" si="2927"/>
        <v>287.45</v>
      </c>
      <c r="H1582" s="68">
        <f t="shared" si="2927"/>
        <v>-44.47999999999999</v>
      </c>
      <c r="I1582" s="68">
        <f t="shared" si="2927"/>
        <v>-1.9399999999999977</v>
      </c>
      <c r="J1582" s="68">
        <f t="shared" si="2927"/>
        <v>0</v>
      </c>
      <c r="K1582" s="68">
        <f t="shared" si="2927"/>
        <v>39.53</v>
      </c>
      <c r="L1582" s="68">
        <f t="shared" si="2927"/>
        <v>-31.060000000000002</v>
      </c>
      <c r="M1582" s="68">
        <f t="shared" si="2927"/>
        <v>0</v>
      </c>
      <c r="N1582" s="68">
        <f t="shared" si="2927"/>
        <v>-11.190000000000026</v>
      </c>
      <c r="O1582" s="68">
        <f t="shared" si="2927"/>
        <v>-14.699999999999989</v>
      </c>
      <c r="P1582" s="68">
        <f t="shared" si="2927"/>
        <v>353.6</v>
      </c>
      <c r="Q1582" s="58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59">
        <f t="shared" si="2889"/>
        <v>0</v>
      </c>
      <c r="AR1582" s="27">
        <f t="shared" si="2851"/>
        <v>0</v>
      </c>
    </row>
    <row r="1583" spans="1:44" s="2" customFormat="1" ht="13.5" thickTop="1" x14ac:dyDescent="0.2">
      <c r="A1583" s="1">
        <f t="shared" si="2837"/>
        <v>1575</v>
      </c>
      <c r="B1583" s="22"/>
      <c r="C1583" s="23"/>
      <c r="D1583" s="23"/>
      <c r="E1583" s="69"/>
      <c r="F1583" s="69"/>
      <c r="G1583" s="69"/>
      <c r="H1583" s="69"/>
      <c r="I1583" s="69"/>
      <c r="J1583" s="70"/>
      <c r="K1583" s="69"/>
      <c r="L1583" s="69"/>
      <c r="M1583" s="69"/>
      <c r="N1583" s="69"/>
      <c r="O1583" s="69"/>
      <c r="P1583" s="69"/>
      <c r="Q1583" s="53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59">
        <f t="shared" si="2889"/>
        <v>0</v>
      </c>
      <c r="AR1583" s="27">
        <f t="shared" si="2851"/>
        <v>0</v>
      </c>
    </row>
    <row r="1584" spans="1:44" x14ac:dyDescent="0.2">
      <c r="A1584" s="1">
        <f t="shared" si="2837"/>
        <v>1576</v>
      </c>
      <c r="B1584" s="11">
        <v>241385</v>
      </c>
      <c r="C1584" s="12"/>
      <c r="D1584" s="12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56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59">
        <f t="shared" si="2889"/>
        <v>0</v>
      </c>
      <c r="AR1584" s="27">
        <f t="shared" si="2851"/>
        <v>0</v>
      </c>
    </row>
    <row r="1585" spans="1:44" s="1" customFormat="1" x14ac:dyDescent="0.2">
      <c r="A1585" s="1">
        <f t="shared" si="2837"/>
        <v>1577</v>
      </c>
      <c r="B1585" s="14" t="s">
        <v>532</v>
      </c>
      <c r="C1585" s="5"/>
      <c r="D1585" s="5"/>
      <c r="E1585" s="66"/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57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59">
        <f t="shared" si="2889"/>
        <v>0</v>
      </c>
      <c r="AG1585" s="16"/>
      <c r="AM1585" s="16"/>
      <c r="AR1585" s="27">
        <f t="shared" si="2851"/>
        <v>0</v>
      </c>
    </row>
    <row r="1586" spans="1:44" x14ac:dyDescent="0.2">
      <c r="A1586" s="1">
        <f t="shared" si="2837"/>
        <v>1578</v>
      </c>
      <c r="B1586" s="14"/>
      <c r="C1586" s="2"/>
      <c r="D1586" s="2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  <c r="P1586" s="67"/>
      <c r="Q1586" s="58"/>
      <c r="AD1586" s="59">
        <f t="shared" si="2889"/>
        <v>0</v>
      </c>
      <c r="AR1586" s="27">
        <f t="shared" si="2851"/>
        <v>0</v>
      </c>
    </row>
    <row r="1587" spans="1:44" x14ac:dyDescent="0.2">
      <c r="A1587" s="1">
        <f t="shared" si="2837"/>
        <v>1579</v>
      </c>
      <c r="B1587" s="18" t="s">
        <v>25</v>
      </c>
      <c r="C1587" s="50">
        <v>2019</v>
      </c>
      <c r="D1587" s="2"/>
      <c r="E1587" s="67">
        <v>0</v>
      </c>
      <c r="F1587" s="67">
        <v>0</v>
      </c>
      <c r="G1587" s="67">
        <v>0</v>
      </c>
      <c r="H1587" s="67">
        <v>0</v>
      </c>
      <c r="I1587" s="67">
        <v>0</v>
      </c>
      <c r="J1587" s="67">
        <v>0</v>
      </c>
      <c r="K1587" s="67">
        <v>0</v>
      </c>
      <c r="L1587" s="67">
        <v>0</v>
      </c>
      <c r="M1587" s="67">
        <v>0</v>
      </c>
      <c r="N1587" s="67">
        <v>0</v>
      </c>
      <c r="O1587" s="67">
        <v>0</v>
      </c>
      <c r="P1587" s="67">
        <v>0</v>
      </c>
      <c r="Q1587" s="58"/>
      <c r="R1587" s="13">
        <f t="shared" ref="R1587" si="2928">E1587</f>
        <v>0</v>
      </c>
      <c r="S1587" s="13">
        <f t="shared" ref="S1587" si="2929">F1587</f>
        <v>0</v>
      </c>
      <c r="T1587" s="13">
        <f t="shared" ref="T1587" si="2930">G1587</f>
        <v>0</v>
      </c>
      <c r="U1587" s="13">
        <f t="shared" ref="U1587" si="2931">H1587</f>
        <v>0</v>
      </c>
      <c r="V1587" s="13">
        <f t="shared" ref="V1587" si="2932">I1587</f>
        <v>0</v>
      </c>
      <c r="W1587" s="13">
        <f t="shared" ref="W1587" si="2933">J1587</f>
        <v>0</v>
      </c>
      <c r="X1587" s="13">
        <f t="shared" ref="X1587" si="2934">K1587</f>
        <v>0</v>
      </c>
      <c r="Y1587" s="13">
        <f t="shared" ref="Y1587" si="2935">L1587</f>
        <v>0</v>
      </c>
      <c r="Z1587" s="13">
        <f t="shared" ref="Z1587" si="2936">M1587</f>
        <v>0</v>
      </c>
      <c r="AA1587" s="13">
        <f t="shared" ref="AA1587" si="2937">N1587</f>
        <v>0</v>
      </c>
      <c r="AB1587" s="13">
        <f t="shared" ref="AB1587" si="2938">O1587</f>
        <v>0</v>
      </c>
      <c r="AC1587" s="13">
        <f t="shared" ref="AC1587" si="2939">P1587</f>
        <v>0</v>
      </c>
      <c r="AD1587" s="59">
        <f t="shared" si="2889"/>
        <v>0</v>
      </c>
      <c r="AR1587" s="27">
        <f t="shared" si="2851"/>
        <v>0</v>
      </c>
    </row>
    <row r="1588" spans="1:44" x14ac:dyDescent="0.2">
      <c r="A1588" s="1">
        <f t="shared" si="2837"/>
        <v>1580</v>
      </c>
      <c r="B1588" s="18" t="s">
        <v>26</v>
      </c>
      <c r="C1588" s="50">
        <v>2018</v>
      </c>
      <c r="D1588" s="2"/>
      <c r="E1588" s="67">
        <v>0</v>
      </c>
      <c r="F1588" s="67">
        <v>-542.85</v>
      </c>
      <c r="G1588" s="67">
        <v>-577.35</v>
      </c>
      <c r="H1588" s="67">
        <v>0</v>
      </c>
      <c r="I1588" s="67">
        <v>0</v>
      </c>
      <c r="J1588" s="67">
        <v>0</v>
      </c>
      <c r="K1588" s="67">
        <v>0</v>
      </c>
      <c r="L1588" s="67">
        <v>0</v>
      </c>
      <c r="M1588" s="67">
        <v>0</v>
      </c>
      <c r="N1588" s="67">
        <v>0</v>
      </c>
      <c r="O1588" s="67">
        <v>0</v>
      </c>
      <c r="P1588" s="67">
        <v>-545.26</v>
      </c>
      <c r="Q1588" s="58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59">
        <f t="shared" si="2889"/>
        <v>0</v>
      </c>
      <c r="AF1588" s="19">
        <f t="shared" ref="AF1588" si="2940">E1588</f>
        <v>0</v>
      </c>
      <c r="AG1588" s="19">
        <f t="shared" ref="AG1588" si="2941">F1588</f>
        <v>-542.85</v>
      </c>
      <c r="AH1588" s="19">
        <f t="shared" ref="AH1588" si="2942">G1588</f>
        <v>-577.35</v>
      </c>
      <c r="AI1588" s="19">
        <f t="shared" ref="AI1588" si="2943">H1588</f>
        <v>0</v>
      </c>
      <c r="AJ1588" s="19">
        <f t="shared" ref="AJ1588" si="2944">I1588</f>
        <v>0</v>
      </c>
      <c r="AK1588" s="19">
        <f t="shared" ref="AK1588" si="2945">J1588</f>
        <v>0</v>
      </c>
      <c r="AL1588" s="19">
        <f t="shared" ref="AL1588" si="2946">K1588</f>
        <v>0</v>
      </c>
      <c r="AM1588" s="19">
        <f t="shared" ref="AM1588" si="2947">L1588</f>
        <v>0</v>
      </c>
      <c r="AN1588" s="19">
        <f t="shared" ref="AN1588" si="2948">M1588</f>
        <v>0</v>
      </c>
      <c r="AO1588" s="19">
        <f t="shared" ref="AO1588" si="2949">N1588</f>
        <v>0</v>
      </c>
      <c r="AP1588" s="19">
        <f t="shared" ref="AP1588" si="2950">O1588</f>
        <v>0</v>
      </c>
      <c r="AQ1588" s="19">
        <f t="shared" ref="AQ1588" si="2951">P1588</f>
        <v>-545.26</v>
      </c>
      <c r="AR1588" s="27">
        <f t="shared" si="2851"/>
        <v>-1665.46</v>
      </c>
    </row>
    <row r="1589" spans="1:44" ht="13.5" thickBot="1" x14ac:dyDescent="0.25">
      <c r="A1589" s="1">
        <f t="shared" si="2837"/>
        <v>1581</v>
      </c>
      <c r="B1589" s="20" t="s">
        <v>27</v>
      </c>
      <c r="C1589" s="21"/>
      <c r="D1589" s="21"/>
      <c r="E1589" s="68">
        <f t="shared" ref="E1589:P1589" si="2952">E1587-E1588</f>
        <v>0</v>
      </c>
      <c r="F1589" s="68">
        <f t="shared" si="2952"/>
        <v>542.85</v>
      </c>
      <c r="G1589" s="68">
        <f t="shared" si="2952"/>
        <v>577.35</v>
      </c>
      <c r="H1589" s="68">
        <f t="shared" si="2952"/>
        <v>0</v>
      </c>
      <c r="I1589" s="68">
        <f t="shared" si="2952"/>
        <v>0</v>
      </c>
      <c r="J1589" s="68">
        <f t="shared" si="2952"/>
        <v>0</v>
      </c>
      <c r="K1589" s="68">
        <f t="shared" si="2952"/>
        <v>0</v>
      </c>
      <c r="L1589" s="68">
        <f t="shared" si="2952"/>
        <v>0</v>
      </c>
      <c r="M1589" s="68">
        <f t="shared" si="2952"/>
        <v>0</v>
      </c>
      <c r="N1589" s="68">
        <f t="shared" si="2952"/>
        <v>0</v>
      </c>
      <c r="O1589" s="68">
        <f t="shared" si="2952"/>
        <v>0</v>
      </c>
      <c r="P1589" s="68">
        <f t="shared" si="2952"/>
        <v>545.26</v>
      </c>
      <c r="Q1589" s="58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59">
        <f t="shared" si="2889"/>
        <v>0</v>
      </c>
      <c r="AR1589" s="27">
        <f t="shared" si="2851"/>
        <v>0</v>
      </c>
    </row>
    <row r="1590" spans="1:44" s="2" customFormat="1" ht="13.5" thickTop="1" x14ac:dyDescent="0.2">
      <c r="A1590" s="1">
        <f t="shared" si="2837"/>
        <v>1582</v>
      </c>
      <c r="B1590" s="22"/>
      <c r="C1590" s="23"/>
      <c r="D1590" s="23"/>
      <c r="E1590" s="69"/>
      <c r="F1590" s="69"/>
      <c r="G1590" s="69"/>
      <c r="H1590" s="69"/>
      <c r="I1590" s="69"/>
      <c r="J1590" s="70"/>
      <c r="K1590" s="69"/>
      <c r="L1590" s="69"/>
      <c r="M1590" s="69"/>
      <c r="N1590" s="69"/>
      <c r="O1590" s="69"/>
      <c r="P1590" s="69"/>
      <c r="Q1590" s="53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59">
        <f t="shared" si="2889"/>
        <v>0</v>
      </c>
      <c r="AR1590" s="27">
        <f t="shared" si="2851"/>
        <v>0</v>
      </c>
    </row>
    <row r="1591" spans="1:44" x14ac:dyDescent="0.2">
      <c r="A1591" s="1">
        <f t="shared" si="2837"/>
        <v>1583</v>
      </c>
      <c r="B1591" s="11">
        <v>241390</v>
      </c>
      <c r="C1591" s="12"/>
      <c r="D1591" s="12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56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59">
        <f t="shared" si="2889"/>
        <v>0</v>
      </c>
      <c r="AR1591" s="27">
        <f t="shared" si="2851"/>
        <v>0</v>
      </c>
    </row>
    <row r="1592" spans="1:44" s="1" customFormat="1" x14ac:dyDescent="0.2">
      <c r="A1592" s="1">
        <f t="shared" si="2837"/>
        <v>1584</v>
      </c>
      <c r="B1592" s="14" t="s">
        <v>384</v>
      </c>
      <c r="C1592" s="5"/>
      <c r="D1592" s="5"/>
      <c r="E1592" s="66"/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57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59">
        <f t="shared" si="2889"/>
        <v>0</v>
      </c>
      <c r="AG1592" s="16"/>
      <c r="AM1592" s="16"/>
      <c r="AR1592" s="27">
        <f t="shared" si="2851"/>
        <v>0</v>
      </c>
    </row>
    <row r="1593" spans="1:44" x14ac:dyDescent="0.2">
      <c r="A1593" s="1">
        <f t="shared" si="2837"/>
        <v>1585</v>
      </c>
      <c r="B1593" s="14"/>
      <c r="C1593" s="2"/>
      <c r="D1593" s="2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67"/>
      <c r="Q1593" s="58"/>
      <c r="AD1593" s="59">
        <f t="shared" si="2889"/>
        <v>0</v>
      </c>
      <c r="AR1593" s="27">
        <f t="shared" si="2851"/>
        <v>0</v>
      </c>
    </row>
    <row r="1594" spans="1:44" x14ac:dyDescent="0.2">
      <c r="A1594" s="1">
        <f t="shared" si="2837"/>
        <v>1586</v>
      </c>
      <c r="B1594" s="18" t="s">
        <v>25</v>
      </c>
      <c r="C1594" s="50">
        <v>2019</v>
      </c>
      <c r="D1594" s="2"/>
      <c r="E1594" s="67">
        <v>0</v>
      </c>
      <c r="F1594" s="67">
        <v>0</v>
      </c>
      <c r="G1594" s="67">
        <v>0</v>
      </c>
      <c r="H1594" s="67">
        <v>0</v>
      </c>
      <c r="I1594" s="67">
        <v>0</v>
      </c>
      <c r="J1594" s="67">
        <v>0</v>
      </c>
      <c r="K1594" s="67">
        <v>0</v>
      </c>
      <c r="L1594" s="67">
        <v>0</v>
      </c>
      <c r="M1594" s="67">
        <v>0</v>
      </c>
      <c r="N1594" s="67">
        <v>0</v>
      </c>
      <c r="O1594" s="67">
        <v>0</v>
      </c>
      <c r="P1594" s="67">
        <v>0</v>
      </c>
      <c r="Q1594" s="58"/>
      <c r="R1594" s="13">
        <f t="shared" ref="R1594" si="2953">E1594</f>
        <v>0</v>
      </c>
      <c r="S1594" s="13">
        <f t="shared" ref="S1594" si="2954">F1594</f>
        <v>0</v>
      </c>
      <c r="T1594" s="13">
        <f t="shared" ref="T1594" si="2955">G1594</f>
        <v>0</v>
      </c>
      <c r="U1594" s="13">
        <f t="shared" ref="U1594" si="2956">H1594</f>
        <v>0</v>
      </c>
      <c r="V1594" s="13">
        <f t="shared" ref="V1594" si="2957">I1594</f>
        <v>0</v>
      </c>
      <c r="W1594" s="13">
        <f t="shared" ref="W1594" si="2958">J1594</f>
        <v>0</v>
      </c>
      <c r="X1594" s="13">
        <f t="shared" ref="X1594" si="2959">K1594</f>
        <v>0</v>
      </c>
      <c r="Y1594" s="13">
        <f t="shared" ref="Y1594" si="2960">L1594</f>
        <v>0</v>
      </c>
      <c r="Z1594" s="13">
        <f t="shared" ref="Z1594" si="2961">M1594</f>
        <v>0</v>
      </c>
      <c r="AA1594" s="13">
        <f t="shared" ref="AA1594" si="2962">N1594</f>
        <v>0</v>
      </c>
      <c r="AB1594" s="13">
        <f t="shared" ref="AB1594" si="2963">O1594</f>
        <v>0</v>
      </c>
      <c r="AC1594" s="13">
        <f t="shared" ref="AC1594" si="2964">P1594</f>
        <v>0</v>
      </c>
      <c r="AD1594" s="59">
        <f t="shared" si="2889"/>
        <v>0</v>
      </c>
      <c r="AR1594" s="27">
        <f t="shared" si="2851"/>
        <v>0</v>
      </c>
    </row>
    <row r="1595" spans="1:44" x14ac:dyDescent="0.2">
      <c r="A1595" s="1">
        <f t="shared" si="2837"/>
        <v>1587</v>
      </c>
      <c r="B1595" s="18" t="s">
        <v>26</v>
      </c>
      <c r="C1595" s="50">
        <v>2018</v>
      </c>
      <c r="D1595" s="2"/>
      <c r="E1595" s="67">
        <v>0</v>
      </c>
      <c r="F1595" s="67">
        <v>0</v>
      </c>
      <c r="G1595" s="67">
        <v>-28.14</v>
      </c>
      <c r="H1595" s="67">
        <v>0</v>
      </c>
      <c r="I1595" s="67">
        <v>0</v>
      </c>
      <c r="J1595" s="67">
        <v>0</v>
      </c>
      <c r="K1595" s="67">
        <v>0</v>
      </c>
      <c r="L1595" s="67">
        <v>0</v>
      </c>
      <c r="M1595" s="67">
        <v>0</v>
      </c>
      <c r="N1595" s="67">
        <v>0</v>
      </c>
      <c r="O1595" s="67">
        <v>0</v>
      </c>
      <c r="P1595" s="67">
        <v>-86.48</v>
      </c>
      <c r="Q1595" s="58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59">
        <f t="shared" si="2889"/>
        <v>0</v>
      </c>
      <c r="AF1595" s="19">
        <f t="shared" ref="AF1595" si="2965">E1595</f>
        <v>0</v>
      </c>
      <c r="AG1595" s="19">
        <f t="shared" ref="AG1595" si="2966">F1595</f>
        <v>0</v>
      </c>
      <c r="AH1595" s="19">
        <f t="shared" ref="AH1595" si="2967">G1595</f>
        <v>-28.14</v>
      </c>
      <c r="AI1595" s="19">
        <f t="shared" ref="AI1595" si="2968">H1595</f>
        <v>0</v>
      </c>
      <c r="AJ1595" s="19">
        <f t="shared" ref="AJ1595" si="2969">I1595</f>
        <v>0</v>
      </c>
      <c r="AK1595" s="19">
        <f t="shared" ref="AK1595" si="2970">J1595</f>
        <v>0</v>
      </c>
      <c r="AL1595" s="19">
        <f t="shared" ref="AL1595" si="2971">K1595</f>
        <v>0</v>
      </c>
      <c r="AM1595" s="19">
        <f t="shared" ref="AM1595" si="2972">L1595</f>
        <v>0</v>
      </c>
      <c r="AN1595" s="19">
        <f t="shared" ref="AN1595" si="2973">M1595</f>
        <v>0</v>
      </c>
      <c r="AO1595" s="19">
        <f t="shared" ref="AO1595" si="2974">N1595</f>
        <v>0</v>
      </c>
      <c r="AP1595" s="19">
        <f t="shared" ref="AP1595" si="2975">O1595</f>
        <v>0</v>
      </c>
      <c r="AQ1595" s="19">
        <f t="shared" ref="AQ1595" si="2976">P1595</f>
        <v>-86.48</v>
      </c>
      <c r="AR1595" s="27">
        <f t="shared" si="2851"/>
        <v>-114.62</v>
      </c>
    </row>
    <row r="1596" spans="1:44" ht="13.5" thickBot="1" x14ac:dyDescent="0.25">
      <c r="A1596" s="1">
        <f t="shared" si="2837"/>
        <v>1588</v>
      </c>
      <c r="B1596" s="20" t="s">
        <v>27</v>
      </c>
      <c r="C1596" s="21"/>
      <c r="D1596" s="21"/>
      <c r="E1596" s="68">
        <f t="shared" ref="E1596:P1596" si="2977">E1594-E1595</f>
        <v>0</v>
      </c>
      <c r="F1596" s="68">
        <f t="shared" si="2977"/>
        <v>0</v>
      </c>
      <c r="G1596" s="68">
        <f t="shared" si="2977"/>
        <v>28.14</v>
      </c>
      <c r="H1596" s="68">
        <f t="shared" si="2977"/>
        <v>0</v>
      </c>
      <c r="I1596" s="68">
        <f t="shared" si="2977"/>
        <v>0</v>
      </c>
      <c r="J1596" s="68">
        <f t="shared" si="2977"/>
        <v>0</v>
      </c>
      <c r="K1596" s="68">
        <f t="shared" si="2977"/>
        <v>0</v>
      </c>
      <c r="L1596" s="68">
        <f t="shared" si="2977"/>
        <v>0</v>
      </c>
      <c r="M1596" s="68">
        <f t="shared" si="2977"/>
        <v>0</v>
      </c>
      <c r="N1596" s="68">
        <f t="shared" si="2977"/>
        <v>0</v>
      </c>
      <c r="O1596" s="68">
        <f t="shared" si="2977"/>
        <v>0</v>
      </c>
      <c r="P1596" s="68">
        <f t="shared" si="2977"/>
        <v>86.48</v>
      </c>
      <c r="Q1596" s="58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59">
        <f t="shared" si="2889"/>
        <v>0</v>
      </c>
      <c r="AR1596" s="27">
        <f t="shared" si="2851"/>
        <v>0</v>
      </c>
    </row>
    <row r="1597" spans="1:44" s="2" customFormat="1" ht="13.5" thickTop="1" x14ac:dyDescent="0.2">
      <c r="A1597" s="1">
        <f t="shared" si="2837"/>
        <v>1589</v>
      </c>
      <c r="B1597" s="22"/>
      <c r="C1597" s="23"/>
      <c r="D1597" s="23"/>
      <c r="E1597" s="69"/>
      <c r="F1597" s="69"/>
      <c r="G1597" s="69"/>
      <c r="H1597" s="69"/>
      <c r="I1597" s="69"/>
      <c r="J1597" s="70"/>
      <c r="K1597" s="69"/>
      <c r="L1597" s="69"/>
      <c r="M1597" s="69"/>
      <c r="N1597" s="69"/>
      <c r="O1597" s="69"/>
      <c r="P1597" s="69"/>
      <c r="Q1597" s="53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59">
        <f t="shared" si="2889"/>
        <v>0</v>
      </c>
      <c r="AR1597" s="27">
        <f t="shared" si="2851"/>
        <v>0</v>
      </c>
    </row>
    <row r="1598" spans="1:44" x14ac:dyDescent="0.2">
      <c r="A1598" s="1">
        <f t="shared" si="2837"/>
        <v>1590</v>
      </c>
      <c r="B1598" s="11">
        <v>241395</v>
      </c>
      <c r="C1598" s="12"/>
      <c r="D1598" s="12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56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59">
        <f t="shared" si="2889"/>
        <v>0</v>
      </c>
      <c r="AR1598" s="27">
        <f t="shared" si="2851"/>
        <v>0</v>
      </c>
    </row>
    <row r="1599" spans="1:44" s="1" customFormat="1" x14ac:dyDescent="0.2">
      <c r="A1599" s="1">
        <f t="shared" si="2837"/>
        <v>1591</v>
      </c>
      <c r="B1599" s="14" t="s">
        <v>385</v>
      </c>
      <c r="C1599" s="5"/>
      <c r="D1599" s="5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57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59">
        <f t="shared" si="2889"/>
        <v>0</v>
      </c>
      <c r="AG1599" s="16"/>
      <c r="AM1599" s="16"/>
      <c r="AR1599" s="27">
        <f t="shared" si="2851"/>
        <v>0</v>
      </c>
    </row>
    <row r="1600" spans="1:44" x14ac:dyDescent="0.2">
      <c r="A1600" s="1">
        <f t="shared" si="2837"/>
        <v>1592</v>
      </c>
      <c r="B1600" s="14"/>
      <c r="C1600" s="2"/>
      <c r="D1600" s="2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58"/>
      <c r="AD1600" s="59">
        <f t="shared" si="2889"/>
        <v>0</v>
      </c>
      <c r="AR1600" s="27">
        <f t="shared" si="2851"/>
        <v>0</v>
      </c>
    </row>
    <row r="1601" spans="1:44" x14ac:dyDescent="0.2">
      <c r="A1601" s="1">
        <f t="shared" si="2837"/>
        <v>1593</v>
      </c>
      <c r="B1601" s="18" t="s">
        <v>25</v>
      </c>
      <c r="C1601" s="50">
        <v>2019</v>
      </c>
      <c r="D1601" s="2"/>
      <c r="E1601" s="67">
        <v>0</v>
      </c>
      <c r="F1601" s="67">
        <v>0</v>
      </c>
      <c r="G1601" s="67">
        <v>0</v>
      </c>
      <c r="H1601" s="67">
        <v>0</v>
      </c>
      <c r="I1601" s="67">
        <v>0</v>
      </c>
      <c r="J1601" s="67">
        <v>0</v>
      </c>
      <c r="K1601" s="67">
        <v>0</v>
      </c>
      <c r="L1601" s="67">
        <v>0</v>
      </c>
      <c r="M1601" s="67">
        <v>0</v>
      </c>
      <c r="N1601" s="67">
        <v>0</v>
      </c>
      <c r="O1601" s="67">
        <v>0</v>
      </c>
      <c r="P1601" s="67">
        <v>0</v>
      </c>
      <c r="Q1601" s="58"/>
      <c r="R1601" s="13">
        <f t="shared" ref="R1601" si="2978">E1601</f>
        <v>0</v>
      </c>
      <c r="S1601" s="13">
        <f t="shared" ref="S1601" si="2979">F1601</f>
        <v>0</v>
      </c>
      <c r="T1601" s="13">
        <f t="shared" ref="T1601" si="2980">G1601</f>
        <v>0</v>
      </c>
      <c r="U1601" s="13">
        <f t="shared" ref="U1601" si="2981">H1601</f>
        <v>0</v>
      </c>
      <c r="V1601" s="13">
        <f t="shared" ref="V1601" si="2982">I1601</f>
        <v>0</v>
      </c>
      <c r="W1601" s="13">
        <f t="shared" ref="W1601" si="2983">J1601</f>
        <v>0</v>
      </c>
      <c r="X1601" s="13">
        <f t="shared" ref="X1601" si="2984">K1601</f>
        <v>0</v>
      </c>
      <c r="Y1601" s="13">
        <f t="shared" ref="Y1601" si="2985">L1601</f>
        <v>0</v>
      </c>
      <c r="Z1601" s="13">
        <f t="shared" ref="Z1601" si="2986">M1601</f>
        <v>0</v>
      </c>
      <c r="AA1601" s="13">
        <f t="shared" ref="AA1601" si="2987">N1601</f>
        <v>0</v>
      </c>
      <c r="AB1601" s="13">
        <f t="shared" ref="AB1601" si="2988">O1601</f>
        <v>0</v>
      </c>
      <c r="AC1601" s="13">
        <f t="shared" ref="AC1601" si="2989">P1601</f>
        <v>0</v>
      </c>
      <c r="AD1601" s="59">
        <f t="shared" si="2889"/>
        <v>0</v>
      </c>
      <c r="AR1601" s="27">
        <f t="shared" si="2851"/>
        <v>0</v>
      </c>
    </row>
    <row r="1602" spans="1:44" x14ac:dyDescent="0.2">
      <c r="A1602" s="1">
        <f t="shared" si="2837"/>
        <v>1594</v>
      </c>
      <c r="B1602" s="18" t="s">
        <v>26</v>
      </c>
      <c r="C1602" s="50">
        <v>2018</v>
      </c>
      <c r="D1602" s="2"/>
      <c r="E1602" s="67">
        <v>0</v>
      </c>
      <c r="F1602" s="67">
        <v>-1313.04</v>
      </c>
      <c r="G1602" s="67">
        <v>-1808.19</v>
      </c>
      <c r="H1602" s="67">
        <v>0</v>
      </c>
      <c r="I1602" s="67">
        <v>0</v>
      </c>
      <c r="J1602" s="67">
        <v>0</v>
      </c>
      <c r="K1602" s="67">
        <v>0</v>
      </c>
      <c r="L1602" s="67">
        <v>0</v>
      </c>
      <c r="M1602" s="67">
        <v>0</v>
      </c>
      <c r="N1602" s="67">
        <v>0</v>
      </c>
      <c r="O1602" s="67">
        <v>0</v>
      </c>
      <c r="P1602" s="67">
        <v>-1432.83</v>
      </c>
      <c r="Q1602" s="58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59">
        <f t="shared" si="2889"/>
        <v>0</v>
      </c>
      <c r="AF1602" s="19">
        <f t="shared" ref="AF1602" si="2990">E1602</f>
        <v>0</v>
      </c>
      <c r="AG1602" s="19">
        <f t="shared" ref="AG1602" si="2991">F1602</f>
        <v>-1313.04</v>
      </c>
      <c r="AH1602" s="19">
        <f t="shared" ref="AH1602" si="2992">G1602</f>
        <v>-1808.19</v>
      </c>
      <c r="AI1602" s="19">
        <f t="shared" ref="AI1602" si="2993">H1602</f>
        <v>0</v>
      </c>
      <c r="AJ1602" s="19">
        <f t="shared" ref="AJ1602" si="2994">I1602</f>
        <v>0</v>
      </c>
      <c r="AK1602" s="19">
        <f t="shared" ref="AK1602" si="2995">J1602</f>
        <v>0</v>
      </c>
      <c r="AL1602" s="19">
        <f t="shared" ref="AL1602" si="2996">K1602</f>
        <v>0</v>
      </c>
      <c r="AM1602" s="19">
        <f t="shared" ref="AM1602" si="2997">L1602</f>
        <v>0</v>
      </c>
      <c r="AN1602" s="19">
        <f t="shared" ref="AN1602" si="2998">M1602</f>
        <v>0</v>
      </c>
      <c r="AO1602" s="19">
        <f t="shared" ref="AO1602" si="2999">N1602</f>
        <v>0</v>
      </c>
      <c r="AP1602" s="19">
        <f t="shared" ref="AP1602" si="3000">O1602</f>
        <v>0</v>
      </c>
      <c r="AQ1602" s="19">
        <f t="shared" ref="AQ1602" si="3001">P1602</f>
        <v>-1432.83</v>
      </c>
      <c r="AR1602" s="27">
        <f t="shared" si="2851"/>
        <v>-4554.0599999999995</v>
      </c>
    </row>
    <row r="1603" spans="1:44" ht="13.5" thickBot="1" x14ac:dyDescent="0.25">
      <c r="A1603" s="1">
        <f t="shared" si="2837"/>
        <v>1595</v>
      </c>
      <c r="B1603" s="20" t="s">
        <v>27</v>
      </c>
      <c r="C1603" s="21"/>
      <c r="D1603" s="21"/>
      <c r="E1603" s="68">
        <f t="shared" ref="E1603:P1603" si="3002">E1601-E1602</f>
        <v>0</v>
      </c>
      <c r="F1603" s="68">
        <f t="shared" si="3002"/>
        <v>1313.04</v>
      </c>
      <c r="G1603" s="68">
        <f t="shared" si="3002"/>
        <v>1808.19</v>
      </c>
      <c r="H1603" s="68">
        <f t="shared" si="3002"/>
        <v>0</v>
      </c>
      <c r="I1603" s="68">
        <f t="shared" si="3002"/>
        <v>0</v>
      </c>
      <c r="J1603" s="68">
        <f t="shared" si="3002"/>
        <v>0</v>
      </c>
      <c r="K1603" s="68">
        <f t="shared" si="3002"/>
        <v>0</v>
      </c>
      <c r="L1603" s="68">
        <f t="shared" si="3002"/>
        <v>0</v>
      </c>
      <c r="M1603" s="68">
        <f t="shared" si="3002"/>
        <v>0</v>
      </c>
      <c r="N1603" s="68">
        <f t="shared" si="3002"/>
        <v>0</v>
      </c>
      <c r="O1603" s="68">
        <f t="shared" si="3002"/>
        <v>0</v>
      </c>
      <c r="P1603" s="68">
        <f t="shared" si="3002"/>
        <v>1432.83</v>
      </c>
      <c r="Q1603" s="58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59">
        <f t="shared" si="2889"/>
        <v>0</v>
      </c>
      <c r="AR1603" s="27">
        <f t="shared" si="2851"/>
        <v>0</v>
      </c>
    </row>
    <row r="1604" spans="1:44" s="2" customFormat="1" ht="13.5" thickTop="1" x14ac:dyDescent="0.2">
      <c r="A1604" s="1">
        <f t="shared" si="2837"/>
        <v>1596</v>
      </c>
      <c r="B1604" s="22"/>
      <c r="C1604" s="23"/>
      <c r="D1604" s="23"/>
      <c r="E1604" s="69"/>
      <c r="F1604" s="69"/>
      <c r="G1604" s="69"/>
      <c r="H1604" s="69"/>
      <c r="I1604" s="69"/>
      <c r="J1604" s="70"/>
      <c r="K1604" s="69"/>
      <c r="L1604" s="69"/>
      <c r="M1604" s="69"/>
      <c r="N1604" s="69"/>
      <c r="O1604" s="69"/>
      <c r="P1604" s="69"/>
      <c r="Q1604" s="53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59">
        <f t="shared" si="2889"/>
        <v>0</v>
      </c>
      <c r="AR1604" s="27">
        <f t="shared" si="2851"/>
        <v>0</v>
      </c>
    </row>
    <row r="1605" spans="1:44" x14ac:dyDescent="0.2">
      <c r="A1605" s="1">
        <f t="shared" si="2837"/>
        <v>1597</v>
      </c>
      <c r="B1605" s="11">
        <v>241400</v>
      </c>
      <c r="C1605" s="12"/>
      <c r="D1605" s="12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56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59">
        <f t="shared" si="2889"/>
        <v>0</v>
      </c>
      <c r="AR1605" s="27">
        <f t="shared" si="2851"/>
        <v>0</v>
      </c>
    </row>
    <row r="1606" spans="1:44" s="1" customFormat="1" x14ac:dyDescent="0.2">
      <c r="A1606" s="1">
        <f t="shared" si="2837"/>
        <v>1598</v>
      </c>
      <c r="B1606" s="14" t="s">
        <v>139</v>
      </c>
      <c r="C1606" s="5"/>
      <c r="D1606" s="5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57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59">
        <f t="shared" si="2889"/>
        <v>0</v>
      </c>
      <c r="AG1606" s="16"/>
      <c r="AM1606" s="16"/>
      <c r="AR1606" s="27">
        <f t="shared" si="2851"/>
        <v>0</v>
      </c>
    </row>
    <row r="1607" spans="1:44" x14ac:dyDescent="0.2">
      <c r="A1607" s="1">
        <f t="shared" si="2837"/>
        <v>1599</v>
      </c>
      <c r="B1607" s="14"/>
      <c r="C1607" s="2"/>
      <c r="D1607" s="2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58"/>
      <c r="AD1607" s="59">
        <f t="shared" si="2889"/>
        <v>0</v>
      </c>
      <c r="AR1607" s="27">
        <f t="shared" si="2851"/>
        <v>0</v>
      </c>
    </row>
    <row r="1608" spans="1:44" x14ac:dyDescent="0.2">
      <c r="A1608" s="1">
        <f t="shared" si="2837"/>
        <v>1600</v>
      </c>
      <c r="B1608" s="18" t="s">
        <v>25</v>
      </c>
      <c r="C1608" s="50">
        <v>2019</v>
      </c>
      <c r="D1608" s="2"/>
      <c r="E1608" s="67">
        <v>-36662.6</v>
      </c>
      <c r="F1608" s="67">
        <v>-36355.699999999997</v>
      </c>
      <c r="G1608" s="67">
        <v>-32064.92</v>
      </c>
      <c r="H1608" s="67">
        <v>-27066.37</v>
      </c>
      <c r="I1608" s="67">
        <v>-25324.2</v>
      </c>
      <c r="J1608" s="67">
        <v>-28180.35</v>
      </c>
      <c r="K1608" s="67">
        <v>-31152.87</v>
      </c>
      <c r="L1608" s="67">
        <v>-31688.89</v>
      </c>
      <c r="M1608" s="67">
        <v>-28146.17</v>
      </c>
      <c r="N1608" s="67">
        <v>-25778.57</v>
      </c>
      <c r="O1608" s="67">
        <v>-28101.11</v>
      </c>
      <c r="P1608" s="67">
        <v>-29916.94</v>
      </c>
      <c r="Q1608" s="58"/>
      <c r="R1608" s="13">
        <f t="shared" ref="R1608:AC1608" si="3003">E1608</f>
        <v>-36662.6</v>
      </c>
      <c r="S1608" s="13">
        <f t="shared" si="3003"/>
        <v>-36355.699999999997</v>
      </c>
      <c r="T1608" s="13">
        <f t="shared" si="3003"/>
        <v>-32064.92</v>
      </c>
      <c r="U1608" s="13">
        <f t="shared" si="3003"/>
        <v>-27066.37</v>
      </c>
      <c r="V1608" s="13">
        <f t="shared" si="3003"/>
        <v>-25324.2</v>
      </c>
      <c r="W1608" s="13">
        <f t="shared" si="3003"/>
        <v>-28180.35</v>
      </c>
      <c r="X1608" s="13">
        <f t="shared" ref="X1608" si="3004">K1608</f>
        <v>-31152.87</v>
      </c>
      <c r="Y1608" s="13">
        <f t="shared" ref="Y1608" si="3005">L1608</f>
        <v>-31688.89</v>
      </c>
      <c r="Z1608" s="13">
        <f t="shared" ref="Z1608" si="3006">M1608</f>
        <v>-28146.17</v>
      </c>
      <c r="AA1608" s="13">
        <f t="shared" si="3003"/>
        <v>-25778.57</v>
      </c>
      <c r="AB1608" s="13">
        <f t="shared" si="3003"/>
        <v>-28101.11</v>
      </c>
      <c r="AC1608" s="13">
        <f t="shared" si="3003"/>
        <v>-29916.94</v>
      </c>
      <c r="AD1608" s="59">
        <f t="shared" si="2889"/>
        <v>-360438.69</v>
      </c>
      <c r="AR1608" s="27">
        <f t="shared" si="2851"/>
        <v>0</v>
      </c>
    </row>
    <row r="1609" spans="1:44" x14ac:dyDescent="0.2">
      <c r="A1609" s="1">
        <f t="shared" si="2837"/>
        <v>1601</v>
      </c>
      <c r="B1609" s="18" t="s">
        <v>26</v>
      </c>
      <c r="C1609" s="50">
        <v>2018</v>
      </c>
      <c r="D1609" s="2"/>
      <c r="E1609" s="67">
        <v>-42799.31</v>
      </c>
      <c r="F1609" s="67">
        <v>-35813.99</v>
      </c>
      <c r="G1609" s="67">
        <v>-30446.17</v>
      </c>
      <c r="H1609" s="67">
        <v>-29655.69</v>
      </c>
      <c r="I1609" s="67">
        <v>-28127.03</v>
      </c>
      <c r="J1609" s="67">
        <v>-32211.06</v>
      </c>
      <c r="K1609" s="67">
        <v>-33274.879999999997</v>
      </c>
      <c r="L1609" s="67">
        <v>-32619.06</v>
      </c>
      <c r="M1609" s="67">
        <v>-30863.33</v>
      </c>
      <c r="N1609" s="67">
        <v>-29520.43</v>
      </c>
      <c r="O1609" s="67">
        <v>-31150.560000000001</v>
      </c>
      <c r="P1609" s="67">
        <v>-35421.56</v>
      </c>
      <c r="Q1609" s="58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59">
        <f t="shared" si="2889"/>
        <v>0</v>
      </c>
      <c r="AF1609" s="19">
        <f t="shared" ref="AF1609:AQ1609" si="3007">E1609</f>
        <v>-42799.31</v>
      </c>
      <c r="AG1609" s="19">
        <f t="shared" si="3007"/>
        <v>-35813.99</v>
      </c>
      <c r="AH1609" s="19">
        <f t="shared" si="3007"/>
        <v>-30446.17</v>
      </c>
      <c r="AI1609" s="19">
        <f t="shared" si="3007"/>
        <v>-29655.69</v>
      </c>
      <c r="AJ1609" s="19">
        <f t="shared" si="3007"/>
        <v>-28127.03</v>
      </c>
      <c r="AK1609" s="19">
        <f t="shared" si="3007"/>
        <v>-32211.06</v>
      </c>
      <c r="AL1609" s="19">
        <f t="shared" si="3007"/>
        <v>-33274.879999999997</v>
      </c>
      <c r="AM1609" s="19">
        <f t="shared" si="3007"/>
        <v>-32619.06</v>
      </c>
      <c r="AN1609" s="19">
        <f t="shared" si="3007"/>
        <v>-30863.33</v>
      </c>
      <c r="AO1609" s="19">
        <f t="shared" si="3007"/>
        <v>-29520.43</v>
      </c>
      <c r="AP1609" s="19">
        <f t="shared" si="3007"/>
        <v>-31150.560000000001</v>
      </c>
      <c r="AQ1609" s="19">
        <f t="shared" si="3007"/>
        <v>-35421.56</v>
      </c>
      <c r="AR1609" s="27">
        <f t="shared" si="2851"/>
        <v>-391903.07</v>
      </c>
    </row>
    <row r="1610" spans="1:44" ht="13.5" thickBot="1" x14ac:dyDescent="0.25">
      <c r="A1610" s="1">
        <f t="shared" si="2837"/>
        <v>1602</v>
      </c>
      <c r="B1610" s="20" t="s">
        <v>27</v>
      </c>
      <c r="C1610" s="21"/>
      <c r="D1610" s="21"/>
      <c r="E1610" s="68">
        <f t="shared" ref="E1610:P1610" si="3008">E1608-E1609</f>
        <v>6136.7099999999991</v>
      </c>
      <c r="F1610" s="68">
        <f t="shared" si="3008"/>
        <v>-541.70999999999913</v>
      </c>
      <c r="G1610" s="68">
        <f t="shared" si="3008"/>
        <v>-1618.75</v>
      </c>
      <c r="H1610" s="68">
        <f t="shared" si="3008"/>
        <v>2589.3199999999997</v>
      </c>
      <c r="I1610" s="68">
        <f t="shared" si="3008"/>
        <v>2802.8299999999981</v>
      </c>
      <c r="J1610" s="68">
        <f t="shared" si="3008"/>
        <v>4030.7100000000028</v>
      </c>
      <c r="K1610" s="68">
        <f t="shared" si="3008"/>
        <v>2122.0099999999984</v>
      </c>
      <c r="L1610" s="68">
        <f t="shared" si="3008"/>
        <v>930.17000000000189</v>
      </c>
      <c r="M1610" s="68">
        <f t="shared" si="3008"/>
        <v>2717.1600000000035</v>
      </c>
      <c r="N1610" s="68">
        <f t="shared" si="3008"/>
        <v>3741.8600000000006</v>
      </c>
      <c r="O1610" s="68">
        <f t="shared" si="3008"/>
        <v>3049.4500000000007</v>
      </c>
      <c r="P1610" s="68">
        <f t="shared" si="3008"/>
        <v>5504.619999999999</v>
      </c>
      <c r="Q1610" s="58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59">
        <f t="shared" si="2889"/>
        <v>0</v>
      </c>
      <c r="AR1610" s="27">
        <f t="shared" si="2851"/>
        <v>0</v>
      </c>
    </row>
    <row r="1611" spans="1:44" s="2" customFormat="1" ht="13.5" thickTop="1" x14ac:dyDescent="0.2">
      <c r="A1611" s="1">
        <f t="shared" ref="A1611:A1674" si="3009">+A1610+1</f>
        <v>1603</v>
      </c>
      <c r="B1611" s="22"/>
      <c r="C1611" s="23"/>
      <c r="D1611" s="23"/>
      <c r="E1611" s="69"/>
      <c r="F1611" s="69"/>
      <c r="G1611" s="69"/>
      <c r="H1611" s="69"/>
      <c r="I1611" s="69"/>
      <c r="J1611" s="70"/>
      <c r="K1611" s="69"/>
      <c r="L1611" s="69"/>
      <c r="M1611" s="69"/>
      <c r="N1611" s="69"/>
      <c r="O1611" s="69"/>
      <c r="P1611" s="69"/>
      <c r="Q1611" s="53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59">
        <f t="shared" si="2889"/>
        <v>0</v>
      </c>
      <c r="AR1611" s="27">
        <f t="shared" si="2851"/>
        <v>0</v>
      </c>
    </row>
    <row r="1612" spans="1:44" x14ac:dyDescent="0.2">
      <c r="A1612" s="1">
        <f t="shared" si="3009"/>
        <v>1604</v>
      </c>
      <c r="B1612" s="11">
        <v>241450</v>
      </c>
      <c r="C1612" s="12"/>
      <c r="D1612" s="12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56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59">
        <f t="shared" si="2889"/>
        <v>0</v>
      </c>
      <c r="AR1612" s="27">
        <f t="shared" si="2851"/>
        <v>0</v>
      </c>
    </row>
    <row r="1613" spans="1:44" s="1" customFormat="1" x14ac:dyDescent="0.2">
      <c r="A1613" s="1">
        <f t="shared" si="3009"/>
        <v>1605</v>
      </c>
      <c r="B1613" s="14" t="s">
        <v>140</v>
      </c>
      <c r="C1613" s="5"/>
      <c r="D1613" s="5"/>
      <c r="E1613" s="66"/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57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59">
        <f t="shared" si="2889"/>
        <v>0</v>
      </c>
      <c r="AG1613" s="16"/>
      <c r="AM1613" s="16"/>
      <c r="AR1613" s="27">
        <f t="shared" si="2851"/>
        <v>0</v>
      </c>
    </row>
    <row r="1614" spans="1:44" x14ac:dyDescent="0.2">
      <c r="A1614" s="1">
        <f t="shared" si="3009"/>
        <v>1606</v>
      </c>
      <c r="B1614" s="14"/>
      <c r="C1614" s="2"/>
      <c r="D1614" s="2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  <c r="P1614" s="67"/>
      <c r="Q1614" s="58"/>
      <c r="AD1614" s="59">
        <f t="shared" si="2889"/>
        <v>0</v>
      </c>
      <c r="AR1614" s="27">
        <f t="shared" si="2851"/>
        <v>0</v>
      </c>
    </row>
    <row r="1615" spans="1:44" x14ac:dyDescent="0.2">
      <c r="A1615" s="1">
        <f t="shared" si="3009"/>
        <v>1607</v>
      </c>
      <c r="B1615" s="18" t="s">
        <v>25</v>
      </c>
      <c r="C1615" s="50">
        <v>2019</v>
      </c>
      <c r="D1615" s="2"/>
      <c r="E1615" s="67">
        <v>-6566.28</v>
      </c>
      <c r="F1615" s="67">
        <v>-6825.85</v>
      </c>
      <c r="G1615" s="67">
        <v>-5985.16</v>
      </c>
      <c r="H1615" s="67">
        <v>-4625.45</v>
      </c>
      <c r="I1615" s="67">
        <v>-3802.58</v>
      </c>
      <c r="J1615" s="67">
        <v>-4795.93</v>
      </c>
      <c r="K1615" s="67">
        <v>-5767.27</v>
      </c>
      <c r="L1615" s="67">
        <v>-5893.64</v>
      </c>
      <c r="M1615" s="67">
        <v>-5539.13</v>
      </c>
      <c r="N1615" s="67">
        <v>-4792.47</v>
      </c>
      <c r="O1615" s="67">
        <v>-5266.59</v>
      </c>
      <c r="P1615" s="67">
        <v>-5626.56</v>
      </c>
      <c r="Q1615" s="58"/>
      <c r="R1615" s="13">
        <f t="shared" ref="R1615:AC1615" si="3010">E1615</f>
        <v>-6566.28</v>
      </c>
      <c r="S1615" s="13">
        <f t="shared" si="3010"/>
        <v>-6825.85</v>
      </c>
      <c r="T1615" s="13">
        <f t="shared" si="3010"/>
        <v>-5985.16</v>
      </c>
      <c r="U1615" s="13">
        <f t="shared" si="3010"/>
        <v>-4625.45</v>
      </c>
      <c r="V1615" s="13">
        <f t="shared" si="3010"/>
        <v>-3802.58</v>
      </c>
      <c r="W1615" s="13">
        <f t="shared" si="3010"/>
        <v>-4795.93</v>
      </c>
      <c r="X1615" s="13">
        <f t="shared" ref="X1615" si="3011">K1615</f>
        <v>-5767.27</v>
      </c>
      <c r="Y1615" s="13">
        <f t="shared" ref="Y1615" si="3012">L1615</f>
        <v>-5893.64</v>
      </c>
      <c r="Z1615" s="13">
        <f t="shared" ref="Z1615" si="3013">M1615</f>
        <v>-5539.13</v>
      </c>
      <c r="AA1615" s="13">
        <f t="shared" si="3010"/>
        <v>-4792.47</v>
      </c>
      <c r="AB1615" s="13">
        <f t="shared" si="3010"/>
        <v>-5266.59</v>
      </c>
      <c r="AC1615" s="13">
        <f t="shared" si="3010"/>
        <v>-5626.56</v>
      </c>
      <c r="AD1615" s="59">
        <f t="shared" si="2889"/>
        <v>-65486.91</v>
      </c>
      <c r="AR1615" s="27">
        <f t="shared" si="2851"/>
        <v>0</v>
      </c>
    </row>
    <row r="1616" spans="1:44" x14ac:dyDescent="0.2">
      <c r="A1616" s="1">
        <f t="shared" si="3009"/>
        <v>1608</v>
      </c>
      <c r="B1616" s="18" t="s">
        <v>26</v>
      </c>
      <c r="C1616" s="50">
        <v>2018</v>
      </c>
      <c r="D1616" s="2"/>
      <c r="E1616" s="67">
        <v>-8530.77</v>
      </c>
      <c r="F1616" s="67">
        <v>-7238.52</v>
      </c>
      <c r="G1616" s="67">
        <v>-5017.8100000000004</v>
      </c>
      <c r="H1616" s="67">
        <v>-5354.61</v>
      </c>
      <c r="I1616" s="67">
        <v>-4566.7</v>
      </c>
      <c r="J1616" s="67">
        <v>-5695.36</v>
      </c>
      <c r="K1616" s="67">
        <v>-6505.56</v>
      </c>
      <c r="L1616" s="67">
        <v>-5871.66</v>
      </c>
      <c r="M1616" s="67">
        <v>-5622.57</v>
      </c>
      <c r="N1616" s="67">
        <v>-4973.4399999999996</v>
      </c>
      <c r="O1616" s="67">
        <v>-5310.39</v>
      </c>
      <c r="P1616" s="67">
        <v>-6475.82</v>
      </c>
      <c r="Q1616" s="58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59">
        <f t="shared" si="2889"/>
        <v>0</v>
      </c>
      <c r="AF1616" s="19">
        <f t="shared" ref="AF1616:AQ1616" si="3014">E1616</f>
        <v>-8530.77</v>
      </c>
      <c r="AG1616" s="19">
        <f t="shared" si="3014"/>
        <v>-7238.52</v>
      </c>
      <c r="AH1616" s="19">
        <f t="shared" si="3014"/>
        <v>-5017.8100000000004</v>
      </c>
      <c r="AI1616" s="19">
        <f t="shared" si="3014"/>
        <v>-5354.61</v>
      </c>
      <c r="AJ1616" s="19">
        <f t="shared" si="3014"/>
        <v>-4566.7</v>
      </c>
      <c r="AK1616" s="19">
        <f t="shared" si="3014"/>
        <v>-5695.36</v>
      </c>
      <c r="AL1616" s="19">
        <f t="shared" si="3014"/>
        <v>-6505.56</v>
      </c>
      <c r="AM1616" s="19">
        <f t="shared" si="3014"/>
        <v>-5871.66</v>
      </c>
      <c r="AN1616" s="19">
        <f t="shared" si="3014"/>
        <v>-5622.57</v>
      </c>
      <c r="AO1616" s="19">
        <f t="shared" si="3014"/>
        <v>-4973.4399999999996</v>
      </c>
      <c r="AP1616" s="19">
        <f t="shared" si="3014"/>
        <v>-5310.39</v>
      </c>
      <c r="AQ1616" s="19">
        <f t="shared" si="3014"/>
        <v>-6475.82</v>
      </c>
      <c r="AR1616" s="27">
        <f t="shared" si="2851"/>
        <v>-71163.210000000006</v>
      </c>
    </row>
    <row r="1617" spans="1:44" ht="13.5" thickBot="1" x14ac:dyDescent="0.25">
      <c r="A1617" s="1">
        <f t="shared" si="3009"/>
        <v>1609</v>
      </c>
      <c r="B1617" s="20" t="s">
        <v>27</v>
      </c>
      <c r="C1617" s="21"/>
      <c r="D1617" s="21"/>
      <c r="E1617" s="68">
        <f t="shared" ref="E1617:P1617" si="3015">E1615-E1616</f>
        <v>1964.4900000000007</v>
      </c>
      <c r="F1617" s="68">
        <f t="shared" si="3015"/>
        <v>412.67000000000007</v>
      </c>
      <c r="G1617" s="68">
        <f t="shared" si="3015"/>
        <v>-967.34999999999945</v>
      </c>
      <c r="H1617" s="68">
        <f t="shared" si="3015"/>
        <v>729.15999999999985</v>
      </c>
      <c r="I1617" s="68">
        <f t="shared" si="3015"/>
        <v>764.11999999999989</v>
      </c>
      <c r="J1617" s="68">
        <f t="shared" si="3015"/>
        <v>899.42999999999938</v>
      </c>
      <c r="K1617" s="68">
        <f t="shared" si="3015"/>
        <v>738.29</v>
      </c>
      <c r="L1617" s="68">
        <f t="shared" si="3015"/>
        <v>-21.980000000000473</v>
      </c>
      <c r="M1617" s="68">
        <f t="shared" si="3015"/>
        <v>83.4399999999996</v>
      </c>
      <c r="N1617" s="68">
        <f t="shared" si="3015"/>
        <v>180.96999999999935</v>
      </c>
      <c r="O1617" s="68">
        <f t="shared" si="3015"/>
        <v>43.800000000000182</v>
      </c>
      <c r="P1617" s="68">
        <f t="shared" si="3015"/>
        <v>849.25999999999931</v>
      </c>
      <c r="Q1617" s="58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59">
        <f t="shared" si="2889"/>
        <v>0</v>
      </c>
      <c r="AR1617" s="27">
        <f t="shared" si="2851"/>
        <v>0</v>
      </c>
    </row>
    <row r="1618" spans="1:44" s="2" customFormat="1" ht="13.5" thickTop="1" x14ac:dyDescent="0.2">
      <c r="A1618" s="1">
        <f t="shared" si="3009"/>
        <v>1610</v>
      </c>
      <c r="B1618" s="22"/>
      <c r="C1618" s="23"/>
      <c r="D1618" s="23"/>
      <c r="E1618" s="69"/>
      <c r="F1618" s="69"/>
      <c r="G1618" s="69"/>
      <c r="H1618" s="69"/>
      <c r="I1618" s="69"/>
      <c r="J1618" s="70"/>
      <c r="K1618" s="69"/>
      <c r="L1618" s="69"/>
      <c r="M1618" s="69"/>
      <c r="N1618" s="69"/>
      <c r="O1618" s="69"/>
      <c r="P1618" s="69"/>
      <c r="Q1618" s="53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59">
        <f t="shared" si="2889"/>
        <v>0</v>
      </c>
      <c r="AR1618" s="27">
        <f t="shared" si="2851"/>
        <v>0</v>
      </c>
    </row>
    <row r="1619" spans="1:44" x14ac:dyDescent="0.2">
      <c r="A1619" s="1">
        <f t="shared" si="3009"/>
        <v>1611</v>
      </c>
      <c r="B1619" s="11">
        <v>241500</v>
      </c>
      <c r="C1619" s="12"/>
      <c r="D1619" s="12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56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59">
        <f t="shared" si="2889"/>
        <v>0</v>
      </c>
      <c r="AR1619" s="27">
        <f t="shared" si="2851"/>
        <v>0</v>
      </c>
    </row>
    <row r="1620" spans="1:44" s="1" customFormat="1" x14ac:dyDescent="0.2">
      <c r="A1620" s="1">
        <f t="shared" si="3009"/>
        <v>1612</v>
      </c>
      <c r="B1620" s="14" t="s">
        <v>141</v>
      </c>
      <c r="C1620" s="5"/>
      <c r="D1620" s="5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57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59">
        <f t="shared" si="2889"/>
        <v>0</v>
      </c>
      <c r="AG1620" s="16"/>
      <c r="AM1620" s="16"/>
      <c r="AR1620" s="27">
        <f t="shared" si="2851"/>
        <v>0</v>
      </c>
    </row>
    <row r="1621" spans="1:44" x14ac:dyDescent="0.2">
      <c r="A1621" s="1">
        <f t="shared" si="3009"/>
        <v>1613</v>
      </c>
      <c r="B1621" s="14"/>
      <c r="C1621" s="2"/>
      <c r="D1621" s="2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67"/>
      <c r="Q1621" s="58"/>
      <c r="AD1621" s="59">
        <f t="shared" si="2889"/>
        <v>0</v>
      </c>
      <c r="AR1621" s="27">
        <f t="shared" si="2851"/>
        <v>0</v>
      </c>
    </row>
    <row r="1622" spans="1:44" x14ac:dyDescent="0.2">
      <c r="A1622" s="1">
        <f t="shared" si="3009"/>
        <v>1614</v>
      </c>
      <c r="B1622" s="18" t="s">
        <v>25</v>
      </c>
      <c r="C1622" s="50">
        <v>2019</v>
      </c>
      <c r="D1622" s="2"/>
      <c r="E1622" s="67">
        <v>-33755.86</v>
      </c>
      <c r="F1622" s="67">
        <v>-35179.410000000003</v>
      </c>
      <c r="G1622" s="67">
        <v>-32162.99</v>
      </c>
      <c r="H1622" s="67">
        <v>-27064.23</v>
      </c>
      <c r="I1622" s="67">
        <v>-25578.03</v>
      </c>
      <c r="J1622" s="67">
        <v>-29018.91</v>
      </c>
      <c r="K1622" s="67">
        <v>-31944.880000000001</v>
      </c>
      <c r="L1622" s="67">
        <v>-34235.56</v>
      </c>
      <c r="M1622" s="67">
        <v>-32222.46</v>
      </c>
      <c r="N1622" s="67">
        <v>-30055.439999999999</v>
      </c>
      <c r="O1622" s="67">
        <v>-27444.81</v>
      </c>
      <c r="P1622" s="67">
        <v>-30286.73</v>
      </c>
      <c r="Q1622" s="58"/>
      <c r="R1622" s="13">
        <f t="shared" ref="R1622:AC1622" si="3016">E1622</f>
        <v>-33755.86</v>
      </c>
      <c r="S1622" s="13">
        <f t="shared" si="3016"/>
        <v>-35179.410000000003</v>
      </c>
      <c r="T1622" s="13">
        <f t="shared" si="3016"/>
        <v>-32162.99</v>
      </c>
      <c r="U1622" s="13">
        <f t="shared" si="3016"/>
        <v>-27064.23</v>
      </c>
      <c r="V1622" s="13">
        <f t="shared" si="3016"/>
        <v>-25578.03</v>
      </c>
      <c r="W1622" s="13">
        <f t="shared" si="3016"/>
        <v>-29018.91</v>
      </c>
      <c r="X1622" s="13">
        <f t="shared" ref="X1622" si="3017">K1622</f>
        <v>-31944.880000000001</v>
      </c>
      <c r="Y1622" s="13">
        <f t="shared" ref="Y1622" si="3018">L1622</f>
        <v>-34235.56</v>
      </c>
      <c r="Z1622" s="13">
        <f t="shared" ref="Z1622" si="3019">M1622</f>
        <v>-32222.46</v>
      </c>
      <c r="AA1622" s="13">
        <f t="shared" si="3016"/>
        <v>-30055.439999999999</v>
      </c>
      <c r="AB1622" s="13">
        <f t="shared" si="3016"/>
        <v>-27444.81</v>
      </c>
      <c r="AC1622" s="13">
        <f t="shared" si="3016"/>
        <v>-30286.73</v>
      </c>
      <c r="AD1622" s="59">
        <f t="shared" si="2889"/>
        <v>-368949.31</v>
      </c>
      <c r="AR1622" s="27">
        <f t="shared" si="2851"/>
        <v>0</v>
      </c>
    </row>
    <row r="1623" spans="1:44" x14ac:dyDescent="0.2">
      <c r="A1623" s="1">
        <f t="shared" si="3009"/>
        <v>1615</v>
      </c>
      <c r="B1623" s="18" t="s">
        <v>26</v>
      </c>
      <c r="C1623" s="50">
        <v>2018</v>
      </c>
      <c r="D1623" s="2"/>
      <c r="E1623" s="67">
        <v>-38936.449999999997</v>
      </c>
      <c r="F1623" s="67">
        <v>-36150</v>
      </c>
      <c r="G1623" s="67">
        <v>-28553.73</v>
      </c>
      <c r="H1623" s="67">
        <v>-30823.93</v>
      </c>
      <c r="I1623" s="67">
        <v>-27916.93</v>
      </c>
      <c r="J1623" s="67">
        <v>-33193.870000000003</v>
      </c>
      <c r="K1623" s="67">
        <v>-37486.589999999997</v>
      </c>
      <c r="L1623" s="67">
        <v>-35241.599999999999</v>
      </c>
      <c r="M1623" s="67">
        <v>-33290.75</v>
      </c>
      <c r="N1623" s="67">
        <v>-31258.799999999999</v>
      </c>
      <c r="O1623" s="67">
        <v>-28865.72</v>
      </c>
      <c r="P1623" s="67">
        <v>-33787.120000000003</v>
      </c>
      <c r="Q1623" s="58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59">
        <f t="shared" si="2889"/>
        <v>0</v>
      </c>
      <c r="AF1623" s="19">
        <f t="shared" ref="AF1623:AQ1623" si="3020">E1623</f>
        <v>-38936.449999999997</v>
      </c>
      <c r="AG1623" s="19">
        <f t="shared" si="3020"/>
        <v>-36150</v>
      </c>
      <c r="AH1623" s="19">
        <f t="shared" si="3020"/>
        <v>-28553.73</v>
      </c>
      <c r="AI1623" s="19">
        <f t="shared" si="3020"/>
        <v>-30823.93</v>
      </c>
      <c r="AJ1623" s="19">
        <f t="shared" si="3020"/>
        <v>-27916.93</v>
      </c>
      <c r="AK1623" s="19">
        <f t="shared" si="3020"/>
        <v>-33193.870000000003</v>
      </c>
      <c r="AL1623" s="19">
        <f t="shared" si="3020"/>
        <v>-37486.589999999997</v>
      </c>
      <c r="AM1623" s="19">
        <f t="shared" si="3020"/>
        <v>-35241.599999999999</v>
      </c>
      <c r="AN1623" s="19">
        <f t="shared" si="3020"/>
        <v>-33290.75</v>
      </c>
      <c r="AO1623" s="19">
        <f t="shared" si="3020"/>
        <v>-31258.799999999999</v>
      </c>
      <c r="AP1623" s="19">
        <f t="shared" si="3020"/>
        <v>-28865.72</v>
      </c>
      <c r="AQ1623" s="19">
        <f t="shared" si="3020"/>
        <v>-33787.120000000003</v>
      </c>
      <c r="AR1623" s="27">
        <f t="shared" si="2851"/>
        <v>-395505.49</v>
      </c>
    </row>
    <row r="1624" spans="1:44" ht="13.5" thickBot="1" x14ac:dyDescent="0.25">
      <c r="A1624" s="1">
        <f t="shared" si="3009"/>
        <v>1616</v>
      </c>
      <c r="B1624" s="20" t="s">
        <v>27</v>
      </c>
      <c r="C1624" s="21"/>
      <c r="D1624" s="21"/>
      <c r="E1624" s="68">
        <f t="shared" ref="E1624:P1624" si="3021">E1622-E1623</f>
        <v>5180.5899999999965</v>
      </c>
      <c r="F1624" s="68">
        <f t="shared" si="3021"/>
        <v>970.58999999999651</v>
      </c>
      <c r="G1624" s="68">
        <f t="shared" si="3021"/>
        <v>-3609.260000000002</v>
      </c>
      <c r="H1624" s="68">
        <f t="shared" si="3021"/>
        <v>3759.7000000000007</v>
      </c>
      <c r="I1624" s="68">
        <f t="shared" si="3021"/>
        <v>2338.9000000000015</v>
      </c>
      <c r="J1624" s="68">
        <f t="shared" si="3021"/>
        <v>4174.9600000000028</v>
      </c>
      <c r="K1624" s="68">
        <f t="shared" si="3021"/>
        <v>5541.7099999999955</v>
      </c>
      <c r="L1624" s="68">
        <f t="shared" si="3021"/>
        <v>1006.0400000000009</v>
      </c>
      <c r="M1624" s="68">
        <f t="shared" si="3021"/>
        <v>1068.2900000000009</v>
      </c>
      <c r="N1624" s="68">
        <f t="shared" si="3021"/>
        <v>1203.3600000000006</v>
      </c>
      <c r="O1624" s="68">
        <f t="shared" si="3021"/>
        <v>1420.9099999999999</v>
      </c>
      <c r="P1624" s="68">
        <f t="shared" si="3021"/>
        <v>3500.3900000000031</v>
      </c>
      <c r="Q1624" s="58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59">
        <f t="shared" si="2889"/>
        <v>0</v>
      </c>
      <c r="AR1624" s="27">
        <f t="shared" si="2851"/>
        <v>0</v>
      </c>
    </row>
    <row r="1625" spans="1:44" s="2" customFormat="1" ht="13.5" thickTop="1" x14ac:dyDescent="0.2">
      <c r="A1625" s="1">
        <f t="shared" si="3009"/>
        <v>1617</v>
      </c>
      <c r="B1625" s="22"/>
      <c r="C1625" s="23"/>
      <c r="D1625" s="23"/>
      <c r="E1625" s="69"/>
      <c r="F1625" s="69"/>
      <c r="G1625" s="69"/>
      <c r="H1625" s="69"/>
      <c r="I1625" s="69"/>
      <c r="J1625" s="70"/>
      <c r="K1625" s="69"/>
      <c r="L1625" s="69"/>
      <c r="M1625" s="69"/>
      <c r="N1625" s="69"/>
      <c r="O1625" s="69"/>
      <c r="P1625" s="69"/>
      <c r="Q1625" s="53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59">
        <f t="shared" si="2889"/>
        <v>0</v>
      </c>
      <c r="AR1625" s="27">
        <f t="shared" ref="AR1625:AR1688" si="3022">SUM(AF1625:AQ1625)</f>
        <v>0</v>
      </c>
    </row>
    <row r="1626" spans="1:44" x14ac:dyDescent="0.2">
      <c r="A1626" s="1">
        <f t="shared" si="3009"/>
        <v>1618</v>
      </c>
      <c r="B1626" s="11">
        <v>241550</v>
      </c>
      <c r="C1626" s="12"/>
      <c r="D1626" s="12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56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59">
        <f t="shared" si="2889"/>
        <v>0</v>
      </c>
      <c r="AR1626" s="27">
        <f t="shared" si="3022"/>
        <v>0</v>
      </c>
    </row>
    <row r="1627" spans="1:44" s="1" customFormat="1" x14ac:dyDescent="0.2">
      <c r="A1627" s="1">
        <f t="shared" si="3009"/>
        <v>1619</v>
      </c>
      <c r="B1627" s="14" t="s">
        <v>142</v>
      </c>
      <c r="C1627" s="5"/>
      <c r="D1627" s="5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57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59">
        <f t="shared" si="2889"/>
        <v>0</v>
      </c>
      <c r="AG1627" s="16"/>
      <c r="AM1627" s="16"/>
      <c r="AR1627" s="27">
        <f t="shared" si="3022"/>
        <v>0</v>
      </c>
    </row>
    <row r="1628" spans="1:44" x14ac:dyDescent="0.2">
      <c r="A1628" s="1">
        <f t="shared" si="3009"/>
        <v>1620</v>
      </c>
      <c r="B1628" s="14"/>
      <c r="C1628" s="2"/>
      <c r="D1628" s="2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67"/>
      <c r="Q1628" s="58"/>
      <c r="AD1628" s="59">
        <f t="shared" si="2889"/>
        <v>0</v>
      </c>
      <c r="AR1628" s="27">
        <f t="shared" si="3022"/>
        <v>0</v>
      </c>
    </row>
    <row r="1629" spans="1:44" x14ac:dyDescent="0.2">
      <c r="A1629" s="1">
        <f t="shared" si="3009"/>
        <v>1621</v>
      </c>
      <c r="B1629" s="18" t="s">
        <v>25</v>
      </c>
      <c r="C1629" s="50">
        <v>2019</v>
      </c>
      <c r="D1629" s="2"/>
      <c r="E1629" s="67">
        <v>-15575.15</v>
      </c>
      <c r="F1629" s="67">
        <v>-16491.91</v>
      </c>
      <c r="G1629" s="67">
        <v>-14767.77</v>
      </c>
      <c r="H1629" s="67">
        <v>-12491.35</v>
      </c>
      <c r="I1629" s="67">
        <v>-10589.46</v>
      </c>
      <c r="J1629" s="67">
        <v>-11881.28</v>
      </c>
      <c r="K1629" s="67">
        <v>-13867.75</v>
      </c>
      <c r="L1629" s="67">
        <v>-15105.53</v>
      </c>
      <c r="M1629" s="67">
        <v>-14327.41</v>
      </c>
      <c r="N1629" s="67">
        <v>-16597.66</v>
      </c>
      <c r="O1629" s="67">
        <v>-13054.78</v>
      </c>
      <c r="P1629" s="67">
        <v>-14313.84</v>
      </c>
      <c r="Q1629" s="58"/>
      <c r="R1629" s="13">
        <f t="shared" ref="R1629:AC1629" si="3023">E1629</f>
        <v>-15575.15</v>
      </c>
      <c r="S1629" s="13">
        <f t="shared" si="3023"/>
        <v>-16491.91</v>
      </c>
      <c r="T1629" s="13">
        <f t="shared" si="3023"/>
        <v>-14767.77</v>
      </c>
      <c r="U1629" s="13">
        <f t="shared" si="3023"/>
        <v>-12491.35</v>
      </c>
      <c r="V1629" s="13">
        <f t="shared" si="3023"/>
        <v>-10589.46</v>
      </c>
      <c r="W1629" s="13">
        <f t="shared" si="3023"/>
        <v>-11881.28</v>
      </c>
      <c r="X1629" s="13">
        <f t="shared" ref="X1629" si="3024">K1629</f>
        <v>-13867.75</v>
      </c>
      <c r="Y1629" s="13">
        <f t="shared" ref="Y1629" si="3025">L1629</f>
        <v>-15105.53</v>
      </c>
      <c r="Z1629" s="13">
        <f t="shared" ref="Z1629" si="3026">M1629</f>
        <v>-14327.41</v>
      </c>
      <c r="AA1629" s="13">
        <f t="shared" si="3023"/>
        <v>-16597.66</v>
      </c>
      <c r="AB1629" s="13">
        <f t="shared" si="3023"/>
        <v>-13054.78</v>
      </c>
      <c r="AC1629" s="13">
        <f t="shared" si="3023"/>
        <v>-14313.84</v>
      </c>
      <c r="AD1629" s="59">
        <f t="shared" si="2889"/>
        <v>-169063.88999999998</v>
      </c>
      <c r="AR1629" s="27">
        <f t="shared" si="3022"/>
        <v>0</v>
      </c>
    </row>
    <row r="1630" spans="1:44" x14ac:dyDescent="0.2">
      <c r="A1630" s="1">
        <f t="shared" si="3009"/>
        <v>1622</v>
      </c>
      <c r="B1630" s="18" t="s">
        <v>26</v>
      </c>
      <c r="C1630" s="50">
        <v>2018</v>
      </c>
      <c r="D1630" s="2"/>
      <c r="E1630" s="67">
        <v>-18070.150000000001</v>
      </c>
      <c r="F1630" s="67">
        <v>-18037.259999999998</v>
      </c>
      <c r="G1630" s="67">
        <v>-13323.5</v>
      </c>
      <c r="H1630" s="67">
        <v>-13825.02</v>
      </c>
      <c r="I1630" s="67">
        <v>-12157.33</v>
      </c>
      <c r="J1630" s="67">
        <v>-13676.51</v>
      </c>
      <c r="K1630" s="67">
        <v>-15898.07</v>
      </c>
      <c r="L1630" s="67">
        <v>-15509.07</v>
      </c>
      <c r="M1630" s="67">
        <v>-15472.55</v>
      </c>
      <c r="N1630" s="67">
        <v>-17155.28</v>
      </c>
      <c r="O1630" s="67">
        <v>-14410.19</v>
      </c>
      <c r="P1630" s="67">
        <v>-15854.3</v>
      </c>
      <c r="Q1630" s="58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59">
        <f t="shared" si="2889"/>
        <v>0</v>
      </c>
      <c r="AF1630" s="19">
        <f t="shared" ref="AF1630:AQ1630" si="3027">E1630</f>
        <v>-18070.150000000001</v>
      </c>
      <c r="AG1630" s="19">
        <f t="shared" si="3027"/>
        <v>-18037.259999999998</v>
      </c>
      <c r="AH1630" s="19">
        <f t="shared" si="3027"/>
        <v>-13323.5</v>
      </c>
      <c r="AI1630" s="19">
        <f t="shared" si="3027"/>
        <v>-13825.02</v>
      </c>
      <c r="AJ1630" s="19">
        <f t="shared" si="3027"/>
        <v>-12157.33</v>
      </c>
      <c r="AK1630" s="19">
        <f t="shared" si="3027"/>
        <v>-13676.51</v>
      </c>
      <c r="AL1630" s="19">
        <f t="shared" si="3027"/>
        <v>-15898.07</v>
      </c>
      <c r="AM1630" s="19">
        <f t="shared" si="3027"/>
        <v>-15509.07</v>
      </c>
      <c r="AN1630" s="19">
        <f t="shared" si="3027"/>
        <v>-15472.55</v>
      </c>
      <c r="AO1630" s="19">
        <f t="shared" si="3027"/>
        <v>-17155.28</v>
      </c>
      <c r="AP1630" s="19">
        <f t="shared" si="3027"/>
        <v>-14410.19</v>
      </c>
      <c r="AQ1630" s="19">
        <f t="shared" si="3027"/>
        <v>-15854.3</v>
      </c>
      <c r="AR1630" s="27">
        <f t="shared" si="3022"/>
        <v>-183389.22999999998</v>
      </c>
    </row>
    <row r="1631" spans="1:44" ht="13.5" thickBot="1" x14ac:dyDescent="0.25">
      <c r="A1631" s="1">
        <f t="shared" si="3009"/>
        <v>1623</v>
      </c>
      <c r="B1631" s="20" t="s">
        <v>27</v>
      </c>
      <c r="C1631" s="21"/>
      <c r="D1631" s="21"/>
      <c r="E1631" s="68">
        <f t="shared" ref="E1631:P1631" si="3028">E1629-E1630</f>
        <v>2495.0000000000018</v>
      </c>
      <c r="F1631" s="68">
        <f t="shared" si="3028"/>
        <v>1545.3499999999985</v>
      </c>
      <c r="G1631" s="68">
        <f t="shared" si="3028"/>
        <v>-1444.2700000000004</v>
      </c>
      <c r="H1631" s="68">
        <f t="shared" si="3028"/>
        <v>1333.67</v>
      </c>
      <c r="I1631" s="68">
        <f t="shared" si="3028"/>
        <v>1567.8700000000008</v>
      </c>
      <c r="J1631" s="68">
        <f t="shared" si="3028"/>
        <v>1795.2299999999996</v>
      </c>
      <c r="K1631" s="68">
        <f t="shared" si="3028"/>
        <v>2030.3199999999997</v>
      </c>
      <c r="L1631" s="68">
        <f t="shared" si="3028"/>
        <v>403.53999999999905</v>
      </c>
      <c r="M1631" s="68">
        <f t="shared" si="3028"/>
        <v>1145.1399999999994</v>
      </c>
      <c r="N1631" s="68">
        <f t="shared" si="3028"/>
        <v>557.61999999999898</v>
      </c>
      <c r="O1631" s="68">
        <f t="shared" si="3028"/>
        <v>1355.4099999999999</v>
      </c>
      <c r="P1631" s="68">
        <f t="shared" si="3028"/>
        <v>1540.4599999999991</v>
      </c>
      <c r="Q1631" s="58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59">
        <f t="shared" si="2889"/>
        <v>0</v>
      </c>
      <c r="AR1631" s="27">
        <f t="shared" si="3022"/>
        <v>0</v>
      </c>
    </row>
    <row r="1632" spans="1:44" s="2" customFormat="1" ht="13.5" thickTop="1" x14ac:dyDescent="0.2">
      <c r="A1632" s="1">
        <f t="shared" si="3009"/>
        <v>1624</v>
      </c>
      <c r="B1632" s="22"/>
      <c r="C1632" s="23"/>
      <c r="D1632" s="23"/>
      <c r="E1632" s="69"/>
      <c r="F1632" s="69"/>
      <c r="G1632" s="69"/>
      <c r="H1632" s="69"/>
      <c r="I1632" s="69"/>
      <c r="J1632" s="70"/>
      <c r="K1632" s="69"/>
      <c r="L1632" s="69"/>
      <c r="M1632" s="69"/>
      <c r="N1632" s="69"/>
      <c r="O1632" s="69"/>
      <c r="P1632" s="69"/>
      <c r="Q1632" s="53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59">
        <f t="shared" si="2889"/>
        <v>0</v>
      </c>
      <c r="AR1632" s="27">
        <f t="shared" si="3022"/>
        <v>0</v>
      </c>
    </row>
    <row r="1633" spans="1:44" x14ac:dyDescent="0.2">
      <c r="A1633" s="1">
        <f t="shared" si="3009"/>
        <v>1625</v>
      </c>
      <c r="B1633" s="11">
        <v>241600</v>
      </c>
      <c r="C1633" s="12"/>
      <c r="D1633" s="12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56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59">
        <f t="shared" si="2889"/>
        <v>0</v>
      </c>
      <c r="AR1633" s="27">
        <f t="shared" si="3022"/>
        <v>0</v>
      </c>
    </row>
    <row r="1634" spans="1:44" s="1" customFormat="1" x14ac:dyDescent="0.2">
      <c r="A1634" s="1">
        <f t="shared" si="3009"/>
        <v>1626</v>
      </c>
      <c r="B1634" s="14" t="s">
        <v>143</v>
      </c>
      <c r="C1634" s="5"/>
      <c r="D1634" s="5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57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59">
        <f t="shared" si="2889"/>
        <v>0</v>
      </c>
      <c r="AG1634" s="16"/>
      <c r="AM1634" s="16"/>
      <c r="AR1634" s="27">
        <f t="shared" si="3022"/>
        <v>0</v>
      </c>
    </row>
    <row r="1635" spans="1:44" x14ac:dyDescent="0.2">
      <c r="A1635" s="1">
        <f t="shared" si="3009"/>
        <v>1627</v>
      </c>
      <c r="B1635" s="14"/>
      <c r="C1635" s="2"/>
      <c r="D1635" s="2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58"/>
      <c r="AD1635" s="59">
        <f t="shared" si="2889"/>
        <v>0</v>
      </c>
      <c r="AR1635" s="27">
        <f t="shared" si="3022"/>
        <v>0</v>
      </c>
    </row>
    <row r="1636" spans="1:44" x14ac:dyDescent="0.2">
      <c r="A1636" s="1">
        <f t="shared" si="3009"/>
        <v>1628</v>
      </c>
      <c r="B1636" s="18" t="s">
        <v>25</v>
      </c>
      <c r="C1636" s="50">
        <v>2019</v>
      </c>
      <c r="D1636" s="2"/>
      <c r="E1636" s="67">
        <v>-129109.99</v>
      </c>
      <c r="F1636" s="67">
        <v>-134308.24</v>
      </c>
      <c r="G1636" s="67">
        <v>-121292.17</v>
      </c>
      <c r="H1636" s="67">
        <v>-108964.82</v>
      </c>
      <c r="I1636" s="67">
        <v>-98350.44</v>
      </c>
      <c r="J1636" s="67">
        <v>-119600.65</v>
      </c>
      <c r="K1636" s="67">
        <v>-136865.22</v>
      </c>
      <c r="L1636" s="67">
        <v>-157589.82</v>
      </c>
      <c r="M1636" s="67">
        <v>-147673.88</v>
      </c>
      <c r="N1636" s="67">
        <v>-144629.95000000001</v>
      </c>
      <c r="O1636" s="67">
        <v>-102876.53</v>
      </c>
      <c r="P1636" s="67">
        <v>-114702.57</v>
      </c>
      <c r="Q1636" s="58"/>
      <c r="R1636" s="13">
        <f t="shared" ref="R1636:AC1636" si="3029">E1636</f>
        <v>-129109.99</v>
      </c>
      <c r="S1636" s="13">
        <f t="shared" si="3029"/>
        <v>-134308.24</v>
      </c>
      <c r="T1636" s="13">
        <f t="shared" si="3029"/>
        <v>-121292.17</v>
      </c>
      <c r="U1636" s="13">
        <f t="shared" si="3029"/>
        <v>-108964.82</v>
      </c>
      <c r="V1636" s="13">
        <f t="shared" si="3029"/>
        <v>-98350.44</v>
      </c>
      <c r="W1636" s="13">
        <f t="shared" si="3029"/>
        <v>-119600.65</v>
      </c>
      <c r="X1636" s="13">
        <f t="shared" ref="X1636" si="3030">K1636</f>
        <v>-136865.22</v>
      </c>
      <c r="Y1636" s="13">
        <f t="shared" ref="Y1636" si="3031">L1636</f>
        <v>-157589.82</v>
      </c>
      <c r="Z1636" s="13">
        <f t="shared" ref="Z1636" si="3032">M1636</f>
        <v>-147673.88</v>
      </c>
      <c r="AA1636" s="13">
        <f t="shared" si="3029"/>
        <v>-144629.95000000001</v>
      </c>
      <c r="AB1636" s="13">
        <f t="shared" si="3029"/>
        <v>-102876.53</v>
      </c>
      <c r="AC1636" s="13">
        <f t="shared" si="3029"/>
        <v>-114702.57</v>
      </c>
      <c r="AD1636" s="59">
        <f t="shared" si="2889"/>
        <v>-1515964.28</v>
      </c>
      <c r="AR1636" s="27">
        <f t="shared" si="3022"/>
        <v>0</v>
      </c>
    </row>
    <row r="1637" spans="1:44" x14ac:dyDescent="0.2">
      <c r="A1637" s="1">
        <f t="shared" si="3009"/>
        <v>1629</v>
      </c>
      <c r="B1637" s="18" t="s">
        <v>26</v>
      </c>
      <c r="C1637" s="50">
        <v>2018</v>
      </c>
      <c r="D1637" s="2"/>
      <c r="E1637" s="67">
        <v>-145381.31</v>
      </c>
      <c r="F1637" s="67">
        <v>-144308.15</v>
      </c>
      <c r="G1637" s="67">
        <v>-109730.77</v>
      </c>
      <c r="H1637" s="67">
        <v>-117575.48</v>
      </c>
      <c r="I1637" s="67">
        <v>-109127.97</v>
      </c>
      <c r="J1637" s="67">
        <v>-141704.6</v>
      </c>
      <c r="K1637" s="67">
        <v>-163759.01</v>
      </c>
      <c r="L1637" s="67">
        <v>-161159.47</v>
      </c>
      <c r="M1637" s="67">
        <v>-156500.76</v>
      </c>
      <c r="N1637" s="67">
        <v>-140013.54999999999</v>
      </c>
      <c r="O1637" s="67">
        <v>-112815.92</v>
      </c>
      <c r="P1637" s="67">
        <v>-124557.71</v>
      </c>
      <c r="Q1637" s="58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59">
        <f t="shared" si="2889"/>
        <v>0</v>
      </c>
      <c r="AF1637" s="19">
        <f t="shared" ref="AF1637:AQ1637" si="3033">E1637</f>
        <v>-145381.31</v>
      </c>
      <c r="AG1637" s="19">
        <f t="shared" si="3033"/>
        <v>-144308.15</v>
      </c>
      <c r="AH1637" s="19">
        <f t="shared" si="3033"/>
        <v>-109730.77</v>
      </c>
      <c r="AI1637" s="19">
        <f t="shared" si="3033"/>
        <v>-117575.48</v>
      </c>
      <c r="AJ1637" s="19">
        <f t="shared" si="3033"/>
        <v>-109127.97</v>
      </c>
      <c r="AK1637" s="19">
        <f t="shared" si="3033"/>
        <v>-141704.6</v>
      </c>
      <c r="AL1637" s="19">
        <f t="shared" si="3033"/>
        <v>-163759.01</v>
      </c>
      <c r="AM1637" s="19">
        <f t="shared" si="3033"/>
        <v>-161159.47</v>
      </c>
      <c r="AN1637" s="19">
        <f t="shared" si="3033"/>
        <v>-156500.76</v>
      </c>
      <c r="AO1637" s="19">
        <f t="shared" si="3033"/>
        <v>-140013.54999999999</v>
      </c>
      <c r="AP1637" s="19">
        <f t="shared" si="3033"/>
        <v>-112815.92</v>
      </c>
      <c r="AQ1637" s="19">
        <f t="shared" si="3033"/>
        <v>-124557.71</v>
      </c>
      <c r="AR1637" s="27">
        <f t="shared" si="3022"/>
        <v>-1626634.7</v>
      </c>
    </row>
    <row r="1638" spans="1:44" ht="13.5" thickBot="1" x14ac:dyDescent="0.25">
      <c r="A1638" s="1">
        <f t="shared" si="3009"/>
        <v>1630</v>
      </c>
      <c r="B1638" s="20" t="s">
        <v>27</v>
      </c>
      <c r="C1638" s="21"/>
      <c r="D1638" s="21"/>
      <c r="E1638" s="68">
        <f t="shared" ref="E1638:P1638" si="3034">E1636-E1637</f>
        <v>16271.319999999992</v>
      </c>
      <c r="F1638" s="68">
        <f t="shared" si="3034"/>
        <v>9999.9100000000035</v>
      </c>
      <c r="G1638" s="68">
        <f t="shared" si="3034"/>
        <v>-11561.399999999994</v>
      </c>
      <c r="H1638" s="68">
        <f t="shared" si="3034"/>
        <v>8610.6599999999889</v>
      </c>
      <c r="I1638" s="68">
        <f t="shared" si="3034"/>
        <v>10777.529999999999</v>
      </c>
      <c r="J1638" s="68">
        <f t="shared" si="3034"/>
        <v>22103.950000000012</v>
      </c>
      <c r="K1638" s="68">
        <f t="shared" si="3034"/>
        <v>26893.790000000008</v>
      </c>
      <c r="L1638" s="68">
        <f t="shared" si="3034"/>
        <v>3569.6499999999942</v>
      </c>
      <c r="M1638" s="68">
        <f t="shared" si="3034"/>
        <v>8826.8800000000047</v>
      </c>
      <c r="N1638" s="68">
        <f t="shared" si="3034"/>
        <v>-4616.4000000000233</v>
      </c>
      <c r="O1638" s="68">
        <f t="shared" si="3034"/>
        <v>9939.39</v>
      </c>
      <c r="P1638" s="68">
        <f t="shared" si="3034"/>
        <v>9855.14</v>
      </c>
      <c r="Q1638" s="58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59">
        <f t="shared" ref="AD1638:AD1701" si="3035">SUM(R1638:AC1638)</f>
        <v>0</v>
      </c>
      <c r="AR1638" s="27">
        <f t="shared" si="3022"/>
        <v>0</v>
      </c>
    </row>
    <row r="1639" spans="1:44" s="2" customFormat="1" ht="13.5" thickTop="1" x14ac:dyDescent="0.2">
      <c r="A1639" s="1">
        <f t="shared" si="3009"/>
        <v>1631</v>
      </c>
      <c r="B1639" s="22"/>
      <c r="C1639" s="23"/>
      <c r="D1639" s="23"/>
      <c r="E1639" s="69"/>
      <c r="F1639" s="69"/>
      <c r="G1639" s="69"/>
      <c r="H1639" s="69"/>
      <c r="I1639" s="69"/>
      <c r="J1639" s="70"/>
      <c r="K1639" s="69"/>
      <c r="L1639" s="69"/>
      <c r="M1639" s="69"/>
      <c r="N1639" s="69"/>
      <c r="O1639" s="69"/>
      <c r="P1639" s="69"/>
      <c r="Q1639" s="53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59">
        <f t="shared" si="3035"/>
        <v>0</v>
      </c>
      <c r="AR1639" s="27">
        <f t="shared" si="3022"/>
        <v>0</v>
      </c>
    </row>
    <row r="1640" spans="1:44" x14ac:dyDescent="0.2">
      <c r="A1640" s="1">
        <f t="shared" si="3009"/>
        <v>1632</v>
      </c>
      <c r="B1640" s="11">
        <v>241650</v>
      </c>
      <c r="C1640" s="12"/>
      <c r="D1640" s="12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56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59">
        <f t="shared" si="3035"/>
        <v>0</v>
      </c>
      <c r="AR1640" s="27">
        <f t="shared" si="3022"/>
        <v>0</v>
      </c>
    </row>
    <row r="1641" spans="1:44" s="1" customFormat="1" x14ac:dyDescent="0.2">
      <c r="A1641" s="1">
        <f t="shared" si="3009"/>
        <v>1633</v>
      </c>
      <c r="B1641" s="14" t="s">
        <v>144</v>
      </c>
      <c r="C1641" s="5"/>
      <c r="D1641" s="5"/>
      <c r="E1641" s="66"/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57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59">
        <f t="shared" si="3035"/>
        <v>0</v>
      </c>
      <c r="AG1641" s="16"/>
      <c r="AM1641" s="16"/>
      <c r="AR1641" s="27">
        <f t="shared" si="3022"/>
        <v>0</v>
      </c>
    </row>
    <row r="1642" spans="1:44" x14ac:dyDescent="0.2">
      <c r="A1642" s="1">
        <f t="shared" si="3009"/>
        <v>1634</v>
      </c>
      <c r="B1642" s="14"/>
      <c r="C1642" s="2"/>
      <c r="D1642" s="2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58"/>
      <c r="AD1642" s="59">
        <f t="shared" si="3035"/>
        <v>0</v>
      </c>
      <c r="AR1642" s="27">
        <f t="shared" si="3022"/>
        <v>0</v>
      </c>
    </row>
    <row r="1643" spans="1:44" x14ac:dyDescent="0.2">
      <c r="A1643" s="1">
        <f t="shared" si="3009"/>
        <v>1635</v>
      </c>
      <c r="B1643" s="18" t="s">
        <v>25</v>
      </c>
      <c r="C1643" s="50">
        <v>2019</v>
      </c>
      <c r="D1643" s="2"/>
      <c r="E1643" s="67">
        <v>-37.340000000000003</v>
      </c>
      <c r="F1643" s="67">
        <v>-41.68</v>
      </c>
      <c r="G1643" s="67">
        <v>-35.299999999999997</v>
      </c>
      <c r="H1643" s="67">
        <v>-23.63</v>
      </c>
      <c r="I1643" s="67">
        <v>-19.52</v>
      </c>
      <c r="J1643" s="67">
        <v>-23.18</v>
      </c>
      <c r="K1643" s="67">
        <v>-26.43</v>
      </c>
      <c r="L1643" s="67">
        <v>-28.32</v>
      </c>
      <c r="M1643" s="67">
        <v>-27.39</v>
      </c>
      <c r="N1643" s="67">
        <v>-23.52</v>
      </c>
      <c r="O1643" s="67">
        <v>-29.06</v>
      </c>
      <c r="P1643" s="67">
        <v>-35.78</v>
      </c>
      <c r="Q1643" s="58"/>
      <c r="R1643" s="13">
        <f t="shared" ref="R1643:AC1643" si="3036">E1643</f>
        <v>-37.340000000000003</v>
      </c>
      <c r="S1643" s="13">
        <f t="shared" si="3036"/>
        <v>-41.68</v>
      </c>
      <c r="T1643" s="13">
        <f t="shared" si="3036"/>
        <v>-35.299999999999997</v>
      </c>
      <c r="U1643" s="13">
        <f t="shared" si="3036"/>
        <v>-23.63</v>
      </c>
      <c r="V1643" s="13">
        <f t="shared" si="3036"/>
        <v>-19.52</v>
      </c>
      <c r="W1643" s="13">
        <f t="shared" si="3036"/>
        <v>-23.18</v>
      </c>
      <c r="X1643" s="13">
        <f t="shared" ref="X1643" si="3037">K1643</f>
        <v>-26.43</v>
      </c>
      <c r="Y1643" s="13">
        <f t="shared" ref="Y1643" si="3038">L1643</f>
        <v>-28.32</v>
      </c>
      <c r="Z1643" s="13">
        <f t="shared" ref="Z1643" si="3039">M1643</f>
        <v>-27.39</v>
      </c>
      <c r="AA1643" s="13">
        <f t="shared" si="3036"/>
        <v>-23.52</v>
      </c>
      <c r="AB1643" s="13">
        <f t="shared" si="3036"/>
        <v>-29.06</v>
      </c>
      <c r="AC1643" s="13">
        <f t="shared" si="3036"/>
        <v>-35.78</v>
      </c>
      <c r="AD1643" s="59">
        <f t="shared" si="3035"/>
        <v>-351.15</v>
      </c>
      <c r="AR1643" s="27">
        <f t="shared" si="3022"/>
        <v>0</v>
      </c>
    </row>
    <row r="1644" spans="1:44" x14ac:dyDescent="0.2">
      <c r="A1644" s="1">
        <f t="shared" si="3009"/>
        <v>1636</v>
      </c>
      <c r="B1644" s="18" t="s">
        <v>26</v>
      </c>
      <c r="C1644" s="50">
        <v>2018</v>
      </c>
      <c r="D1644" s="2"/>
      <c r="E1644" s="67">
        <v>-33.659999999999997</v>
      </c>
      <c r="F1644" s="67">
        <v>-32.9</v>
      </c>
      <c r="G1644" s="67">
        <v>-23.65</v>
      </c>
      <c r="H1644" s="67">
        <v>-25.61</v>
      </c>
      <c r="I1644" s="67">
        <v>-21.47</v>
      </c>
      <c r="J1644" s="67">
        <v>-23.2</v>
      </c>
      <c r="K1644" s="67">
        <v>-26.94</v>
      </c>
      <c r="L1644" s="67">
        <v>-24.89</v>
      </c>
      <c r="M1644" s="67">
        <v>-24.77</v>
      </c>
      <c r="N1644" s="67">
        <v>-21.78</v>
      </c>
      <c r="O1644" s="67">
        <v>-25.4</v>
      </c>
      <c r="P1644" s="67">
        <v>-35.590000000000003</v>
      </c>
      <c r="Q1644" s="58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59">
        <f t="shared" si="3035"/>
        <v>0</v>
      </c>
      <c r="AF1644" s="19">
        <f t="shared" ref="AF1644:AQ1644" si="3040">E1644</f>
        <v>-33.659999999999997</v>
      </c>
      <c r="AG1644" s="19">
        <f t="shared" si="3040"/>
        <v>-32.9</v>
      </c>
      <c r="AH1644" s="19">
        <f t="shared" si="3040"/>
        <v>-23.65</v>
      </c>
      <c r="AI1644" s="19">
        <f t="shared" si="3040"/>
        <v>-25.61</v>
      </c>
      <c r="AJ1644" s="19">
        <f t="shared" si="3040"/>
        <v>-21.47</v>
      </c>
      <c r="AK1644" s="19">
        <f t="shared" si="3040"/>
        <v>-23.2</v>
      </c>
      <c r="AL1644" s="19">
        <f t="shared" si="3040"/>
        <v>-26.94</v>
      </c>
      <c r="AM1644" s="19">
        <f t="shared" si="3040"/>
        <v>-24.89</v>
      </c>
      <c r="AN1644" s="19">
        <f t="shared" si="3040"/>
        <v>-24.77</v>
      </c>
      <c r="AO1644" s="19">
        <f t="shared" si="3040"/>
        <v>-21.78</v>
      </c>
      <c r="AP1644" s="19">
        <f t="shared" si="3040"/>
        <v>-25.4</v>
      </c>
      <c r="AQ1644" s="19">
        <f t="shared" si="3040"/>
        <v>-35.590000000000003</v>
      </c>
      <c r="AR1644" s="27">
        <f t="shared" si="3022"/>
        <v>-319.86</v>
      </c>
    </row>
    <row r="1645" spans="1:44" ht="13.5" thickBot="1" x14ac:dyDescent="0.25">
      <c r="A1645" s="1">
        <f t="shared" si="3009"/>
        <v>1637</v>
      </c>
      <c r="B1645" s="20" t="s">
        <v>27</v>
      </c>
      <c r="C1645" s="21"/>
      <c r="D1645" s="21"/>
      <c r="E1645" s="68">
        <f t="shared" ref="E1645:P1645" si="3041">E1643-E1644</f>
        <v>-3.6800000000000068</v>
      </c>
      <c r="F1645" s="68">
        <f t="shared" si="3041"/>
        <v>-8.7800000000000011</v>
      </c>
      <c r="G1645" s="68">
        <f t="shared" si="3041"/>
        <v>-11.649999999999999</v>
      </c>
      <c r="H1645" s="68">
        <f t="shared" si="3041"/>
        <v>1.9800000000000004</v>
      </c>
      <c r="I1645" s="68">
        <f t="shared" si="3041"/>
        <v>1.9499999999999993</v>
      </c>
      <c r="J1645" s="68">
        <f t="shared" si="3041"/>
        <v>1.9999999999999574E-2</v>
      </c>
      <c r="K1645" s="68">
        <f t="shared" si="3041"/>
        <v>0.51000000000000156</v>
      </c>
      <c r="L1645" s="68">
        <f t="shared" si="3041"/>
        <v>-3.4299999999999997</v>
      </c>
      <c r="M1645" s="68">
        <f t="shared" si="3041"/>
        <v>-2.620000000000001</v>
      </c>
      <c r="N1645" s="68">
        <f t="shared" si="3041"/>
        <v>-1.7399999999999984</v>
      </c>
      <c r="O1645" s="68">
        <f t="shared" si="3041"/>
        <v>-3.66</v>
      </c>
      <c r="P1645" s="68">
        <f t="shared" si="3041"/>
        <v>-0.18999999999999773</v>
      </c>
      <c r="Q1645" s="58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59">
        <f t="shared" si="3035"/>
        <v>0</v>
      </c>
      <c r="AR1645" s="27">
        <f t="shared" si="3022"/>
        <v>0</v>
      </c>
    </row>
    <row r="1646" spans="1:44" s="2" customFormat="1" ht="13.5" thickTop="1" x14ac:dyDescent="0.2">
      <c r="A1646" s="1">
        <f t="shared" si="3009"/>
        <v>1638</v>
      </c>
      <c r="B1646" s="22"/>
      <c r="C1646" s="23"/>
      <c r="D1646" s="23"/>
      <c r="E1646" s="69"/>
      <c r="F1646" s="69"/>
      <c r="G1646" s="69"/>
      <c r="H1646" s="69"/>
      <c r="I1646" s="69"/>
      <c r="J1646" s="70"/>
      <c r="K1646" s="69"/>
      <c r="L1646" s="69"/>
      <c r="M1646" s="69"/>
      <c r="N1646" s="69"/>
      <c r="O1646" s="69"/>
      <c r="P1646" s="69"/>
      <c r="Q1646" s="53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59">
        <f t="shared" si="3035"/>
        <v>0</v>
      </c>
      <c r="AR1646" s="27">
        <f t="shared" si="3022"/>
        <v>0</v>
      </c>
    </row>
    <row r="1647" spans="1:44" x14ac:dyDescent="0.2">
      <c r="A1647" s="1">
        <f t="shared" si="3009"/>
        <v>1639</v>
      </c>
      <c r="B1647" s="11">
        <v>241700</v>
      </c>
      <c r="C1647" s="12"/>
      <c r="D1647" s="12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56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59">
        <f t="shared" si="3035"/>
        <v>0</v>
      </c>
      <c r="AR1647" s="27">
        <f t="shared" si="3022"/>
        <v>0</v>
      </c>
    </row>
    <row r="1648" spans="1:44" s="1" customFormat="1" x14ac:dyDescent="0.2">
      <c r="A1648" s="1">
        <f t="shared" si="3009"/>
        <v>1640</v>
      </c>
      <c r="B1648" s="14" t="s">
        <v>145</v>
      </c>
      <c r="C1648" s="5"/>
      <c r="D1648" s="5"/>
      <c r="E1648" s="66"/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57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59">
        <f t="shared" si="3035"/>
        <v>0</v>
      </c>
      <c r="AG1648" s="16"/>
      <c r="AM1648" s="16"/>
      <c r="AR1648" s="27">
        <f t="shared" si="3022"/>
        <v>0</v>
      </c>
    </row>
    <row r="1649" spans="1:44" x14ac:dyDescent="0.2">
      <c r="A1649" s="1">
        <f t="shared" si="3009"/>
        <v>1641</v>
      </c>
      <c r="B1649" s="14"/>
      <c r="C1649" s="2"/>
      <c r="D1649" s="2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  <c r="P1649" s="67"/>
      <c r="Q1649" s="58"/>
      <c r="AD1649" s="59">
        <f t="shared" si="3035"/>
        <v>0</v>
      </c>
      <c r="AR1649" s="27">
        <f t="shared" si="3022"/>
        <v>0</v>
      </c>
    </row>
    <row r="1650" spans="1:44" x14ac:dyDescent="0.2">
      <c r="A1650" s="1">
        <f t="shared" si="3009"/>
        <v>1642</v>
      </c>
      <c r="B1650" s="18" t="s">
        <v>25</v>
      </c>
      <c r="C1650" s="50">
        <v>2019</v>
      </c>
      <c r="D1650" s="2"/>
      <c r="E1650" s="67">
        <v>-25091.9</v>
      </c>
      <c r="F1650" s="67">
        <v>-25963.3</v>
      </c>
      <c r="G1650" s="67">
        <v>-21964.71</v>
      </c>
      <c r="H1650" s="67">
        <v>-18085.150000000001</v>
      </c>
      <c r="I1650" s="67">
        <v>-17144.82</v>
      </c>
      <c r="J1650" s="67">
        <v>-20962.11</v>
      </c>
      <c r="K1650" s="67">
        <v>-24612.25</v>
      </c>
      <c r="L1650" s="67">
        <v>-25410.59</v>
      </c>
      <c r="M1650" s="67">
        <v>-24240.05</v>
      </c>
      <c r="N1650" s="67">
        <v>-21699.15</v>
      </c>
      <c r="O1650" s="67">
        <v>-22796.47</v>
      </c>
      <c r="P1650" s="67">
        <v>-23386.82</v>
      </c>
      <c r="Q1650" s="58"/>
      <c r="R1650" s="13">
        <f t="shared" ref="R1650:AC1650" si="3042">E1650</f>
        <v>-25091.9</v>
      </c>
      <c r="S1650" s="13">
        <f t="shared" si="3042"/>
        <v>-25963.3</v>
      </c>
      <c r="T1650" s="13">
        <f t="shared" si="3042"/>
        <v>-21964.71</v>
      </c>
      <c r="U1650" s="13">
        <f t="shared" si="3042"/>
        <v>-18085.150000000001</v>
      </c>
      <c r="V1650" s="13">
        <f t="shared" si="3042"/>
        <v>-17144.82</v>
      </c>
      <c r="W1650" s="13">
        <f t="shared" si="3042"/>
        <v>-20962.11</v>
      </c>
      <c r="X1650" s="13">
        <f t="shared" ref="X1650" si="3043">K1650</f>
        <v>-24612.25</v>
      </c>
      <c r="Y1650" s="13">
        <f t="shared" ref="Y1650" si="3044">L1650</f>
        <v>-25410.59</v>
      </c>
      <c r="Z1650" s="13">
        <f t="shared" ref="Z1650" si="3045">M1650</f>
        <v>-24240.05</v>
      </c>
      <c r="AA1650" s="13">
        <f t="shared" si="3042"/>
        <v>-21699.15</v>
      </c>
      <c r="AB1650" s="13">
        <f t="shared" si="3042"/>
        <v>-22796.47</v>
      </c>
      <c r="AC1650" s="13">
        <f t="shared" si="3042"/>
        <v>-23386.82</v>
      </c>
      <c r="AD1650" s="59">
        <f t="shared" si="3035"/>
        <v>-271357.31999999995</v>
      </c>
      <c r="AR1650" s="27">
        <f t="shared" si="3022"/>
        <v>0</v>
      </c>
    </row>
    <row r="1651" spans="1:44" x14ac:dyDescent="0.2">
      <c r="A1651" s="1">
        <f t="shared" si="3009"/>
        <v>1643</v>
      </c>
      <c r="B1651" s="18" t="s">
        <v>26</v>
      </c>
      <c r="C1651" s="50">
        <v>2018</v>
      </c>
      <c r="D1651" s="2"/>
      <c r="E1651" s="67">
        <v>-29536.5</v>
      </c>
      <c r="F1651" s="67">
        <v>-23149.07</v>
      </c>
      <c r="G1651" s="67">
        <v>-18240.32</v>
      </c>
      <c r="H1651" s="67">
        <v>-20342.09</v>
      </c>
      <c r="I1651" s="67">
        <v>-18952.7</v>
      </c>
      <c r="J1651" s="67">
        <v>-23959.66</v>
      </c>
      <c r="K1651" s="67">
        <v>-25893.119999999999</v>
      </c>
      <c r="L1651" s="67">
        <v>-23693.08</v>
      </c>
      <c r="M1651" s="67">
        <v>-23788.68</v>
      </c>
      <c r="N1651" s="67">
        <v>-20244.3</v>
      </c>
      <c r="O1651" s="67">
        <v>-19954.36</v>
      </c>
      <c r="P1651" s="67">
        <v>-23563.57</v>
      </c>
      <c r="Q1651" s="58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59">
        <f t="shared" si="3035"/>
        <v>0</v>
      </c>
      <c r="AF1651" s="19">
        <f t="shared" ref="AF1651:AQ1651" si="3046">E1651</f>
        <v>-29536.5</v>
      </c>
      <c r="AG1651" s="19">
        <f t="shared" si="3046"/>
        <v>-23149.07</v>
      </c>
      <c r="AH1651" s="19">
        <f t="shared" si="3046"/>
        <v>-18240.32</v>
      </c>
      <c r="AI1651" s="19">
        <f t="shared" si="3046"/>
        <v>-20342.09</v>
      </c>
      <c r="AJ1651" s="19">
        <f t="shared" si="3046"/>
        <v>-18952.7</v>
      </c>
      <c r="AK1651" s="19">
        <f t="shared" si="3046"/>
        <v>-23959.66</v>
      </c>
      <c r="AL1651" s="19">
        <f t="shared" si="3046"/>
        <v>-25893.119999999999</v>
      </c>
      <c r="AM1651" s="19">
        <f t="shared" si="3046"/>
        <v>-23693.08</v>
      </c>
      <c r="AN1651" s="19">
        <f t="shared" si="3046"/>
        <v>-23788.68</v>
      </c>
      <c r="AO1651" s="19">
        <f t="shared" si="3046"/>
        <v>-20244.3</v>
      </c>
      <c r="AP1651" s="19">
        <f t="shared" si="3046"/>
        <v>-19954.36</v>
      </c>
      <c r="AQ1651" s="19">
        <f t="shared" si="3046"/>
        <v>-23563.57</v>
      </c>
      <c r="AR1651" s="27">
        <f t="shared" si="3022"/>
        <v>-271317.44999999995</v>
      </c>
    </row>
    <row r="1652" spans="1:44" ht="13.5" thickBot="1" x14ac:dyDescent="0.25">
      <c r="A1652" s="1">
        <f t="shared" si="3009"/>
        <v>1644</v>
      </c>
      <c r="B1652" s="20" t="s">
        <v>27</v>
      </c>
      <c r="C1652" s="21"/>
      <c r="D1652" s="21"/>
      <c r="E1652" s="68">
        <f t="shared" ref="E1652:P1652" si="3047">E1650-E1651</f>
        <v>4444.5999999999985</v>
      </c>
      <c r="F1652" s="68">
        <f t="shared" si="3047"/>
        <v>-2814.2299999999996</v>
      </c>
      <c r="G1652" s="68">
        <f t="shared" si="3047"/>
        <v>-3724.3899999999994</v>
      </c>
      <c r="H1652" s="68">
        <f t="shared" si="3047"/>
        <v>2256.9399999999987</v>
      </c>
      <c r="I1652" s="68">
        <f t="shared" si="3047"/>
        <v>1807.880000000001</v>
      </c>
      <c r="J1652" s="68">
        <f t="shared" si="3047"/>
        <v>2997.5499999999993</v>
      </c>
      <c r="K1652" s="68">
        <f t="shared" si="3047"/>
        <v>1280.869999999999</v>
      </c>
      <c r="L1652" s="68">
        <f t="shared" si="3047"/>
        <v>-1717.5099999999984</v>
      </c>
      <c r="M1652" s="68">
        <f t="shared" si="3047"/>
        <v>-451.36999999999898</v>
      </c>
      <c r="N1652" s="68">
        <f t="shared" si="3047"/>
        <v>-1454.8500000000022</v>
      </c>
      <c r="O1652" s="68">
        <f t="shared" si="3047"/>
        <v>-2842.1100000000006</v>
      </c>
      <c r="P1652" s="68">
        <f t="shared" si="3047"/>
        <v>176.75</v>
      </c>
      <c r="Q1652" s="58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59">
        <f t="shared" si="3035"/>
        <v>0</v>
      </c>
      <c r="AR1652" s="27">
        <f t="shared" si="3022"/>
        <v>0</v>
      </c>
    </row>
    <row r="1653" spans="1:44" s="2" customFormat="1" ht="13.5" thickTop="1" x14ac:dyDescent="0.2">
      <c r="A1653" s="1">
        <f t="shared" si="3009"/>
        <v>1645</v>
      </c>
      <c r="B1653" s="22"/>
      <c r="C1653" s="23"/>
      <c r="D1653" s="23"/>
      <c r="E1653" s="69"/>
      <c r="F1653" s="69"/>
      <c r="G1653" s="69"/>
      <c r="H1653" s="69"/>
      <c r="I1653" s="69"/>
      <c r="J1653" s="70"/>
      <c r="K1653" s="69"/>
      <c r="L1653" s="69"/>
      <c r="M1653" s="69"/>
      <c r="N1653" s="69"/>
      <c r="O1653" s="69"/>
      <c r="P1653" s="69"/>
      <c r="Q1653" s="53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59">
        <f t="shared" si="3035"/>
        <v>0</v>
      </c>
      <c r="AR1653" s="27">
        <f t="shared" si="3022"/>
        <v>0</v>
      </c>
    </row>
    <row r="1654" spans="1:44" x14ac:dyDescent="0.2">
      <c r="A1654" s="1">
        <f t="shared" si="3009"/>
        <v>1646</v>
      </c>
      <c r="B1654" s="11">
        <v>241800</v>
      </c>
      <c r="C1654" s="12"/>
      <c r="D1654" s="12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56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59">
        <f t="shared" si="3035"/>
        <v>0</v>
      </c>
      <c r="AR1654" s="27">
        <f t="shared" si="3022"/>
        <v>0</v>
      </c>
    </row>
    <row r="1655" spans="1:44" s="1" customFormat="1" x14ac:dyDescent="0.2">
      <c r="A1655" s="1">
        <f t="shared" si="3009"/>
        <v>1647</v>
      </c>
      <c r="B1655" s="14" t="s">
        <v>146</v>
      </c>
      <c r="C1655" s="5"/>
      <c r="D1655" s="5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57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59">
        <f t="shared" si="3035"/>
        <v>0</v>
      </c>
      <c r="AG1655" s="16"/>
      <c r="AM1655" s="16"/>
      <c r="AR1655" s="27">
        <f t="shared" si="3022"/>
        <v>0</v>
      </c>
    </row>
    <row r="1656" spans="1:44" x14ac:dyDescent="0.2">
      <c r="A1656" s="1">
        <f t="shared" si="3009"/>
        <v>1648</v>
      </c>
      <c r="B1656" s="14"/>
      <c r="C1656" s="2"/>
      <c r="D1656" s="2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58"/>
      <c r="AD1656" s="59">
        <f t="shared" si="3035"/>
        <v>0</v>
      </c>
      <c r="AR1656" s="27">
        <f t="shared" si="3022"/>
        <v>0</v>
      </c>
    </row>
    <row r="1657" spans="1:44" x14ac:dyDescent="0.2">
      <c r="A1657" s="1">
        <f t="shared" si="3009"/>
        <v>1649</v>
      </c>
      <c r="B1657" s="18" t="s">
        <v>25</v>
      </c>
      <c r="C1657" s="50">
        <v>2019</v>
      </c>
      <c r="D1657" s="2"/>
      <c r="E1657" s="67">
        <v>-79651.649999999994</v>
      </c>
      <c r="F1657" s="67">
        <v>-81008.72</v>
      </c>
      <c r="G1657" s="67">
        <v>-75119.97</v>
      </c>
      <c r="H1657" s="67">
        <v>-67442.83</v>
      </c>
      <c r="I1657" s="67">
        <v>-59864.53</v>
      </c>
      <c r="J1657" s="67">
        <v>-62946.09</v>
      </c>
      <c r="K1657" s="67">
        <v>-70934.009999999995</v>
      </c>
      <c r="L1657" s="67">
        <v>-79239.87</v>
      </c>
      <c r="M1657" s="67">
        <v>-75265.88</v>
      </c>
      <c r="N1657" s="67">
        <v>-73291.63</v>
      </c>
      <c r="O1657" s="67">
        <v>-59456.53</v>
      </c>
      <c r="P1657" s="67">
        <v>-69393.570000000007</v>
      </c>
      <c r="Q1657" s="58"/>
      <c r="R1657" s="13">
        <f t="shared" ref="R1657:AC1657" si="3048">E1657</f>
        <v>-79651.649999999994</v>
      </c>
      <c r="S1657" s="13">
        <f t="shared" si="3048"/>
        <v>-81008.72</v>
      </c>
      <c r="T1657" s="13">
        <f t="shared" si="3048"/>
        <v>-75119.97</v>
      </c>
      <c r="U1657" s="13">
        <f t="shared" si="3048"/>
        <v>-67442.83</v>
      </c>
      <c r="V1657" s="13">
        <f t="shared" si="3048"/>
        <v>-59864.53</v>
      </c>
      <c r="W1657" s="13">
        <f t="shared" si="3048"/>
        <v>-62946.09</v>
      </c>
      <c r="X1657" s="13">
        <f t="shared" ref="X1657" si="3049">K1657</f>
        <v>-70934.009999999995</v>
      </c>
      <c r="Y1657" s="13">
        <f t="shared" ref="Y1657" si="3050">L1657</f>
        <v>-79239.87</v>
      </c>
      <c r="Z1657" s="13">
        <f t="shared" ref="Z1657" si="3051">M1657</f>
        <v>-75265.88</v>
      </c>
      <c r="AA1657" s="13">
        <f t="shared" si="3048"/>
        <v>-73291.63</v>
      </c>
      <c r="AB1657" s="13">
        <f t="shared" si="3048"/>
        <v>-59456.53</v>
      </c>
      <c r="AC1657" s="13">
        <f t="shared" si="3048"/>
        <v>-69393.570000000007</v>
      </c>
      <c r="AD1657" s="59">
        <f t="shared" si="3035"/>
        <v>-853615.28</v>
      </c>
      <c r="AR1657" s="27">
        <f t="shared" si="3022"/>
        <v>0</v>
      </c>
    </row>
    <row r="1658" spans="1:44" x14ac:dyDescent="0.2">
      <c r="A1658" s="1">
        <f t="shared" si="3009"/>
        <v>1650</v>
      </c>
      <c r="B1658" s="18" t="s">
        <v>26</v>
      </c>
      <c r="C1658" s="50">
        <v>2018</v>
      </c>
      <c r="D1658" s="2"/>
      <c r="E1658" s="67">
        <v>-84770.240000000005</v>
      </c>
      <c r="F1658" s="67">
        <v>-90950.79</v>
      </c>
      <c r="G1658" s="67">
        <v>-73327.27</v>
      </c>
      <c r="H1658" s="67">
        <v>-71299.72</v>
      </c>
      <c r="I1658" s="67">
        <v>-68405.27</v>
      </c>
      <c r="J1658" s="67">
        <v>-71702.399999999994</v>
      </c>
      <c r="K1658" s="67">
        <v>-81807.48</v>
      </c>
      <c r="L1658" s="67">
        <v>-83430.38</v>
      </c>
      <c r="M1658" s="67">
        <v>-78616.02</v>
      </c>
      <c r="N1658" s="67">
        <v>-74580.03</v>
      </c>
      <c r="O1658" s="67">
        <v>-66703.39</v>
      </c>
      <c r="P1658" s="67">
        <v>-74069.850000000006</v>
      </c>
      <c r="Q1658" s="58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59">
        <f t="shared" si="3035"/>
        <v>0</v>
      </c>
      <c r="AF1658" s="19">
        <f t="shared" ref="AF1658:AQ1658" si="3052">E1658</f>
        <v>-84770.240000000005</v>
      </c>
      <c r="AG1658" s="19">
        <f t="shared" si="3052"/>
        <v>-90950.79</v>
      </c>
      <c r="AH1658" s="19">
        <f t="shared" si="3052"/>
        <v>-73327.27</v>
      </c>
      <c r="AI1658" s="19">
        <f t="shared" si="3052"/>
        <v>-71299.72</v>
      </c>
      <c r="AJ1658" s="19">
        <f t="shared" si="3052"/>
        <v>-68405.27</v>
      </c>
      <c r="AK1658" s="19">
        <f t="shared" si="3052"/>
        <v>-71702.399999999994</v>
      </c>
      <c r="AL1658" s="19">
        <f t="shared" si="3052"/>
        <v>-81807.48</v>
      </c>
      <c r="AM1658" s="19">
        <f t="shared" si="3052"/>
        <v>-83430.38</v>
      </c>
      <c r="AN1658" s="19">
        <f t="shared" si="3052"/>
        <v>-78616.02</v>
      </c>
      <c r="AO1658" s="19">
        <f t="shared" si="3052"/>
        <v>-74580.03</v>
      </c>
      <c r="AP1658" s="19">
        <f t="shared" si="3052"/>
        <v>-66703.39</v>
      </c>
      <c r="AQ1658" s="19">
        <f t="shared" si="3052"/>
        <v>-74069.850000000006</v>
      </c>
      <c r="AR1658" s="27">
        <f t="shared" si="3022"/>
        <v>-919662.84000000008</v>
      </c>
    </row>
    <row r="1659" spans="1:44" ht="13.5" thickBot="1" x14ac:dyDescent="0.25">
      <c r="A1659" s="1">
        <f t="shared" si="3009"/>
        <v>1651</v>
      </c>
      <c r="B1659" s="20" t="s">
        <v>27</v>
      </c>
      <c r="C1659" s="21"/>
      <c r="D1659" s="21"/>
      <c r="E1659" s="68">
        <f t="shared" ref="E1659:P1659" si="3053">E1657-E1658</f>
        <v>5118.5900000000111</v>
      </c>
      <c r="F1659" s="68">
        <f t="shared" si="3053"/>
        <v>9942.0699999999924</v>
      </c>
      <c r="G1659" s="68">
        <f t="shared" si="3053"/>
        <v>-1792.6999999999971</v>
      </c>
      <c r="H1659" s="68">
        <f t="shared" si="3053"/>
        <v>3856.8899999999994</v>
      </c>
      <c r="I1659" s="68">
        <f t="shared" si="3053"/>
        <v>8540.7400000000052</v>
      </c>
      <c r="J1659" s="68">
        <f t="shared" si="3053"/>
        <v>8756.3099999999977</v>
      </c>
      <c r="K1659" s="68">
        <f t="shared" si="3053"/>
        <v>10873.470000000001</v>
      </c>
      <c r="L1659" s="68">
        <f t="shared" si="3053"/>
        <v>4190.5100000000093</v>
      </c>
      <c r="M1659" s="68">
        <f t="shared" si="3053"/>
        <v>3350.1399999999994</v>
      </c>
      <c r="N1659" s="68">
        <f t="shared" si="3053"/>
        <v>1288.3999999999942</v>
      </c>
      <c r="O1659" s="68">
        <f t="shared" si="3053"/>
        <v>7246.8600000000006</v>
      </c>
      <c r="P1659" s="68">
        <f t="shared" si="3053"/>
        <v>4676.2799999999988</v>
      </c>
      <c r="Q1659" s="58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59">
        <f t="shared" si="3035"/>
        <v>0</v>
      </c>
      <c r="AR1659" s="27">
        <f t="shared" si="3022"/>
        <v>0</v>
      </c>
    </row>
    <row r="1660" spans="1:44" s="2" customFormat="1" ht="13.5" thickTop="1" x14ac:dyDescent="0.2">
      <c r="A1660" s="1">
        <f t="shared" si="3009"/>
        <v>1652</v>
      </c>
      <c r="B1660" s="22"/>
      <c r="C1660" s="23"/>
      <c r="D1660" s="23"/>
      <c r="E1660" s="69"/>
      <c r="F1660" s="69"/>
      <c r="G1660" s="69"/>
      <c r="H1660" s="69"/>
      <c r="I1660" s="69"/>
      <c r="J1660" s="70"/>
      <c r="K1660" s="69"/>
      <c r="L1660" s="69"/>
      <c r="M1660" s="69"/>
      <c r="N1660" s="69"/>
      <c r="O1660" s="69"/>
      <c r="P1660" s="69"/>
      <c r="Q1660" s="53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59">
        <f t="shared" si="3035"/>
        <v>0</v>
      </c>
      <c r="AR1660" s="27">
        <f t="shared" si="3022"/>
        <v>0</v>
      </c>
    </row>
    <row r="1661" spans="1:44" x14ac:dyDescent="0.2">
      <c r="A1661" s="1">
        <f t="shared" si="3009"/>
        <v>1653</v>
      </c>
      <c r="B1661" s="11">
        <v>241850</v>
      </c>
      <c r="C1661" s="12"/>
      <c r="D1661" s="12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56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59">
        <f t="shared" si="3035"/>
        <v>0</v>
      </c>
      <c r="AR1661" s="27">
        <f t="shared" si="3022"/>
        <v>0</v>
      </c>
    </row>
    <row r="1662" spans="1:44" s="1" customFormat="1" x14ac:dyDescent="0.2">
      <c r="A1662" s="1">
        <f t="shared" si="3009"/>
        <v>1654</v>
      </c>
      <c r="B1662" s="14" t="s">
        <v>147</v>
      </c>
      <c r="C1662" s="5"/>
      <c r="D1662" s="5"/>
      <c r="E1662" s="66"/>
      <c r="F1662" s="66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57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59">
        <f t="shared" si="3035"/>
        <v>0</v>
      </c>
      <c r="AG1662" s="16"/>
      <c r="AM1662" s="16"/>
      <c r="AR1662" s="27">
        <f t="shared" si="3022"/>
        <v>0</v>
      </c>
    </row>
    <row r="1663" spans="1:44" x14ac:dyDescent="0.2">
      <c r="A1663" s="1">
        <f t="shared" si="3009"/>
        <v>1655</v>
      </c>
      <c r="B1663" s="14"/>
      <c r="C1663" s="2"/>
      <c r="D1663" s="2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67"/>
      <c r="Q1663" s="58"/>
      <c r="AD1663" s="59">
        <f t="shared" si="3035"/>
        <v>0</v>
      </c>
      <c r="AR1663" s="27">
        <f t="shared" si="3022"/>
        <v>0</v>
      </c>
    </row>
    <row r="1664" spans="1:44" x14ac:dyDescent="0.2">
      <c r="A1664" s="1">
        <f t="shared" si="3009"/>
        <v>1656</v>
      </c>
      <c r="B1664" s="18" t="s">
        <v>25</v>
      </c>
      <c r="C1664" s="50">
        <v>2019</v>
      </c>
      <c r="D1664" s="2"/>
      <c r="E1664" s="67">
        <v>-7576.41</v>
      </c>
      <c r="F1664" s="67">
        <v>-7843.84</v>
      </c>
      <c r="G1664" s="67">
        <v>-6478.58</v>
      </c>
      <c r="H1664" s="67">
        <v>-5394.96</v>
      </c>
      <c r="I1664" s="67">
        <v>-4888.03</v>
      </c>
      <c r="J1664" s="67">
        <v>-6699.64</v>
      </c>
      <c r="K1664" s="67">
        <v>-8228.16</v>
      </c>
      <c r="L1664" s="67">
        <v>-8166.82</v>
      </c>
      <c r="M1664" s="67">
        <v>-7913.99</v>
      </c>
      <c r="N1664" s="67">
        <v>-6807.93</v>
      </c>
      <c r="O1664" s="67">
        <v>-6366.43</v>
      </c>
      <c r="P1664" s="67">
        <v>-6713.72</v>
      </c>
      <c r="Q1664" s="58"/>
      <c r="R1664" s="13">
        <f t="shared" ref="R1664:AC1664" si="3054">E1664</f>
        <v>-7576.41</v>
      </c>
      <c r="S1664" s="13">
        <f t="shared" si="3054"/>
        <v>-7843.84</v>
      </c>
      <c r="T1664" s="13">
        <f t="shared" si="3054"/>
        <v>-6478.58</v>
      </c>
      <c r="U1664" s="13">
        <f t="shared" si="3054"/>
        <v>-5394.96</v>
      </c>
      <c r="V1664" s="13">
        <f t="shared" si="3054"/>
        <v>-4888.03</v>
      </c>
      <c r="W1664" s="13">
        <f t="shared" si="3054"/>
        <v>-6699.64</v>
      </c>
      <c r="X1664" s="13">
        <f t="shared" ref="X1664" si="3055">K1664</f>
        <v>-8228.16</v>
      </c>
      <c r="Y1664" s="13">
        <f t="shared" ref="Y1664" si="3056">L1664</f>
        <v>-8166.82</v>
      </c>
      <c r="Z1664" s="13">
        <f t="shared" ref="Z1664" si="3057">M1664</f>
        <v>-7913.99</v>
      </c>
      <c r="AA1664" s="13">
        <f t="shared" si="3054"/>
        <v>-6807.93</v>
      </c>
      <c r="AB1664" s="13">
        <f t="shared" si="3054"/>
        <v>-6366.43</v>
      </c>
      <c r="AC1664" s="13">
        <f t="shared" si="3054"/>
        <v>-6713.72</v>
      </c>
      <c r="AD1664" s="59">
        <f t="shared" si="3035"/>
        <v>-83078.50999999998</v>
      </c>
      <c r="AR1664" s="27">
        <f t="shared" si="3022"/>
        <v>0</v>
      </c>
    </row>
    <row r="1665" spans="1:44" x14ac:dyDescent="0.2">
      <c r="A1665" s="1">
        <f t="shared" si="3009"/>
        <v>1657</v>
      </c>
      <c r="B1665" s="18" t="s">
        <v>26</v>
      </c>
      <c r="C1665" s="50">
        <v>2018</v>
      </c>
      <c r="D1665" s="2"/>
      <c r="E1665" s="67">
        <v>-9926.17</v>
      </c>
      <c r="F1665" s="67">
        <v>-8447.39</v>
      </c>
      <c r="G1665" s="67">
        <v>-5794.02</v>
      </c>
      <c r="H1665" s="67">
        <v>-6164.39</v>
      </c>
      <c r="I1665" s="67">
        <v>-5901.36</v>
      </c>
      <c r="J1665" s="67">
        <v>-7742.39</v>
      </c>
      <c r="K1665" s="67">
        <v>-9093.65</v>
      </c>
      <c r="L1665" s="67">
        <v>-8101.97</v>
      </c>
      <c r="M1665" s="67">
        <v>-7788.41</v>
      </c>
      <c r="N1665" s="67">
        <v>-6959.73</v>
      </c>
      <c r="O1665" s="67">
        <v>-6756.73</v>
      </c>
      <c r="P1665" s="67">
        <v>-7816.2</v>
      </c>
      <c r="Q1665" s="58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59">
        <f t="shared" si="3035"/>
        <v>0</v>
      </c>
      <c r="AF1665" s="19">
        <f t="shared" ref="AF1665:AQ1665" si="3058">E1665</f>
        <v>-9926.17</v>
      </c>
      <c r="AG1665" s="19">
        <f t="shared" si="3058"/>
        <v>-8447.39</v>
      </c>
      <c r="AH1665" s="19">
        <f t="shared" si="3058"/>
        <v>-5794.02</v>
      </c>
      <c r="AI1665" s="19">
        <f t="shared" si="3058"/>
        <v>-6164.39</v>
      </c>
      <c r="AJ1665" s="19">
        <f t="shared" si="3058"/>
        <v>-5901.36</v>
      </c>
      <c r="AK1665" s="19">
        <f t="shared" si="3058"/>
        <v>-7742.39</v>
      </c>
      <c r="AL1665" s="19">
        <f t="shared" si="3058"/>
        <v>-9093.65</v>
      </c>
      <c r="AM1665" s="19">
        <f t="shared" si="3058"/>
        <v>-8101.97</v>
      </c>
      <c r="AN1665" s="19">
        <f t="shared" si="3058"/>
        <v>-7788.41</v>
      </c>
      <c r="AO1665" s="19">
        <f t="shared" si="3058"/>
        <v>-6959.73</v>
      </c>
      <c r="AP1665" s="19">
        <f t="shared" si="3058"/>
        <v>-6756.73</v>
      </c>
      <c r="AQ1665" s="19">
        <f t="shared" si="3058"/>
        <v>-7816.2</v>
      </c>
      <c r="AR1665" s="27">
        <f t="shared" si="3022"/>
        <v>-90492.409999999989</v>
      </c>
    </row>
    <row r="1666" spans="1:44" ht="13.5" thickBot="1" x14ac:dyDescent="0.25">
      <c r="A1666" s="1">
        <f t="shared" si="3009"/>
        <v>1658</v>
      </c>
      <c r="B1666" s="20" t="s">
        <v>27</v>
      </c>
      <c r="C1666" s="21"/>
      <c r="D1666" s="21"/>
      <c r="E1666" s="68">
        <f t="shared" ref="E1666:P1666" si="3059">E1664-E1665</f>
        <v>2349.7600000000002</v>
      </c>
      <c r="F1666" s="68">
        <f t="shared" si="3059"/>
        <v>603.54999999999927</v>
      </c>
      <c r="G1666" s="68">
        <f t="shared" si="3059"/>
        <v>-684.55999999999949</v>
      </c>
      <c r="H1666" s="68">
        <f t="shared" si="3059"/>
        <v>769.43000000000029</v>
      </c>
      <c r="I1666" s="68">
        <f t="shared" si="3059"/>
        <v>1013.3299999999999</v>
      </c>
      <c r="J1666" s="68">
        <f t="shared" si="3059"/>
        <v>1042.75</v>
      </c>
      <c r="K1666" s="68">
        <f t="shared" si="3059"/>
        <v>865.48999999999978</v>
      </c>
      <c r="L1666" s="68">
        <f t="shared" si="3059"/>
        <v>-64.849999999999454</v>
      </c>
      <c r="M1666" s="68">
        <f t="shared" si="3059"/>
        <v>-125.57999999999993</v>
      </c>
      <c r="N1666" s="68">
        <f t="shared" si="3059"/>
        <v>151.79999999999927</v>
      </c>
      <c r="O1666" s="68">
        <f t="shared" si="3059"/>
        <v>390.29999999999927</v>
      </c>
      <c r="P1666" s="68">
        <f t="shared" si="3059"/>
        <v>1102.4799999999996</v>
      </c>
      <c r="Q1666" s="58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59">
        <f t="shared" si="3035"/>
        <v>0</v>
      </c>
      <c r="AR1666" s="27">
        <f t="shared" si="3022"/>
        <v>0</v>
      </c>
    </row>
    <row r="1667" spans="1:44" s="2" customFormat="1" ht="13.5" thickTop="1" x14ac:dyDescent="0.2">
      <c r="A1667" s="1">
        <f t="shared" si="3009"/>
        <v>1659</v>
      </c>
      <c r="B1667" s="22"/>
      <c r="C1667" s="23"/>
      <c r="D1667" s="23"/>
      <c r="E1667" s="69"/>
      <c r="F1667" s="69"/>
      <c r="G1667" s="69"/>
      <c r="H1667" s="69"/>
      <c r="I1667" s="69"/>
      <c r="J1667" s="70"/>
      <c r="K1667" s="69"/>
      <c r="L1667" s="69"/>
      <c r="M1667" s="69"/>
      <c r="N1667" s="69"/>
      <c r="O1667" s="69"/>
      <c r="P1667" s="69"/>
      <c r="Q1667" s="53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59">
        <f t="shared" si="3035"/>
        <v>0</v>
      </c>
      <c r="AR1667" s="27">
        <f t="shared" si="3022"/>
        <v>0</v>
      </c>
    </row>
    <row r="1668" spans="1:44" x14ac:dyDescent="0.2">
      <c r="A1668" s="1">
        <f t="shared" si="3009"/>
        <v>1660</v>
      </c>
      <c r="B1668" s="11">
        <v>241870</v>
      </c>
      <c r="C1668" s="12"/>
      <c r="D1668" s="12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56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59">
        <f t="shared" si="3035"/>
        <v>0</v>
      </c>
      <c r="AR1668" s="27">
        <f t="shared" si="3022"/>
        <v>0</v>
      </c>
    </row>
    <row r="1669" spans="1:44" s="1" customFormat="1" x14ac:dyDescent="0.2">
      <c r="A1669" s="1">
        <f t="shared" si="3009"/>
        <v>1661</v>
      </c>
      <c r="B1669" s="14" t="s">
        <v>148</v>
      </c>
      <c r="C1669" s="5"/>
      <c r="D1669" s="5"/>
      <c r="E1669" s="66"/>
      <c r="F1669" s="66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57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59">
        <f t="shared" si="3035"/>
        <v>0</v>
      </c>
      <c r="AG1669" s="16"/>
      <c r="AM1669" s="16"/>
      <c r="AR1669" s="27">
        <f t="shared" si="3022"/>
        <v>0</v>
      </c>
    </row>
    <row r="1670" spans="1:44" x14ac:dyDescent="0.2">
      <c r="A1670" s="1">
        <f t="shared" si="3009"/>
        <v>1662</v>
      </c>
      <c r="B1670" s="14"/>
      <c r="C1670" s="2"/>
      <c r="D1670" s="2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  <c r="P1670" s="67"/>
      <c r="Q1670" s="58"/>
      <c r="AD1670" s="59">
        <f t="shared" si="3035"/>
        <v>0</v>
      </c>
      <c r="AR1670" s="27">
        <f t="shared" si="3022"/>
        <v>0</v>
      </c>
    </row>
    <row r="1671" spans="1:44" x14ac:dyDescent="0.2">
      <c r="A1671" s="1">
        <f t="shared" si="3009"/>
        <v>1663</v>
      </c>
      <c r="B1671" s="18" t="s">
        <v>25</v>
      </c>
      <c r="C1671" s="50">
        <v>2019</v>
      </c>
      <c r="D1671" s="2"/>
      <c r="E1671" s="67">
        <v>-7.75</v>
      </c>
      <c r="F1671" s="67">
        <v>-6.23</v>
      </c>
      <c r="G1671" s="67">
        <v>-5.65</v>
      </c>
      <c r="H1671" s="67">
        <v>-6.17</v>
      </c>
      <c r="I1671" s="67">
        <v>-5.6</v>
      </c>
      <c r="J1671" s="67">
        <v>-6.89</v>
      </c>
      <c r="K1671" s="67">
        <v>-8.31</v>
      </c>
      <c r="L1671" s="67">
        <v>-8.6199999999999992</v>
      </c>
      <c r="M1671" s="67">
        <v>-8.56</v>
      </c>
      <c r="N1671" s="67">
        <v>-7.25</v>
      </c>
      <c r="O1671" s="67">
        <v>-9.8699999999999992</v>
      </c>
      <c r="P1671" s="67">
        <v>-9.39</v>
      </c>
      <c r="Q1671" s="58"/>
      <c r="R1671" s="13">
        <f t="shared" ref="R1671:AC1671" si="3060">E1671</f>
        <v>-7.75</v>
      </c>
      <c r="S1671" s="13">
        <f t="shared" si="3060"/>
        <v>-6.23</v>
      </c>
      <c r="T1671" s="13">
        <f t="shared" si="3060"/>
        <v>-5.65</v>
      </c>
      <c r="U1671" s="13">
        <f t="shared" si="3060"/>
        <v>-6.17</v>
      </c>
      <c r="V1671" s="13">
        <f t="shared" si="3060"/>
        <v>-5.6</v>
      </c>
      <c r="W1671" s="13">
        <f t="shared" si="3060"/>
        <v>-6.89</v>
      </c>
      <c r="X1671" s="13">
        <f t="shared" ref="X1671" si="3061">K1671</f>
        <v>-8.31</v>
      </c>
      <c r="Y1671" s="13">
        <f t="shared" ref="Y1671" si="3062">L1671</f>
        <v>-8.6199999999999992</v>
      </c>
      <c r="Z1671" s="13">
        <f t="shared" ref="Z1671" si="3063">M1671</f>
        <v>-8.56</v>
      </c>
      <c r="AA1671" s="13">
        <f t="shared" si="3060"/>
        <v>-7.25</v>
      </c>
      <c r="AB1671" s="13">
        <f t="shared" si="3060"/>
        <v>-9.8699999999999992</v>
      </c>
      <c r="AC1671" s="13">
        <f t="shared" si="3060"/>
        <v>-9.39</v>
      </c>
      <c r="AD1671" s="59">
        <f t="shared" si="3035"/>
        <v>-90.29</v>
      </c>
      <c r="AR1671" s="27">
        <f t="shared" si="3022"/>
        <v>0</v>
      </c>
    </row>
    <row r="1672" spans="1:44" x14ac:dyDescent="0.2">
      <c r="A1672" s="1">
        <f t="shared" si="3009"/>
        <v>1664</v>
      </c>
      <c r="B1672" s="18" t="s">
        <v>26</v>
      </c>
      <c r="C1672" s="50">
        <v>2018</v>
      </c>
      <c r="D1672" s="2"/>
      <c r="E1672" s="67">
        <v>-19.809999999999999</v>
      </c>
      <c r="F1672" s="67">
        <v>-16.38</v>
      </c>
      <c r="G1672" s="67">
        <v>-12.24</v>
      </c>
      <c r="H1672" s="67">
        <v>-5.9</v>
      </c>
      <c r="I1672" s="67">
        <v>-6.97</v>
      </c>
      <c r="J1672" s="67">
        <v>-9.1</v>
      </c>
      <c r="K1672" s="67">
        <v>-9.8800000000000008</v>
      </c>
      <c r="L1672" s="67">
        <v>-10.25</v>
      </c>
      <c r="M1672" s="67">
        <v>-9.2100000000000009</v>
      </c>
      <c r="N1672" s="67">
        <v>-9.02</v>
      </c>
      <c r="O1672" s="67">
        <v>-11.93</v>
      </c>
      <c r="P1672" s="67">
        <v>-9.0500000000000007</v>
      </c>
      <c r="Q1672" s="58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59">
        <f t="shared" si="3035"/>
        <v>0</v>
      </c>
      <c r="AF1672" s="19">
        <f t="shared" ref="AF1672:AQ1672" si="3064">E1672</f>
        <v>-19.809999999999999</v>
      </c>
      <c r="AG1672" s="19">
        <f t="shared" si="3064"/>
        <v>-16.38</v>
      </c>
      <c r="AH1672" s="19">
        <f t="shared" si="3064"/>
        <v>-12.24</v>
      </c>
      <c r="AI1672" s="19">
        <f t="shared" si="3064"/>
        <v>-5.9</v>
      </c>
      <c r="AJ1672" s="19">
        <f t="shared" si="3064"/>
        <v>-6.97</v>
      </c>
      <c r="AK1672" s="19">
        <f t="shared" si="3064"/>
        <v>-9.1</v>
      </c>
      <c r="AL1672" s="19">
        <f t="shared" si="3064"/>
        <v>-9.8800000000000008</v>
      </c>
      <c r="AM1672" s="19">
        <f t="shared" si="3064"/>
        <v>-10.25</v>
      </c>
      <c r="AN1672" s="19">
        <f t="shared" si="3064"/>
        <v>-9.2100000000000009</v>
      </c>
      <c r="AO1672" s="19">
        <f t="shared" si="3064"/>
        <v>-9.02</v>
      </c>
      <c r="AP1672" s="19">
        <f t="shared" si="3064"/>
        <v>-11.93</v>
      </c>
      <c r="AQ1672" s="19">
        <f t="shared" si="3064"/>
        <v>-9.0500000000000007</v>
      </c>
      <c r="AR1672" s="27">
        <f t="shared" si="3022"/>
        <v>-129.73999999999998</v>
      </c>
    </row>
    <row r="1673" spans="1:44" ht="13.5" thickBot="1" x14ac:dyDescent="0.25">
      <c r="A1673" s="1">
        <f t="shared" si="3009"/>
        <v>1665</v>
      </c>
      <c r="B1673" s="20" t="s">
        <v>27</v>
      </c>
      <c r="C1673" s="21"/>
      <c r="D1673" s="21"/>
      <c r="E1673" s="68">
        <f t="shared" ref="E1673:P1673" si="3065">E1671-E1672</f>
        <v>12.059999999999999</v>
      </c>
      <c r="F1673" s="68">
        <f t="shared" si="3065"/>
        <v>10.149999999999999</v>
      </c>
      <c r="G1673" s="68">
        <f t="shared" si="3065"/>
        <v>6.59</v>
      </c>
      <c r="H1673" s="68">
        <f t="shared" si="3065"/>
        <v>-0.26999999999999957</v>
      </c>
      <c r="I1673" s="68">
        <f t="shared" si="3065"/>
        <v>1.37</v>
      </c>
      <c r="J1673" s="68">
        <f t="shared" si="3065"/>
        <v>2.21</v>
      </c>
      <c r="K1673" s="68">
        <f t="shared" si="3065"/>
        <v>1.5700000000000003</v>
      </c>
      <c r="L1673" s="68">
        <f t="shared" si="3065"/>
        <v>1.6300000000000008</v>
      </c>
      <c r="M1673" s="68">
        <f t="shared" si="3065"/>
        <v>0.65000000000000036</v>
      </c>
      <c r="N1673" s="68">
        <f t="shared" si="3065"/>
        <v>1.7699999999999996</v>
      </c>
      <c r="O1673" s="68">
        <f t="shared" si="3065"/>
        <v>2.0600000000000005</v>
      </c>
      <c r="P1673" s="68">
        <f t="shared" si="3065"/>
        <v>-0.33999999999999986</v>
      </c>
      <c r="Q1673" s="58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59">
        <f t="shared" si="3035"/>
        <v>0</v>
      </c>
      <c r="AR1673" s="27">
        <f t="shared" si="3022"/>
        <v>0</v>
      </c>
    </row>
    <row r="1674" spans="1:44" s="2" customFormat="1" ht="13.5" thickTop="1" x14ac:dyDescent="0.2">
      <c r="A1674" s="1">
        <f t="shared" si="3009"/>
        <v>1666</v>
      </c>
      <c r="B1674" s="22"/>
      <c r="C1674" s="23"/>
      <c r="D1674" s="23"/>
      <c r="E1674" s="69"/>
      <c r="F1674" s="69"/>
      <c r="G1674" s="69"/>
      <c r="H1674" s="69"/>
      <c r="I1674" s="69"/>
      <c r="J1674" s="70"/>
      <c r="K1674" s="69"/>
      <c r="L1674" s="69"/>
      <c r="M1674" s="69"/>
      <c r="N1674" s="69"/>
      <c r="O1674" s="69"/>
      <c r="P1674" s="69"/>
      <c r="Q1674" s="53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59">
        <f t="shared" si="3035"/>
        <v>0</v>
      </c>
      <c r="AR1674" s="27">
        <f t="shared" si="3022"/>
        <v>0</v>
      </c>
    </row>
    <row r="1675" spans="1:44" x14ac:dyDescent="0.2">
      <c r="A1675" s="1">
        <f t="shared" ref="A1675:A1738" si="3066">+A1674+1</f>
        <v>1667</v>
      </c>
      <c r="B1675" s="11">
        <v>241900</v>
      </c>
      <c r="C1675" s="12"/>
      <c r="D1675" s="12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56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59">
        <f t="shared" si="3035"/>
        <v>0</v>
      </c>
      <c r="AR1675" s="27">
        <f t="shared" si="3022"/>
        <v>0</v>
      </c>
    </row>
    <row r="1676" spans="1:44" s="1" customFormat="1" x14ac:dyDescent="0.2">
      <c r="A1676" s="1">
        <f t="shared" si="3066"/>
        <v>1668</v>
      </c>
      <c r="B1676" s="14" t="s">
        <v>149</v>
      </c>
      <c r="C1676" s="5"/>
      <c r="D1676" s="5"/>
      <c r="E1676" s="66"/>
      <c r="F1676" s="66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57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59">
        <f t="shared" si="3035"/>
        <v>0</v>
      </c>
      <c r="AG1676" s="16"/>
      <c r="AM1676" s="16"/>
      <c r="AR1676" s="27">
        <f t="shared" si="3022"/>
        <v>0</v>
      </c>
    </row>
    <row r="1677" spans="1:44" x14ac:dyDescent="0.2">
      <c r="A1677" s="1">
        <f t="shared" si="3066"/>
        <v>1669</v>
      </c>
      <c r="B1677" s="14"/>
      <c r="C1677" s="2"/>
      <c r="D1677" s="2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67"/>
      <c r="Q1677" s="58"/>
      <c r="AD1677" s="59">
        <f t="shared" si="3035"/>
        <v>0</v>
      </c>
      <c r="AR1677" s="27">
        <f t="shared" si="3022"/>
        <v>0</v>
      </c>
    </row>
    <row r="1678" spans="1:44" x14ac:dyDescent="0.2">
      <c r="A1678" s="1">
        <f t="shared" si="3066"/>
        <v>1670</v>
      </c>
      <c r="B1678" s="18" t="s">
        <v>25</v>
      </c>
      <c r="C1678" s="50">
        <v>2019</v>
      </c>
      <c r="D1678" s="2"/>
      <c r="E1678" s="67">
        <v>-25402.46</v>
      </c>
      <c r="F1678" s="67">
        <v>-26781.47</v>
      </c>
      <c r="G1678" s="67">
        <v>-23919.94</v>
      </c>
      <c r="H1678" s="67">
        <v>-19150.72</v>
      </c>
      <c r="I1678" s="67">
        <v>-17224.060000000001</v>
      </c>
      <c r="J1678" s="67">
        <v>-19681.41</v>
      </c>
      <c r="K1678" s="67">
        <v>-22502.83</v>
      </c>
      <c r="L1678" s="67">
        <v>-23075.25</v>
      </c>
      <c r="M1678" s="67">
        <v>-22396.35</v>
      </c>
      <c r="N1678" s="67">
        <v>-21687.78</v>
      </c>
      <c r="O1678" s="67">
        <v>-20164.09</v>
      </c>
      <c r="P1678" s="67">
        <v>-22295.84</v>
      </c>
      <c r="Q1678" s="58"/>
      <c r="R1678" s="13">
        <f t="shared" ref="R1678:AC1678" si="3067">E1678</f>
        <v>-25402.46</v>
      </c>
      <c r="S1678" s="13">
        <f t="shared" si="3067"/>
        <v>-26781.47</v>
      </c>
      <c r="T1678" s="13">
        <f t="shared" si="3067"/>
        <v>-23919.94</v>
      </c>
      <c r="U1678" s="13">
        <f t="shared" si="3067"/>
        <v>-19150.72</v>
      </c>
      <c r="V1678" s="13">
        <f t="shared" si="3067"/>
        <v>-17224.060000000001</v>
      </c>
      <c r="W1678" s="13">
        <f t="shared" si="3067"/>
        <v>-19681.41</v>
      </c>
      <c r="X1678" s="13">
        <f t="shared" ref="X1678" si="3068">K1678</f>
        <v>-22502.83</v>
      </c>
      <c r="Y1678" s="13">
        <f t="shared" ref="Y1678" si="3069">L1678</f>
        <v>-23075.25</v>
      </c>
      <c r="Z1678" s="13">
        <f t="shared" ref="Z1678" si="3070">M1678</f>
        <v>-22396.35</v>
      </c>
      <c r="AA1678" s="13">
        <f t="shared" si="3067"/>
        <v>-21687.78</v>
      </c>
      <c r="AB1678" s="13">
        <f t="shared" si="3067"/>
        <v>-20164.09</v>
      </c>
      <c r="AC1678" s="13">
        <f t="shared" si="3067"/>
        <v>-22295.84</v>
      </c>
      <c r="AD1678" s="59">
        <f t="shared" si="3035"/>
        <v>-264282.2</v>
      </c>
      <c r="AR1678" s="27">
        <f t="shared" si="3022"/>
        <v>0</v>
      </c>
    </row>
    <row r="1679" spans="1:44" x14ac:dyDescent="0.2">
      <c r="A1679" s="1">
        <f t="shared" si="3066"/>
        <v>1671</v>
      </c>
      <c r="B1679" s="18" t="s">
        <v>26</v>
      </c>
      <c r="C1679" s="50">
        <v>2018</v>
      </c>
      <c r="D1679" s="2"/>
      <c r="E1679" s="67">
        <v>-30498.23</v>
      </c>
      <c r="F1679" s="67">
        <v>-27587.86</v>
      </c>
      <c r="G1679" s="67">
        <v>-20581.13</v>
      </c>
      <c r="H1679" s="67">
        <v>-21703.97</v>
      </c>
      <c r="I1679" s="67">
        <v>-19446.150000000001</v>
      </c>
      <c r="J1679" s="67">
        <v>-22983.040000000001</v>
      </c>
      <c r="K1679" s="67">
        <v>-25439.17</v>
      </c>
      <c r="L1679" s="67">
        <v>-24193.79</v>
      </c>
      <c r="M1679" s="67">
        <v>-23939.919999999998</v>
      </c>
      <c r="N1679" s="67">
        <v>-22389.22</v>
      </c>
      <c r="O1679" s="67">
        <v>-21283.13</v>
      </c>
      <c r="P1679" s="67">
        <v>-25684.49</v>
      </c>
      <c r="Q1679" s="58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59">
        <f t="shared" si="3035"/>
        <v>0</v>
      </c>
      <c r="AF1679" s="19">
        <f t="shared" ref="AF1679:AQ1679" si="3071">E1679</f>
        <v>-30498.23</v>
      </c>
      <c r="AG1679" s="19">
        <f t="shared" si="3071"/>
        <v>-27587.86</v>
      </c>
      <c r="AH1679" s="19">
        <f t="shared" si="3071"/>
        <v>-20581.13</v>
      </c>
      <c r="AI1679" s="19">
        <f t="shared" si="3071"/>
        <v>-21703.97</v>
      </c>
      <c r="AJ1679" s="19">
        <f t="shared" si="3071"/>
        <v>-19446.150000000001</v>
      </c>
      <c r="AK1679" s="19">
        <f t="shared" si="3071"/>
        <v>-22983.040000000001</v>
      </c>
      <c r="AL1679" s="19">
        <f t="shared" si="3071"/>
        <v>-25439.17</v>
      </c>
      <c r="AM1679" s="19">
        <f t="shared" si="3071"/>
        <v>-24193.79</v>
      </c>
      <c r="AN1679" s="19">
        <f t="shared" si="3071"/>
        <v>-23939.919999999998</v>
      </c>
      <c r="AO1679" s="19">
        <f t="shared" si="3071"/>
        <v>-22389.22</v>
      </c>
      <c r="AP1679" s="19">
        <f t="shared" si="3071"/>
        <v>-21283.13</v>
      </c>
      <c r="AQ1679" s="19">
        <f t="shared" si="3071"/>
        <v>-25684.49</v>
      </c>
      <c r="AR1679" s="27">
        <f t="shared" si="3022"/>
        <v>-285730.10000000003</v>
      </c>
    </row>
    <row r="1680" spans="1:44" ht="13.5" thickBot="1" x14ac:dyDescent="0.25">
      <c r="A1680" s="1">
        <f t="shared" si="3066"/>
        <v>1672</v>
      </c>
      <c r="B1680" s="20" t="s">
        <v>27</v>
      </c>
      <c r="C1680" s="21"/>
      <c r="D1680" s="21"/>
      <c r="E1680" s="68">
        <f t="shared" ref="E1680:P1680" si="3072">E1678-E1679</f>
        <v>5095.7700000000004</v>
      </c>
      <c r="F1680" s="68">
        <f t="shared" si="3072"/>
        <v>806.38999999999942</v>
      </c>
      <c r="G1680" s="68">
        <f t="shared" si="3072"/>
        <v>-3338.8099999999977</v>
      </c>
      <c r="H1680" s="68">
        <f t="shared" si="3072"/>
        <v>2553.25</v>
      </c>
      <c r="I1680" s="68">
        <f t="shared" si="3072"/>
        <v>2222.09</v>
      </c>
      <c r="J1680" s="68">
        <f t="shared" si="3072"/>
        <v>3301.630000000001</v>
      </c>
      <c r="K1680" s="68">
        <f t="shared" si="3072"/>
        <v>2936.3399999999965</v>
      </c>
      <c r="L1680" s="68">
        <f t="shared" si="3072"/>
        <v>1118.5400000000009</v>
      </c>
      <c r="M1680" s="68">
        <f t="shared" si="3072"/>
        <v>1543.5699999999997</v>
      </c>
      <c r="N1680" s="68">
        <f t="shared" si="3072"/>
        <v>701.44000000000233</v>
      </c>
      <c r="O1680" s="68">
        <f t="shared" si="3072"/>
        <v>1119.0400000000009</v>
      </c>
      <c r="P1680" s="68">
        <f t="shared" si="3072"/>
        <v>3388.6500000000015</v>
      </c>
      <c r="Q1680" s="58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59">
        <f t="shared" si="3035"/>
        <v>0</v>
      </c>
      <c r="AR1680" s="27">
        <f t="shared" si="3022"/>
        <v>0</v>
      </c>
    </row>
    <row r="1681" spans="1:44" s="2" customFormat="1" ht="13.5" thickTop="1" x14ac:dyDescent="0.2">
      <c r="A1681" s="1">
        <f t="shared" si="3066"/>
        <v>1673</v>
      </c>
      <c r="B1681" s="22"/>
      <c r="C1681" s="23"/>
      <c r="D1681" s="23"/>
      <c r="E1681" s="69"/>
      <c r="F1681" s="69"/>
      <c r="G1681" s="69"/>
      <c r="H1681" s="69"/>
      <c r="I1681" s="69"/>
      <c r="J1681" s="70"/>
      <c r="K1681" s="69"/>
      <c r="L1681" s="69"/>
      <c r="M1681" s="69"/>
      <c r="N1681" s="69"/>
      <c r="O1681" s="69"/>
      <c r="P1681" s="69"/>
      <c r="Q1681" s="53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59">
        <f t="shared" si="3035"/>
        <v>0</v>
      </c>
      <c r="AR1681" s="27">
        <f t="shared" si="3022"/>
        <v>0</v>
      </c>
    </row>
    <row r="1682" spans="1:44" x14ac:dyDescent="0.2">
      <c r="A1682" s="1">
        <f t="shared" si="3066"/>
        <v>1674</v>
      </c>
      <c r="B1682" s="11">
        <v>241940</v>
      </c>
      <c r="C1682" s="12"/>
      <c r="D1682" s="12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56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59">
        <f t="shared" si="3035"/>
        <v>0</v>
      </c>
      <c r="AR1682" s="27">
        <f t="shared" si="3022"/>
        <v>0</v>
      </c>
    </row>
    <row r="1683" spans="1:44" s="1" customFormat="1" x14ac:dyDescent="0.2">
      <c r="A1683" s="1">
        <f t="shared" si="3066"/>
        <v>1675</v>
      </c>
      <c r="B1683" s="14" t="s">
        <v>386</v>
      </c>
      <c r="C1683" s="5"/>
      <c r="D1683" s="5"/>
      <c r="E1683" s="66"/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57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59">
        <f t="shared" si="3035"/>
        <v>0</v>
      </c>
      <c r="AG1683" s="16"/>
      <c r="AM1683" s="16"/>
      <c r="AR1683" s="27">
        <f t="shared" si="3022"/>
        <v>0</v>
      </c>
    </row>
    <row r="1684" spans="1:44" x14ac:dyDescent="0.2">
      <c r="A1684" s="1">
        <f t="shared" si="3066"/>
        <v>1676</v>
      </c>
      <c r="B1684" s="14"/>
      <c r="C1684" s="2"/>
      <c r="D1684" s="2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67"/>
      <c r="Q1684" s="58"/>
      <c r="AD1684" s="59">
        <f t="shared" si="3035"/>
        <v>0</v>
      </c>
      <c r="AR1684" s="27">
        <f t="shared" si="3022"/>
        <v>0</v>
      </c>
    </row>
    <row r="1685" spans="1:44" x14ac:dyDescent="0.2">
      <c r="A1685" s="1">
        <f t="shared" si="3066"/>
        <v>1677</v>
      </c>
      <c r="B1685" s="18" t="s">
        <v>25</v>
      </c>
      <c r="C1685" s="50">
        <v>2019</v>
      </c>
      <c r="D1685" s="2"/>
      <c r="E1685" s="67">
        <v>-228.06</v>
      </c>
      <c r="F1685" s="67">
        <v>-481.51</v>
      </c>
      <c r="G1685" s="67">
        <v>-705.09</v>
      </c>
      <c r="H1685" s="67">
        <v>-175.33</v>
      </c>
      <c r="I1685" s="67">
        <v>-331.68</v>
      </c>
      <c r="J1685" s="67">
        <v>-524.29</v>
      </c>
      <c r="K1685" s="67">
        <v>-227</v>
      </c>
      <c r="L1685" s="67">
        <v>-473.24</v>
      </c>
      <c r="M1685" s="67">
        <v>-697.91</v>
      </c>
      <c r="N1685" s="67">
        <v>-200.69</v>
      </c>
      <c r="O1685" s="67">
        <v>-360.53</v>
      </c>
      <c r="P1685" s="67">
        <v>-563.61</v>
      </c>
      <c r="Q1685" s="58"/>
      <c r="R1685" s="13">
        <f t="shared" ref="R1685" si="3073">E1685</f>
        <v>-228.06</v>
      </c>
      <c r="S1685" s="13">
        <f t="shared" ref="S1685" si="3074">F1685</f>
        <v>-481.51</v>
      </c>
      <c r="T1685" s="13">
        <f t="shared" ref="T1685" si="3075">G1685</f>
        <v>-705.09</v>
      </c>
      <c r="U1685" s="13">
        <f t="shared" ref="U1685" si="3076">H1685</f>
        <v>-175.33</v>
      </c>
      <c r="V1685" s="13">
        <f t="shared" ref="V1685" si="3077">I1685</f>
        <v>-331.68</v>
      </c>
      <c r="W1685" s="13">
        <f t="shared" ref="W1685" si="3078">J1685</f>
        <v>-524.29</v>
      </c>
      <c r="X1685" s="13">
        <f t="shared" ref="X1685" si="3079">K1685</f>
        <v>-227</v>
      </c>
      <c r="Y1685" s="13">
        <f t="shared" ref="Y1685" si="3080">L1685</f>
        <v>-473.24</v>
      </c>
      <c r="Z1685" s="13">
        <f t="shared" ref="Z1685" si="3081">M1685</f>
        <v>-697.91</v>
      </c>
      <c r="AA1685" s="13">
        <f t="shared" ref="AA1685" si="3082">N1685</f>
        <v>-200.69</v>
      </c>
      <c r="AB1685" s="13">
        <f t="shared" ref="AB1685" si="3083">O1685</f>
        <v>-360.53</v>
      </c>
      <c r="AC1685" s="13">
        <f t="shared" ref="AC1685" si="3084">P1685</f>
        <v>-563.61</v>
      </c>
      <c r="AD1685" s="59">
        <f t="shared" si="3035"/>
        <v>-4968.9399999999996</v>
      </c>
      <c r="AR1685" s="27">
        <f t="shared" si="3022"/>
        <v>0</v>
      </c>
    </row>
    <row r="1686" spans="1:44" x14ac:dyDescent="0.2">
      <c r="A1686" s="1">
        <f t="shared" si="3066"/>
        <v>1678</v>
      </c>
      <c r="B1686" s="18" t="s">
        <v>26</v>
      </c>
      <c r="C1686" s="50">
        <v>2018</v>
      </c>
      <c r="D1686" s="2"/>
      <c r="E1686" s="67">
        <v>-289.3</v>
      </c>
      <c r="F1686" s="67">
        <v>-552.12</v>
      </c>
      <c r="G1686" s="67">
        <v>-746.02</v>
      </c>
      <c r="H1686" s="67">
        <v>-212.51</v>
      </c>
      <c r="I1686" s="67">
        <v>-387.27</v>
      </c>
      <c r="J1686" s="67">
        <v>-633.79999999999995</v>
      </c>
      <c r="K1686" s="67">
        <v>-284.64999999999998</v>
      </c>
      <c r="L1686" s="67">
        <v>-547.45000000000005</v>
      </c>
      <c r="M1686" s="67">
        <v>-803.51</v>
      </c>
      <c r="N1686" s="67">
        <v>-216.58</v>
      </c>
      <c r="O1686" s="67">
        <v>-379.84</v>
      </c>
      <c r="P1686" s="67">
        <v>-614.51</v>
      </c>
      <c r="Q1686" s="58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59">
        <f t="shared" si="3035"/>
        <v>0</v>
      </c>
      <c r="AF1686" s="19">
        <f t="shared" ref="AF1686" si="3085">E1686</f>
        <v>-289.3</v>
      </c>
      <c r="AG1686" s="19">
        <f t="shared" ref="AG1686" si="3086">F1686</f>
        <v>-552.12</v>
      </c>
      <c r="AH1686" s="19">
        <f t="shared" ref="AH1686" si="3087">G1686</f>
        <v>-746.02</v>
      </c>
      <c r="AI1686" s="19">
        <f t="shared" ref="AI1686" si="3088">H1686</f>
        <v>-212.51</v>
      </c>
      <c r="AJ1686" s="19">
        <f t="shared" ref="AJ1686" si="3089">I1686</f>
        <v>-387.27</v>
      </c>
      <c r="AK1686" s="19">
        <f t="shared" ref="AK1686" si="3090">J1686</f>
        <v>-633.79999999999995</v>
      </c>
      <c r="AL1686" s="19">
        <f t="shared" ref="AL1686" si="3091">K1686</f>
        <v>-284.64999999999998</v>
      </c>
      <c r="AM1686" s="19">
        <f t="shared" ref="AM1686" si="3092">L1686</f>
        <v>-547.45000000000005</v>
      </c>
      <c r="AN1686" s="19">
        <f t="shared" ref="AN1686" si="3093">M1686</f>
        <v>-803.51</v>
      </c>
      <c r="AO1686" s="19">
        <f t="shared" ref="AO1686" si="3094">N1686</f>
        <v>-216.58</v>
      </c>
      <c r="AP1686" s="19">
        <f t="shared" ref="AP1686" si="3095">O1686</f>
        <v>-379.84</v>
      </c>
      <c r="AQ1686" s="19">
        <f t="shared" ref="AQ1686" si="3096">P1686</f>
        <v>-614.51</v>
      </c>
      <c r="AR1686" s="27">
        <f t="shared" si="3022"/>
        <v>-5667.5600000000013</v>
      </c>
    </row>
    <row r="1687" spans="1:44" ht="13.5" thickBot="1" x14ac:dyDescent="0.25">
      <c r="A1687" s="1">
        <f t="shared" si="3066"/>
        <v>1679</v>
      </c>
      <c r="B1687" s="20" t="s">
        <v>27</v>
      </c>
      <c r="C1687" s="21"/>
      <c r="D1687" s="21"/>
      <c r="E1687" s="68">
        <f t="shared" ref="E1687:P1687" si="3097">E1685-E1686</f>
        <v>61.240000000000009</v>
      </c>
      <c r="F1687" s="68">
        <f t="shared" si="3097"/>
        <v>70.610000000000014</v>
      </c>
      <c r="G1687" s="68">
        <f t="shared" si="3097"/>
        <v>40.92999999999995</v>
      </c>
      <c r="H1687" s="68">
        <f t="shared" si="3097"/>
        <v>37.179999999999978</v>
      </c>
      <c r="I1687" s="68">
        <f t="shared" si="3097"/>
        <v>55.589999999999975</v>
      </c>
      <c r="J1687" s="68">
        <f t="shared" si="3097"/>
        <v>109.50999999999999</v>
      </c>
      <c r="K1687" s="68">
        <f t="shared" si="3097"/>
        <v>57.649999999999977</v>
      </c>
      <c r="L1687" s="68">
        <f t="shared" si="3097"/>
        <v>74.210000000000036</v>
      </c>
      <c r="M1687" s="68">
        <f t="shared" si="3097"/>
        <v>105.60000000000002</v>
      </c>
      <c r="N1687" s="68">
        <f t="shared" si="3097"/>
        <v>15.890000000000015</v>
      </c>
      <c r="O1687" s="68">
        <f t="shared" si="3097"/>
        <v>19.310000000000002</v>
      </c>
      <c r="P1687" s="68">
        <f t="shared" si="3097"/>
        <v>50.899999999999977</v>
      </c>
      <c r="Q1687" s="58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59">
        <f t="shared" si="3035"/>
        <v>0</v>
      </c>
      <c r="AR1687" s="27">
        <f t="shared" si="3022"/>
        <v>0</v>
      </c>
    </row>
    <row r="1688" spans="1:44" s="2" customFormat="1" ht="13.5" thickTop="1" x14ac:dyDescent="0.2">
      <c r="A1688" s="1">
        <f t="shared" si="3066"/>
        <v>1680</v>
      </c>
      <c r="B1688" s="22"/>
      <c r="C1688" s="23"/>
      <c r="D1688" s="23"/>
      <c r="E1688" s="69"/>
      <c r="F1688" s="69"/>
      <c r="G1688" s="69"/>
      <c r="H1688" s="69"/>
      <c r="I1688" s="69"/>
      <c r="J1688" s="70"/>
      <c r="K1688" s="69"/>
      <c r="L1688" s="69"/>
      <c r="M1688" s="69"/>
      <c r="N1688" s="69"/>
      <c r="O1688" s="69"/>
      <c r="P1688" s="69"/>
      <c r="Q1688" s="53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59">
        <f t="shared" si="3035"/>
        <v>0</v>
      </c>
      <c r="AR1688" s="27">
        <f t="shared" si="3022"/>
        <v>0</v>
      </c>
    </row>
    <row r="1689" spans="1:44" x14ac:dyDescent="0.2">
      <c r="A1689" s="1">
        <f t="shared" si="3066"/>
        <v>1681</v>
      </c>
      <c r="B1689" s="11">
        <v>241950</v>
      </c>
      <c r="C1689" s="12"/>
      <c r="D1689" s="12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56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59">
        <f t="shared" si="3035"/>
        <v>0</v>
      </c>
      <c r="AR1689" s="27">
        <f t="shared" ref="AR1689:AR1738" si="3098">SUM(AF1689:AQ1689)</f>
        <v>0</v>
      </c>
    </row>
    <row r="1690" spans="1:44" s="1" customFormat="1" x14ac:dyDescent="0.2">
      <c r="A1690" s="1">
        <f t="shared" si="3066"/>
        <v>1682</v>
      </c>
      <c r="B1690" s="14" t="s">
        <v>150</v>
      </c>
      <c r="C1690" s="5"/>
      <c r="D1690" s="5"/>
      <c r="E1690" s="66"/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57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59">
        <f t="shared" si="3035"/>
        <v>0</v>
      </c>
      <c r="AG1690" s="16"/>
      <c r="AM1690" s="16"/>
      <c r="AR1690" s="27">
        <f t="shared" si="3098"/>
        <v>0</v>
      </c>
    </row>
    <row r="1691" spans="1:44" x14ac:dyDescent="0.2">
      <c r="A1691" s="1">
        <f t="shared" si="3066"/>
        <v>1683</v>
      </c>
      <c r="B1691" s="14"/>
      <c r="C1691" s="2"/>
      <c r="D1691" s="2"/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58"/>
      <c r="AD1691" s="59">
        <f t="shared" si="3035"/>
        <v>0</v>
      </c>
      <c r="AR1691" s="27">
        <f t="shared" si="3098"/>
        <v>0</v>
      </c>
    </row>
    <row r="1692" spans="1:44" x14ac:dyDescent="0.2">
      <c r="A1692" s="1">
        <f t="shared" si="3066"/>
        <v>1684</v>
      </c>
      <c r="B1692" s="18" t="s">
        <v>25</v>
      </c>
      <c r="C1692" s="50">
        <v>2019</v>
      </c>
      <c r="D1692" s="2"/>
      <c r="E1692" s="67">
        <v>0.39</v>
      </c>
      <c r="F1692" s="67">
        <v>0.39</v>
      </c>
      <c r="G1692" s="67">
        <v>0.39</v>
      </c>
      <c r="H1692" s="67">
        <v>0.39</v>
      </c>
      <c r="I1692" s="67">
        <v>0.39</v>
      </c>
      <c r="J1692" s="67">
        <v>0.39</v>
      </c>
      <c r="K1692" s="67">
        <v>0.39</v>
      </c>
      <c r="L1692" s="67">
        <v>0.39</v>
      </c>
      <c r="M1692" s="67">
        <v>0.39</v>
      </c>
      <c r="N1692" s="67">
        <v>0.39</v>
      </c>
      <c r="O1692" s="67">
        <v>0.39</v>
      </c>
      <c r="P1692" s="67">
        <v>0</v>
      </c>
      <c r="Q1692" s="58"/>
      <c r="R1692" s="13">
        <f t="shared" ref="R1692:AC1692" si="3099">E1692</f>
        <v>0.39</v>
      </c>
      <c r="S1692" s="13">
        <f t="shared" si="3099"/>
        <v>0.39</v>
      </c>
      <c r="T1692" s="13">
        <f t="shared" si="3099"/>
        <v>0.39</v>
      </c>
      <c r="U1692" s="13">
        <f t="shared" si="3099"/>
        <v>0.39</v>
      </c>
      <c r="V1692" s="13">
        <f t="shared" si="3099"/>
        <v>0.39</v>
      </c>
      <c r="W1692" s="13">
        <f t="shared" si="3099"/>
        <v>0.39</v>
      </c>
      <c r="X1692" s="13">
        <f t="shared" ref="X1692" si="3100">K1692</f>
        <v>0.39</v>
      </c>
      <c r="Y1692" s="13">
        <f t="shared" ref="Y1692" si="3101">L1692</f>
        <v>0.39</v>
      </c>
      <c r="Z1692" s="13">
        <f t="shared" ref="Z1692" si="3102">M1692</f>
        <v>0.39</v>
      </c>
      <c r="AA1692" s="13">
        <f t="shared" si="3099"/>
        <v>0.39</v>
      </c>
      <c r="AB1692" s="13">
        <f t="shared" si="3099"/>
        <v>0.39</v>
      </c>
      <c r="AC1692" s="13">
        <f t="shared" si="3099"/>
        <v>0</v>
      </c>
      <c r="AD1692" s="59">
        <f t="shared" si="3035"/>
        <v>4.2900000000000009</v>
      </c>
      <c r="AR1692" s="27">
        <f t="shared" si="3098"/>
        <v>0</v>
      </c>
    </row>
    <row r="1693" spans="1:44" x14ac:dyDescent="0.2">
      <c r="A1693" s="1">
        <f t="shared" si="3066"/>
        <v>1685</v>
      </c>
      <c r="B1693" s="18" t="s">
        <v>26</v>
      </c>
      <c r="C1693" s="50">
        <v>2018</v>
      </c>
      <c r="D1693" s="2"/>
      <c r="E1693" s="67">
        <v>0.39</v>
      </c>
      <c r="F1693" s="67">
        <v>0.39</v>
      </c>
      <c r="G1693" s="67">
        <v>0.39</v>
      </c>
      <c r="H1693" s="67">
        <v>0.39</v>
      </c>
      <c r="I1693" s="67">
        <v>0.39</v>
      </c>
      <c r="J1693" s="67">
        <v>0.39</v>
      </c>
      <c r="K1693" s="67">
        <v>0.39</v>
      </c>
      <c r="L1693" s="67">
        <v>0.39</v>
      </c>
      <c r="M1693" s="67">
        <v>0.39</v>
      </c>
      <c r="N1693" s="67">
        <v>0.39</v>
      </c>
      <c r="O1693" s="67">
        <v>0.39</v>
      </c>
      <c r="P1693" s="67">
        <v>0.39</v>
      </c>
      <c r="Q1693" s="58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59">
        <f t="shared" si="3035"/>
        <v>0</v>
      </c>
      <c r="AF1693" s="19">
        <f t="shared" ref="AF1693:AQ1693" si="3103">E1693</f>
        <v>0.39</v>
      </c>
      <c r="AG1693" s="19">
        <f t="shared" si="3103"/>
        <v>0.39</v>
      </c>
      <c r="AH1693" s="19">
        <f t="shared" si="3103"/>
        <v>0.39</v>
      </c>
      <c r="AI1693" s="19">
        <f t="shared" si="3103"/>
        <v>0.39</v>
      </c>
      <c r="AJ1693" s="19">
        <f t="shared" si="3103"/>
        <v>0.39</v>
      </c>
      <c r="AK1693" s="19">
        <f t="shared" si="3103"/>
        <v>0.39</v>
      </c>
      <c r="AL1693" s="19">
        <f t="shared" si="3103"/>
        <v>0.39</v>
      </c>
      <c r="AM1693" s="19">
        <f t="shared" si="3103"/>
        <v>0.39</v>
      </c>
      <c r="AN1693" s="19">
        <f t="shared" si="3103"/>
        <v>0.39</v>
      </c>
      <c r="AO1693" s="19">
        <f t="shared" si="3103"/>
        <v>0.39</v>
      </c>
      <c r="AP1693" s="19">
        <f t="shared" si="3103"/>
        <v>0.39</v>
      </c>
      <c r="AQ1693" s="19">
        <f t="shared" si="3103"/>
        <v>0.39</v>
      </c>
      <c r="AR1693" s="27">
        <f t="shared" si="3098"/>
        <v>4.6800000000000006</v>
      </c>
    </row>
    <row r="1694" spans="1:44" ht="13.5" thickBot="1" x14ac:dyDescent="0.25">
      <c r="A1694" s="1">
        <f t="shared" si="3066"/>
        <v>1686</v>
      </c>
      <c r="B1694" s="20" t="s">
        <v>27</v>
      </c>
      <c r="C1694" s="21"/>
      <c r="D1694" s="21"/>
      <c r="E1694" s="68">
        <f t="shared" ref="E1694:P1694" si="3104">E1692-E1693</f>
        <v>0</v>
      </c>
      <c r="F1694" s="68">
        <f t="shared" si="3104"/>
        <v>0</v>
      </c>
      <c r="G1694" s="68">
        <f t="shared" si="3104"/>
        <v>0</v>
      </c>
      <c r="H1694" s="68">
        <f t="shared" si="3104"/>
        <v>0</v>
      </c>
      <c r="I1694" s="68">
        <f t="shared" si="3104"/>
        <v>0</v>
      </c>
      <c r="J1694" s="68">
        <f t="shared" si="3104"/>
        <v>0</v>
      </c>
      <c r="K1694" s="68">
        <f t="shared" si="3104"/>
        <v>0</v>
      </c>
      <c r="L1694" s="68">
        <f t="shared" si="3104"/>
        <v>0</v>
      </c>
      <c r="M1694" s="68">
        <f t="shared" si="3104"/>
        <v>0</v>
      </c>
      <c r="N1694" s="68">
        <f t="shared" si="3104"/>
        <v>0</v>
      </c>
      <c r="O1694" s="68">
        <f t="shared" si="3104"/>
        <v>0</v>
      </c>
      <c r="P1694" s="68">
        <f t="shared" si="3104"/>
        <v>-0.39</v>
      </c>
      <c r="Q1694" s="58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59">
        <f t="shared" si="3035"/>
        <v>0</v>
      </c>
      <c r="AR1694" s="27">
        <f t="shared" si="3098"/>
        <v>0</v>
      </c>
    </row>
    <row r="1695" spans="1:44" s="2" customFormat="1" ht="13.5" thickTop="1" x14ac:dyDescent="0.2">
      <c r="A1695" s="1">
        <f t="shared" si="3066"/>
        <v>1687</v>
      </c>
      <c r="B1695" s="22"/>
      <c r="C1695" s="23"/>
      <c r="D1695" s="23"/>
      <c r="E1695" s="69"/>
      <c r="F1695" s="69"/>
      <c r="G1695" s="69"/>
      <c r="H1695" s="69"/>
      <c r="I1695" s="69"/>
      <c r="J1695" s="70"/>
      <c r="K1695" s="69"/>
      <c r="L1695" s="69"/>
      <c r="M1695" s="69"/>
      <c r="N1695" s="69"/>
      <c r="O1695" s="69"/>
      <c r="P1695" s="69"/>
      <c r="Q1695" s="53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59">
        <f t="shared" si="3035"/>
        <v>0</v>
      </c>
      <c r="AR1695" s="27">
        <f t="shared" si="3098"/>
        <v>0</v>
      </c>
    </row>
    <row r="1696" spans="1:44" x14ac:dyDescent="0.2">
      <c r="A1696" s="1">
        <f t="shared" si="3066"/>
        <v>1688</v>
      </c>
      <c r="B1696" s="11">
        <v>241960</v>
      </c>
      <c r="C1696" s="12"/>
      <c r="D1696" s="12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56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59">
        <f t="shared" si="3035"/>
        <v>0</v>
      </c>
      <c r="AR1696" s="27">
        <f t="shared" si="3098"/>
        <v>0</v>
      </c>
    </row>
    <row r="1697" spans="1:44" s="1" customFormat="1" x14ac:dyDescent="0.2">
      <c r="A1697" s="1">
        <f t="shared" si="3066"/>
        <v>1689</v>
      </c>
      <c r="B1697" s="14" t="s">
        <v>387</v>
      </c>
      <c r="C1697" s="5"/>
      <c r="D1697" s="5"/>
      <c r="E1697" s="66"/>
      <c r="F1697" s="66"/>
      <c r="G1697" s="66"/>
      <c r="H1697" s="66"/>
      <c r="I1697" s="66"/>
      <c r="J1697" s="66"/>
      <c r="K1697" s="66"/>
      <c r="L1697" s="66"/>
      <c r="M1697" s="66"/>
      <c r="N1697" s="66"/>
      <c r="O1697" s="66"/>
      <c r="P1697" s="66"/>
      <c r="Q1697" s="57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59">
        <f t="shared" si="3035"/>
        <v>0</v>
      </c>
      <c r="AG1697" s="16"/>
      <c r="AM1697" s="16"/>
      <c r="AR1697" s="27">
        <f t="shared" si="3098"/>
        <v>0</v>
      </c>
    </row>
    <row r="1698" spans="1:44" x14ac:dyDescent="0.2">
      <c r="A1698" s="1">
        <f t="shared" si="3066"/>
        <v>1690</v>
      </c>
      <c r="B1698" s="14"/>
      <c r="C1698" s="2"/>
      <c r="D1698" s="2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67"/>
      <c r="Q1698" s="58"/>
      <c r="AD1698" s="59">
        <f t="shared" si="3035"/>
        <v>0</v>
      </c>
      <c r="AR1698" s="27">
        <f t="shared" si="3098"/>
        <v>0</v>
      </c>
    </row>
    <row r="1699" spans="1:44" x14ac:dyDescent="0.2">
      <c r="A1699" s="1">
        <f t="shared" si="3066"/>
        <v>1691</v>
      </c>
      <c r="B1699" s="18" t="s">
        <v>25</v>
      </c>
      <c r="C1699" s="50">
        <v>2019</v>
      </c>
      <c r="D1699" s="2"/>
      <c r="E1699" s="67">
        <v>-1469.88</v>
      </c>
      <c r="F1699" s="67">
        <v>-2944.22</v>
      </c>
      <c r="G1699" s="67">
        <v>-4260.1899999999996</v>
      </c>
      <c r="H1699" s="67">
        <v>-1349.42</v>
      </c>
      <c r="I1699" s="67">
        <v>-2547.5700000000002</v>
      </c>
      <c r="J1699" s="67">
        <v>-4032.14</v>
      </c>
      <c r="K1699" s="67">
        <v>-1709.97</v>
      </c>
      <c r="L1699" s="67">
        <v>-3776.1</v>
      </c>
      <c r="M1699" s="67">
        <v>-5696.37</v>
      </c>
      <c r="N1699" s="67">
        <v>-1891.3</v>
      </c>
      <c r="O1699" s="67">
        <v>-3157.09</v>
      </c>
      <c r="P1699" s="67">
        <v>-4426.37</v>
      </c>
      <c r="Q1699" s="58"/>
      <c r="R1699" s="13">
        <f t="shared" ref="R1699" si="3105">E1699</f>
        <v>-1469.88</v>
      </c>
      <c r="S1699" s="13">
        <f t="shared" ref="S1699" si="3106">F1699</f>
        <v>-2944.22</v>
      </c>
      <c r="T1699" s="13">
        <f t="shared" ref="T1699" si="3107">G1699</f>
        <v>-4260.1899999999996</v>
      </c>
      <c r="U1699" s="13">
        <f t="shared" ref="U1699" si="3108">H1699</f>
        <v>-1349.42</v>
      </c>
      <c r="V1699" s="13">
        <f t="shared" ref="V1699" si="3109">I1699</f>
        <v>-2547.5700000000002</v>
      </c>
      <c r="W1699" s="13">
        <f t="shared" ref="W1699" si="3110">J1699</f>
        <v>-4032.14</v>
      </c>
      <c r="X1699" s="13">
        <f t="shared" ref="X1699" si="3111">K1699</f>
        <v>-1709.97</v>
      </c>
      <c r="Y1699" s="13">
        <f t="shared" ref="Y1699" si="3112">L1699</f>
        <v>-3776.1</v>
      </c>
      <c r="Z1699" s="13">
        <f t="shared" ref="Z1699" si="3113">M1699</f>
        <v>-5696.37</v>
      </c>
      <c r="AA1699" s="13">
        <f t="shared" ref="AA1699" si="3114">N1699</f>
        <v>-1891.3</v>
      </c>
      <c r="AB1699" s="13">
        <f t="shared" ref="AB1699" si="3115">O1699</f>
        <v>-3157.09</v>
      </c>
      <c r="AC1699" s="13">
        <f t="shared" ref="AC1699" si="3116">P1699</f>
        <v>-4426.37</v>
      </c>
      <c r="AD1699" s="59">
        <f t="shared" si="3035"/>
        <v>-37260.620000000003</v>
      </c>
      <c r="AR1699" s="27">
        <f t="shared" si="3098"/>
        <v>0</v>
      </c>
    </row>
    <row r="1700" spans="1:44" x14ac:dyDescent="0.2">
      <c r="A1700" s="1">
        <f t="shared" si="3066"/>
        <v>1692</v>
      </c>
      <c r="B1700" s="18" t="s">
        <v>26</v>
      </c>
      <c r="C1700" s="50">
        <v>2018</v>
      </c>
      <c r="D1700" s="2"/>
      <c r="E1700" s="67">
        <v>-1507.65</v>
      </c>
      <c r="F1700" s="67">
        <v>-3040.9</v>
      </c>
      <c r="G1700" s="67">
        <v>-4307.4399999999996</v>
      </c>
      <c r="H1700" s="67">
        <v>-1363.58</v>
      </c>
      <c r="I1700" s="67">
        <v>-2637.34</v>
      </c>
      <c r="J1700" s="67">
        <v>-4401.62</v>
      </c>
      <c r="K1700" s="67">
        <v>-2102.3200000000002</v>
      </c>
      <c r="L1700" s="67">
        <v>-4176.5</v>
      </c>
      <c r="M1700" s="67">
        <v>-6196.33</v>
      </c>
      <c r="N1700" s="67">
        <v>-1752.66</v>
      </c>
      <c r="O1700" s="67">
        <v>-3168.67</v>
      </c>
      <c r="P1700" s="67">
        <v>-4528.17</v>
      </c>
      <c r="Q1700" s="58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59">
        <f t="shared" si="3035"/>
        <v>0</v>
      </c>
      <c r="AF1700" s="19">
        <f t="shared" ref="AF1700" si="3117">E1700</f>
        <v>-1507.65</v>
      </c>
      <c r="AG1700" s="19">
        <f t="shared" ref="AG1700" si="3118">F1700</f>
        <v>-3040.9</v>
      </c>
      <c r="AH1700" s="19">
        <f t="shared" ref="AH1700" si="3119">G1700</f>
        <v>-4307.4399999999996</v>
      </c>
      <c r="AI1700" s="19">
        <f t="shared" ref="AI1700" si="3120">H1700</f>
        <v>-1363.58</v>
      </c>
      <c r="AJ1700" s="19">
        <f t="shared" ref="AJ1700" si="3121">I1700</f>
        <v>-2637.34</v>
      </c>
      <c r="AK1700" s="19">
        <f t="shared" ref="AK1700" si="3122">J1700</f>
        <v>-4401.62</v>
      </c>
      <c r="AL1700" s="19">
        <f t="shared" ref="AL1700" si="3123">K1700</f>
        <v>-2102.3200000000002</v>
      </c>
      <c r="AM1700" s="19">
        <f t="shared" ref="AM1700" si="3124">L1700</f>
        <v>-4176.5</v>
      </c>
      <c r="AN1700" s="19">
        <f t="shared" ref="AN1700" si="3125">M1700</f>
        <v>-6196.33</v>
      </c>
      <c r="AO1700" s="19">
        <f t="shared" ref="AO1700" si="3126">N1700</f>
        <v>-1752.66</v>
      </c>
      <c r="AP1700" s="19">
        <f t="shared" ref="AP1700" si="3127">O1700</f>
        <v>-3168.67</v>
      </c>
      <c r="AQ1700" s="19">
        <f t="shared" ref="AQ1700" si="3128">P1700</f>
        <v>-4528.17</v>
      </c>
      <c r="AR1700" s="27">
        <f t="shared" si="3098"/>
        <v>-39183.18</v>
      </c>
    </row>
    <row r="1701" spans="1:44" ht="13.5" thickBot="1" x14ac:dyDescent="0.25">
      <c r="A1701" s="1">
        <f t="shared" si="3066"/>
        <v>1693</v>
      </c>
      <c r="B1701" s="20" t="s">
        <v>27</v>
      </c>
      <c r="C1701" s="21"/>
      <c r="D1701" s="21"/>
      <c r="E1701" s="68">
        <f t="shared" ref="E1701:P1701" si="3129">E1699-E1700</f>
        <v>37.769999999999982</v>
      </c>
      <c r="F1701" s="68">
        <f t="shared" si="3129"/>
        <v>96.680000000000291</v>
      </c>
      <c r="G1701" s="68">
        <f t="shared" si="3129"/>
        <v>47.25</v>
      </c>
      <c r="H1701" s="68">
        <f t="shared" si="3129"/>
        <v>14.159999999999854</v>
      </c>
      <c r="I1701" s="68">
        <f t="shared" si="3129"/>
        <v>89.769999999999982</v>
      </c>
      <c r="J1701" s="68">
        <f t="shared" si="3129"/>
        <v>369.48</v>
      </c>
      <c r="K1701" s="68">
        <f t="shared" si="3129"/>
        <v>392.35000000000014</v>
      </c>
      <c r="L1701" s="68">
        <f t="shared" si="3129"/>
        <v>400.40000000000009</v>
      </c>
      <c r="M1701" s="68">
        <f t="shared" si="3129"/>
        <v>499.96000000000004</v>
      </c>
      <c r="N1701" s="68">
        <f t="shared" si="3129"/>
        <v>-138.63999999999987</v>
      </c>
      <c r="O1701" s="68">
        <f t="shared" si="3129"/>
        <v>11.579999999999927</v>
      </c>
      <c r="P1701" s="68">
        <f t="shared" si="3129"/>
        <v>101.80000000000018</v>
      </c>
      <c r="Q1701" s="58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59">
        <f t="shared" si="3035"/>
        <v>0</v>
      </c>
      <c r="AR1701" s="27">
        <f t="shared" si="3098"/>
        <v>0</v>
      </c>
    </row>
    <row r="1702" spans="1:44" s="2" customFormat="1" ht="13.5" thickTop="1" x14ac:dyDescent="0.2">
      <c r="A1702" s="1">
        <f t="shared" si="3066"/>
        <v>1694</v>
      </c>
      <c r="B1702" s="22"/>
      <c r="C1702" s="23"/>
      <c r="D1702" s="23"/>
      <c r="E1702" s="69"/>
      <c r="F1702" s="69"/>
      <c r="G1702" s="69"/>
      <c r="H1702" s="69"/>
      <c r="I1702" s="69"/>
      <c r="J1702" s="70"/>
      <c r="K1702" s="69"/>
      <c r="L1702" s="69"/>
      <c r="M1702" s="69"/>
      <c r="N1702" s="69"/>
      <c r="O1702" s="69"/>
      <c r="P1702" s="69"/>
      <c r="Q1702" s="53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59">
        <f t="shared" ref="AD1702:AD1751" si="3130">SUM(R1702:AC1702)</f>
        <v>0</v>
      </c>
      <c r="AR1702" s="27">
        <f t="shared" si="3098"/>
        <v>0</v>
      </c>
    </row>
    <row r="1703" spans="1:44" x14ac:dyDescent="0.2">
      <c r="A1703" s="1">
        <f t="shared" si="3066"/>
        <v>1695</v>
      </c>
      <c r="B1703" s="11">
        <v>241970</v>
      </c>
      <c r="C1703" s="12"/>
      <c r="D1703" s="12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56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59">
        <f t="shared" si="3130"/>
        <v>0</v>
      </c>
      <c r="AR1703" s="27">
        <f t="shared" si="3098"/>
        <v>0</v>
      </c>
    </row>
    <row r="1704" spans="1:44" s="1" customFormat="1" x14ac:dyDescent="0.2">
      <c r="A1704" s="1">
        <f t="shared" si="3066"/>
        <v>1696</v>
      </c>
      <c r="B1704" s="14" t="s">
        <v>151</v>
      </c>
      <c r="C1704" s="5"/>
      <c r="D1704" s="5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57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59">
        <f t="shared" si="3130"/>
        <v>0</v>
      </c>
      <c r="AG1704" s="16"/>
      <c r="AM1704" s="16"/>
      <c r="AR1704" s="27">
        <f t="shared" si="3098"/>
        <v>0</v>
      </c>
    </row>
    <row r="1705" spans="1:44" x14ac:dyDescent="0.2">
      <c r="A1705" s="1">
        <f t="shared" si="3066"/>
        <v>1697</v>
      </c>
      <c r="B1705" s="14"/>
      <c r="C1705" s="2"/>
      <c r="D1705" s="2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67"/>
      <c r="Q1705" s="58"/>
      <c r="AD1705" s="59">
        <f t="shared" si="3130"/>
        <v>0</v>
      </c>
      <c r="AR1705" s="27">
        <f t="shared" si="3098"/>
        <v>0</v>
      </c>
    </row>
    <row r="1706" spans="1:44" x14ac:dyDescent="0.2">
      <c r="A1706" s="1">
        <f t="shared" si="3066"/>
        <v>1698</v>
      </c>
      <c r="B1706" s="18" t="s">
        <v>25</v>
      </c>
      <c r="C1706" s="50">
        <v>2019</v>
      </c>
      <c r="D1706" s="2"/>
      <c r="E1706" s="67">
        <v>-18910.41</v>
      </c>
      <c r="F1706" s="67">
        <v>-37952.46</v>
      </c>
      <c r="G1706" s="67">
        <v>-55591.85</v>
      </c>
      <c r="H1706" s="67">
        <v>-16780.900000000001</v>
      </c>
      <c r="I1706" s="67">
        <v>-34262.49</v>
      </c>
      <c r="J1706" s="67">
        <v>-55173.43</v>
      </c>
      <c r="K1706" s="67">
        <v>-23266.65</v>
      </c>
      <c r="L1706" s="67">
        <v>-48763.12</v>
      </c>
      <c r="M1706" s="67">
        <v>-72467.41</v>
      </c>
      <c r="N1706" s="67">
        <v>-23013.11</v>
      </c>
      <c r="O1706" s="67">
        <v>-39496.949999999997</v>
      </c>
      <c r="P1706" s="67">
        <v>-55926.26</v>
      </c>
      <c r="Q1706" s="58"/>
      <c r="R1706" s="13">
        <f t="shared" ref="R1706:AC1706" si="3131">E1706</f>
        <v>-18910.41</v>
      </c>
      <c r="S1706" s="13">
        <f t="shared" si="3131"/>
        <v>-37952.46</v>
      </c>
      <c r="T1706" s="13">
        <f t="shared" si="3131"/>
        <v>-55591.85</v>
      </c>
      <c r="U1706" s="13">
        <f t="shared" si="3131"/>
        <v>-16780.900000000001</v>
      </c>
      <c r="V1706" s="13">
        <f t="shared" si="3131"/>
        <v>-34262.49</v>
      </c>
      <c r="W1706" s="13">
        <f t="shared" si="3131"/>
        <v>-55173.43</v>
      </c>
      <c r="X1706" s="13">
        <f t="shared" ref="X1706" si="3132">K1706</f>
        <v>-23266.65</v>
      </c>
      <c r="Y1706" s="13">
        <f t="shared" ref="Y1706" si="3133">L1706</f>
        <v>-48763.12</v>
      </c>
      <c r="Z1706" s="13">
        <f t="shared" ref="Z1706" si="3134">M1706</f>
        <v>-72467.41</v>
      </c>
      <c r="AA1706" s="13">
        <f t="shared" si="3131"/>
        <v>-23013.11</v>
      </c>
      <c r="AB1706" s="13">
        <f t="shared" si="3131"/>
        <v>-39496.949999999997</v>
      </c>
      <c r="AC1706" s="13">
        <f t="shared" si="3131"/>
        <v>-55926.26</v>
      </c>
      <c r="AD1706" s="59">
        <f t="shared" si="3130"/>
        <v>-481605.04</v>
      </c>
      <c r="AR1706" s="27">
        <f t="shared" si="3098"/>
        <v>0</v>
      </c>
    </row>
    <row r="1707" spans="1:44" x14ac:dyDescent="0.2">
      <c r="A1707" s="1">
        <f t="shared" si="3066"/>
        <v>1699</v>
      </c>
      <c r="B1707" s="18" t="s">
        <v>26</v>
      </c>
      <c r="C1707" s="50">
        <v>2018</v>
      </c>
      <c r="D1707" s="2"/>
      <c r="E1707" s="67">
        <v>-20430.04</v>
      </c>
      <c r="F1707" s="67">
        <v>-39812.949999999997</v>
      </c>
      <c r="G1707" s="67">
        <v>-56216.41</v>
      </c>
      <c r="H1707" s="67">
        <v>-17985.599999999999</v>
      </c>
      <c r="I1707" s="67">
        <v>-36239.760000000002</v>
      </c>
      <c r="J1707" s="67">
        <v>-60973.04</v>
      </c>
      <c r="K1707" s="67">
        <v>-27330.3</v>
      </c>
      <c r="L1707" s="67">
        <v>-53822.07</v>
      </c>
      <c r="M1707" s="67">
        <v>-79615.539999999994</v>
      </c>
      <c r="N1707" s="67">
        <v>-23306.55</v>
      </c>
      <c r="O1707" s="67">
        <v>-41052.31</v>
      </c>
      <c r="P1707" s="67">
        <v>-59664.77</v>
      </c>
      <c r="Q1707" s="58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59">
        <f t="shared" si="3130"/>
        <v>0</v>
      </c>
      <c r="AF1707" s="19">
        <f t="shared" ref="AF1707:AQ1707" si="3135">E1707</f>
        <v>-20430.04</v>
      </c>
      <c r="AG1707" s="19">
        <f t="shared" si="3135"/>
        <v>-39812.949999999997</v>
      </c>
      <c r="AH1707" s="19">
        <f t="shared" si="3135"/>
        <v>-56216.41</v>
      </c>
      <c r="AI1707" s="19">
        <f t="shared" si="3135"/>
        <v>-17985.599999999999</v>
      </c>
      <c r="AJ1707" s="19">
        <f t="shared" si="3135"/>
        <v>-36239.760000000002</v>
      </c>
      <c r="AK1707" s="19">
        <f t="shared" si="3135"/>
        <v>-60973.04</v>
      </c>
      <c r="AL1707" s="19">
        <f t="shared" si="3135"/>
        <v>-27330.3</v>
      </c>
      <c r="AM1707" s="19">
        <f t="shared" si="3135"/>
        <v>-53822.07</v>
      </c>
      <c r="AN1707" s="19">
        <f t="shared" si="3135"/>
        <v>-79615.539999999994</v>
      </c>
      <c r="AO1707" s="19">
        <f t="shared" si="3135"/>
        <v>-23306.55</v>
      </c>
      <c r="AP1707" s="19">
        <f t="shared" si="3135"/>
        <v>-41052.31</v>
      </c>
      <c r="AQ1707" s="19">
        <f t="shared" si="3135"/>
        <v>-59664.77</v>
      </c>
      <c r="AR1707" s="27">
        <f t="shared" si="3098"/>
        <v>-516449.33999999997</v>
      </c>
    </row>
    <row r="1708" spans="1:44" ht="13.5" thickBot="1" x14ac:dyDescent="0.25">
      <c r="A1708" s="1">
        <f t="shared" si="3066"/>
        <v>1700</v>
      </c>
      <c r="B1708" s="20" t="s">
        <v>27</v>
      </c>
      <c r="C1708" s="21"/>
      <c r="D1708" s="21"/>
      <c r="E1708" s="68">
        <f t="shared" ref="E1708:P1708" si="3136">E1706-E1707</f>
        <v>1519.630000000001</v>
      </c>
      <c r="F1708" s="68">
        <f t="shared" si="3136"/>
        <v>1860.489999999998</v>
      </c>
      <c r="G1708" s="68">
        <f t="shared" si="3136"/>
        <v>624.56000000000495</v>
      </c>
      <c r="H1708" s="68">
        <f t="shared" si="3136"/>
        <v>1204.6999999999971</v>
      </c>
      <c r="I1708" s="68">
        <f t="shared" si="3136"/>
        <v>1977.2700000000041</v>
      </c>
      <c r="J1708" s="68">
        <f t="shared" si="3136"/>
        <v>5799.6100000000006</v>
      </c>
      <c r="K1708" s="68">
        <f t="shared" si="3136"/>
        <v>4063.6499999999978</v>
      </c>
      <c r="L1708" s="68">
        <f t="shared" si="3136"/>
        <v>5058.9499999999971</v>
      </c>
      <c r="M1708" s="68">
        <f t="shared" si="3136"/>
        <v>7148.1299999999901</v>
      </c>
      <c r="N1708" s="68">
        <f t="shared" si="3136"/>
        <v>293.43999999999869</v>
      </c>
      <c r="O1708" s="68">
        <f t="shared" si="3136"/>
        <v>1555.3600000000006</v>
      </c>
      <c r="P1708" s="68">
        <f t="shared" si="3136"/>
        <v>3738.5099999999948</v>
      </c>
      <c r="Q1708" s="58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59">
        <f t="shared" si="3130"/>
        <v>0</v>
      </c>
      <c r="AR1708" s="27">
        <f t="shared" si="3098"/>
        <v>0</v>
      </c>
    </row>
    <row r="1709" spans="1:44" s="2" customFormat="1" ht="13.5" thickTop="1" x14ac:dyDescent="0.2">
      <c r="A1709" s="1">
        <f t="shared" si="3066"/>
        <v>1701</v>
      </c>
      <c r="B1709" s="22"/>
      <c r="C1709" s="23"/>
      <c r="D1709" s="23"/>
      <c r="E1709" s="69"/>
      <c r="F1709" s="69"/>
      <c r="G1709" s="69"/>
      <c r="H1709" s="69"/>
      <c r="I1709" s="69"/>
      <c r="J1709" s="70"/>
      <c r="K1709" s="69"/>
      <c r="L1709" s="69"/>
      <c r="M1709" s="69"/>
      <c r="N1709" s="69"/>
      <c r="O1709" s="69"/>
      <c r="P1709" s="69"/>
      <c r="Q1709" s="53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59">
        <f t="shared" si="3130"/>
        <v>0</v>
      </c>
      <c r="AR1709" s="27">
        <f t="shared" si="3098"/>
        <v>0</v>
      </c>
    </row>
    <row r="1710" spans="1:44" x14ac:dyDescent="0.2">
      <c r="A1710" s="1">
        <f t="shared" si="3066"/>
        <v>1702</v>
      </c>
      <c r="B1710" s="11">
        <v>241980</v>
      </c>
      <c r="C1710" s="12"/>
      <c r="D1710" s="12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56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59">
        <f t="shared" si="3130"/>
        <v>0</v>
      </c>
      <c r="AR1710" s="27">
        <f t="shared" si="3098"/>
        <v>0</v>
      </c>
    </row>
    <row r="1711" spans="1:44" s="1" customFormat="1" x14ac:dyDescent="0.2">
      <c r="A1711" s="1">
        <f t="shared" si="3066"/>
        <v>1703</v>
      </c>
      <c r="B1711" s="14" t="s">
        <v>388</v>
      </c>
      <c r="C1711" s="5"/>
      <c r="D1711" s="5"/>
      <c r="E1711" s="66"/>
      <c r="F1711" s="66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57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59">
        <f t="shared" si="3130"/>
        <v>0</v>
      </c>
      <c r="AG1711" s="16"/>
      <c r="AM1711" s="16"/>
      <c r="AR1711" s="27">
        <f t="shared" si="3098"/>
        <v>0</v>
      </c>
    </row>
    <row r="1712" spans="1:44" x14ac:dyDescent="0.2">
      <c r="A1712" s="1">
        <f t="shared" si="3066"/>
        <v>1704</v>
      </c>
      <c r="B1712" s="14"/>
      <c r="C1712" s="2"/>
      <c r="D1712" s="2"/>
      <c r="E1712" s="67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  <c r="P1712" s="67"/>
      <c r="Q1712" s="58"/>
      <c r="AD1712" s="59">
        <f t="shared" si="3130"/>
        <v>0</v>
      </c>
      <c r="AR1712" s="27">
        <f t="shared" si="3098"/>
        <v>0</v>
      </c>
    </row>
    <row r="1713" spans="1:44" x14ac:dyDescent="0.2">
      <c r="A1713" s="1">
        <f t="shared" si="3066"/>
        <v>1705</v>
      </c>
      <c r="B1713" s="18" t="s">
        <v>25</v>
      </c>
      <c r="C1713" s="50">
        <v>2019</v>
      </c>
      <c r="D1713" s="2"/>
      <c r="E1713" s="67">
        <v>-370.83</v>
      </c>
      <c r="F1713" s="67">
        <v>-729.29</v>
      </c>
      <c r="G1713" s="67">
        <v>-1031.48</v>
      </c>
      <c r="H1713" s="67">
        <v>-250.3</v>
      </c>
      <c r="I1713" s="67">
        <v>-524.76</v>
      </c>
      <c r="J1713" s="67">
        <v>-914.46</v>
      </c>
      <c r="K1713" s="67">
        <v>-494.5</v>
      </c>
      <c r="L1713" s="67">
        <v>-1005.84</v>
      </c>
      <c r="M1713" s="67">
        <v>-1458.17</v>
      </c>
      <c r="N1713" s="67">
        <v>-329.25</v>
      </c>
      <c r="O1713" s="67">
        <v>-611.76</v>
      </c>
      <c r="P1713" s="67">
        <v>-933.18</v>
      </c>
      <c r="Q1713" s="58"/>
      <c r="R1713" s="13">
        <f t="shared" ref="R1713" si="3137">E1713</f>
        <v>-370.83</v>
      </c>
      <c r="S1713" s="13">
        <f t="shared" ref="S1713" si="3138">F1713</f>
        <v>-729.29</v>
      </c>
      <c r="T1713" s="13">
        <f t="shared" ref="T1713" si="3139">G1713</f>
        <v>-1031.48</v>
      </c>
      <c r="U1713" s="13">
        <f t="shared" ref="U1713" si="3140">H1713</f>
        <v>-250.3</v>
      </c>
      <c r="V1713" s="13">
        <f t="shared" ref="V1713" si="3141">I1713</f>
        <v>-524.76</v>
      </c>
      <c r="W1713" s="13">
        <f t="shared" ref="W1713" si="3142">J1713</f>
        <v>-914.46</v>
      </c>
      <c r="X1713" s="13">
        <f t="shared" ref="X1713" si="3143">K1713</f>
        <v>-494.5</v>
      </c>
      <c r="Y1713" s="13">
        <f t="shared" ref="Y1713" si="3144">L1713</f>
        <v>-1005.84</v>
      </c>
      <c r="Z1713" s="13">
        <f t="shared" ref="Z1713" si="3145">M1713</f>
        <v>-1458.17</v>
      </c>
      <c r="AA1713" s="13">
        <f t="shared" ref="AA1713" si="3146">N1713</f>
        <v>-329.25</v>
      </c>
      <c r="AB1713" s="13">
        <f t="shared" ref="AB1713" si="3147">O1713</f>
        <v>-611.76</v>
      </c>
      <c r="AC1713" s="13">
        <f t="shared" ref="AC1713" si="3148">P1713</f>
        <v>-933.18</v>
      </c>
      <c r="AD1713" s="59">
        <f t="shared" si="3130"/>
        <v>-8653.82</v>
      </c>
      <c r="AR1713" s="27">
        <f t="shared" si="3098"/>
        <v>0</v>
      </c>
    </row>
    <row r="1714" spans="1:44" x14ac:dyDescent="0.2">
      <c r="A1714" s="1">
        <f t="shared" si="3066"/>
        <v>1706</v>
      </c>
      <c r="B1714" s="18" t="s">
        <v>26</v>
      </c>
      <c r="C1714" s="50">
        <v>2018</v>
      </c>
      <c r="D1714" s="2"/>
      <c r="E1714" s="67">
        <v>-448.16</v>
      </c>
      <c r="F1714" s="67">
        <v>-787.5</v>
      </c>
      <c r="G1714" s="67">
        <v>-1052.18</v>
      </c>
      <c r="H1714" s="67">
        <v>-287.20999999999998</v>
      </c>
      <c r="I1714" s="67">
        <v>-605.69000000000005</v>
      </c>
      <c r="J1714" s="67">
        <v>-1083.71</v>
      </c>
      <c r="K1714" s="67">
        <v>-529</v>
      </c>
      <c r="L1714" s="67">
        <v>-1010.78</v>
      </c>
      <c r="M1714" s="67">
        <v>-1459.18</v>
      </c>
      <c r="N1714" s="67">
        <v>-322.33999999999997</v>
      </c>
      <c r="O1714" s="67">
        <v>-602.69000000000005</v>
      </c>
      <c r="P1714" s="67">
        <v>-963.63</v>
      </c>
      <c r="Q1714" s="58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59">
        <f t="shared" si="3130"/>
        <v>0</v>
      </c>
      <c r="AF1714" s="19">
        <f t="shared" ref="AF1714" si="3149">E1714</f>
        <v>-448.16</v>
      </c>
      <c r="AG1714" s="19">
        <f t="shared" ref="AG1714" si="3150">F1714</f>
        <v>-787.5</v>
      </c>
      <c r="AH1714" s="19">
        <f t="shared" ref="AH1714" si="3151">G1714</f>
        <v>-1052.18</v>
      </c>
      <c r="AI1714" s="19">
        <f t="shared" ref="AI1714" si="3152">H1714</f>
        <v>-287.20999999999998</v>
      </c>
      <c r="AJ1714" s="19">
        <f t="shared" ref="AJ1714" si="3153">I1714</f>
        <v>-605.69000000000005</v>
      </c>
      <c r="AK1714" s="19">
        <f t="shared" ref="AK1714" si="3154">J1714</f>
        <v>-1083.71</v>
      </c>
      <c r="AL1714" s="19">
        <f t="shared" ref="AL1714" si="3155">K1714</f>
        <v>-529</v>
      </c>
      <c r="AM1714" s="19">
        <f t="shared" ref="AM1714" si="3156">L1714</f>
        <v>-1010.78</v>
      </c>
      <c r="AN1714" s="19">
        <f t="shared" ref="AN1714" si="3157">M1714</f>
        <v>-1459.18</v>
      </c>
      <c r="AO1714" s="19">
        <f t="shared" ref="AO1714" si="3158">N1714</f>
        <v>-322.33999999999997</v>
      </c>
      <c r="AP1714" s="19">
        <f t="shared" ref="AP1714" si="3159">O1714</f>
        <v>-602.69000000000005</v>
      </c>
      <c r="AQ1714" s="19">
        <f t="shared" ref="AQ1714" si="3160">P1714</f>
        <v>-963.63</v>
      </c>
      <c r="AR1714" s="27">
        <f t="shared" si="3098"/>
        <v>-9152.07</v>
      </c>
    </row>
    <row r="1715" spans="1:44" ht="13.5" thickBot="1" x14ac:dyDescent="0.25">
      <c r="A1715" s="1">
        <f t="shared" si="3066"/>
        <v>1707</v>
      </c>
      <c r="B1715" s="20" t="s">
        <v>27</v>
      </c>
      <c r="C1715" s="21"/>
      <c r="D1715" s="21"/>
      <c r="E1715" s="68">
        <f t="shared" ref="E1715:P1715" si="3161">E1713-E1714</f>
        <v>77.330000000000041</v>
      </c>
      <c r="F1715" s="68">
        <f t="shared" si="3161"/>
        <v>58.210000000000036</v>
      </c>
      <c r="G1715" s="68">
        <f t="shared" si="3161"/>
        <v>20.700000000000045</v>
      </c>
      <c r="H1715" s="68">
        <f t="shared" si="3161"/>
        <v>36.909999999999968</v>
      </c>
      <c r="I1715" s="68">
        <f t="shared" si="3161"/>
        <v>80.930000000000064</v>
      </c>
      <c r="J1715" s="68">
        <f t="shared" si="3161"/>
        <v>169.25</v>
      </c>
      <c r="K1715" s="68">
        <f t="shared" si="3161"/>
        <v>34.5</v>
      </c>
      <c r="L1715" s="68">
        <f t="shared" si="3161"/>
        <v>4.9399999999999409</v>
      </c>
      <c r="M1715" s="68">
        <f t="shared" si="3161"/>
        <v>1.0099999999999909</v>
      </c>
      <c r="N1715" s="68">
        <f t="shared" si="3161"/>
        <v>-6.910000000000025</v>
      </c>
      <c r="O1715" s="68">
        <f t="shared" si="3161"/>
        <v>-9.0699999999999363</v>
      </c>
      <c r="P1715" s="68">
        <f t="shared" si="3161"/>
        <v>30.450000000000045</v>
      </c>
      <c r="Q1715" s="58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59">
        <f t="shared" si="3130"/>
        <v>0</v>
      </c>
      <c r="AR1715" s="27">
        <f t="shared" si="3098"/>
        <v>0</v>
      </c>
    </row>
    <row r="1716" spans="1:44" s="2" customFormat="1" ht="13.5" thickTop="1" x14ac:dyDescent="0.2">
      <c r="A1716" s="1">
        <f t="shared" si="3066"/>
        <v>1708</v>
      </c>
      <c r="B1716" s="22"/>
      <c r="C1716" s="23"/>
      <c r="D1716" s="23"/>
      <c r="E1716" s="69"/>
      <c r="F1716" s="69"/>
      <c r="G1716" s="69"/>
      <c r="H1716" s="69"/>
      <c r="I1716" s="69"/>
      <c r="J1716" s="70"/>
      <c r="K1716" s="69"/>
      <c r="L1716" s="69"/>
      <c r="M1716" s="69"/>
      <c r="N1716" s="69"/>
      <c r="O1716" s="69"/>
      <c r="P1716" s="69"/>
      <c r="Q1716" s="53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59">
        <f t="shared" si="3130"/>
        <v>0</v>
      </c>
      <c r="AR1716" s="27">
        <f t="shared" si="3098"/>
        <v>0</v>
      </c>
    </row>
    <row r="1717" spans="1:44" x14ac:dyDescent="0.2">
      <c r="A1717" s="1">
        <f t="shared" si="3066"/>
        <v>1709</v>
      </c>
      <c r="B1717" s="11">
        <v>241990</v>
      </c>
      <c r="C1717" s="12"/>
      <c r="D1717" s="12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56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59">
        <f t="shared" si="3130"/>
        <v>0</v>
      </c>
      <c r="AR1717" s="27">
        <f t="shared" si="3098"/>
        <v>0</v>
      </c>
    </row>
    <row r="1718" spans="1:44" s="1" customFormat="1" x14ac:dyDescent="0.2">
      <c r="A1718" s="1">
        <f t="shared" si="3066"/>
        <v>1710</v>
      </c>
      <c r="B1718" s="14" t="s">
        <v>389</v>
      </c>
      <c r="C1718" s="5"/>
      <c r="D1718" s="5"/>
      <c r="E1718" s="66"/>
      <c r="F1718" s="66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57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59">
        <f t="shared" si="3130"/>
        <v>0</v>
      </c>
      <c r="AG1718" s="16"/>
      <c r="AM1718" s="16"/>
      <c r="AR1718" s="27">
        <f t="shared" si="3098"/>
        <v>0</v>
      </c>
    </row>
    <row r="1719" spans="1:44" x14ac:dyDescent="0.2">
      <c r="A1719" s="1">
        <f t="shared" si="3066"/>
        <v>1711</v>
      </c>
      <c r="B1719" s="14"/>
      <c r="C1719" s="2"/>
      <c r="D1719" s="2"/>
      <c r="E1719" s="67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  <c r="P1719" s="67"/>
      <c r="Q1719" s="58"/>
      <c r="AD1719" s="59">
        <f t="shared" si="3130"/>
        <v>0</v>
      </c>
      <c r="AR1719" s="27">
        <f t="shared" si="3098"/>
        <v>0</v>
      </c>
    </row>
    <row r="1720" spans="1:44" x14ac:dyDescent="0.2">
      <c r="A1720" s="1">
        <f t="shared" si="3066"/>
        <v>1712</v>
      </c>
      <c r="B1720" s="18" t="s">
        <v>25</v>
      </c>
      <c r="C1720" s="50">
        <v>2019</v>
      </c>
      <c r="D1720" s="2"/>
      <c r="E1720" s="67">
        <v>-1423.9</v>
      </c>
      <c r="F1720" s="67">
        <v>-2794.97</v>
      </c>
      <c r="G1720" s="67">
        <v>-4093.54</v>
      </c>
      <c r="H1720" s="67">
        <v>-1303.46</v>
      </c>
      <c r="I1720" s="67">
        <v>-2743.63</v>
      </c>
      <c r="J1720" s="67">
        <v>-4414.42</v>
      </c>
      <c r="K1720" s="67">
        <v>-1927.2</v>
      </c>
      <c r="L1720" s="67">
        <v>-3816.66</v>
      </c>
      <c r="M1720" s="67">
        <v>-5561.02</v>
      </c>
      <c r="N1720" s="67">
        <v>-1531.52</v>
      </c>
      <c r="O1720" s="67">
        <v>-2827.34</v>
      </c>
      <c r="P1720" s="67">
        <v>-4050.63</v>
      </c>
      <c r="Q1720" s="58"/>
      <c r="R1720" s="13">
        <f t="shared" ref="R1720:AC1720" si="3162">E1720</f>
        <v>-1423.9</v>
      </c>
      <c r="S1720" s="13">
        <f t="shared" si="3162"/>
        <v>-2794.97</v>
      </c>
      <c r="T1720" s="13">
        <f t="shared" si="3162"/>
        <v>-4093.54</v>
      </c>
      <c r="U1720" s="13">
        <f t="shared" si="3162"/>
        <v>-1303.46</v>
      </c>
      <c r="V1720" s="13">
        <f t="shared" si="3162"/>
        <v>-2743.63</v>
      </c>
      <c r="W1720" s="13">
        <f t="shared" si="3162"/>
        <v>-4414.42</v>
      </c>
      <c r="X1720" s="13">
        <f t="shared" ref="X1720" si="3163">K1720</f>
        <v>-1927.2</v>
      </c>
      <c r="Y1720" s="13">
        <f t="shared" ref="Y1720" si="3164">L1720</f>
        <v>-3816.66</v>
      </c>
      <c r="Z1720" s="13">
        <f t="shared" ref="Z1720" si="3165">M1720</f>
        <v>-5561.02</v>
      </c>
      <c r="AA1720" s="13">
        <f t="shared" si="3162"/>
        <v>-1531.52</v>
      </c>
      <c r="AB1720" s="13">
        <f t="shared" si="3162"/>
        <v>-2827.34</v>
      </c>
      <c r="AC1720" s="13">
        <f t="shared" si="3162"/>
        <v>-4050.63</v>
      </c>
      <c r="AD1720" s="59">
        <f t="shared" si="3130"/>
        <v>-36488.29</v>
      </c>
      <c r="AR1720" s="27">
        <f t="shared" si="3098"/>
        <v>0</v>
      </c>
    </row>
    <row r="1721" spans="1:44" x14ac:dyDescent="0.2">
      <c r="A1721" s="1">
        <f t="shared" si="3066"/>
        <v>1713</v>
      </c>
      <c r="B1721" s="18" t="s">
        <v>26</v>
      </c>
      <c r="C1721" s="50">
        <v>2018</v>
      </c>
      <c r="D1721" s="2"/>
      <c r="E1721" s="67">
        <v>-1622.7</v>
      </c>
      <c r="F1721" s="67">
        <v>-3153.09</v>
      </c>
      <c r="G1721" s="67">
        <v>-4476.1400000000003</v>
      </c>
      <c r="H1721" s="67">
        <v>-1525.98</v>
      </c>
      <c r="I1721" s="67">
        <v>-3232.1</v>
      </c>
      <c r="J1721" s="67">
        <v>-5239.92</v>
      </c>
      <c r="K1721" s="67">
        <v>-2151.81</v>
      </c>
      <c r="L1721" s="67">
        <v>-4096.58</v>
      </c>
      <c r="M1721" s="67">
        <v>-5943.4</v>
      </c>
      <c r="N1721" s="67">
        <v>-1646.45</v>
      </c>
      <c r="O1721" s="67">
        <v>-2965.1</v>
      </c>
      <c r="P1721" s="67">
        <v>-4347.78</v>
      </c>
      <c r="Q1721" s="58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59">
        <f t="shared" si="3130"/>
        <v>0</v>
      </c>
      <c r="AF1721" s="19">
        <f t="shared" ref="AF1721:AQ1721" si="3166">E1721</f>
        <v>-1622.7</v>
      </c>
      <c r="AG1721" s="19">
        <f t="shared" si="3166"/>
        <v>-3153.09</v>
      </c>
      <c r="AH1721" s="19">
        <f t="shared" si="3166"/>
        <v>-4476.1400000000003</v>
      </c>
      <c r="AI1721" s="19">
        <f t="shared" si="3166"/>
        <v>-1525.98</v>
      </c>
      <c r="AJ1721" s="19">
        <f t="shared" si="3166"/>
        <v>-3232.1</v>
      </c>
      <c r="AK1721" s="19">
        <f t="shared" si="3166"/>
        <v>-5239.92</v>
      </c>
      <c r="AL1721" s="19">
        <f t="shared" si="3166"/>
        <v>-2151.81</v>
      </c>
      <c r="AM1721" s="19">
        <f t="shared" si="3166"/>
        <v>-4096.58</v>
      </c>
      <c r="AN1721" s="19">
        <f t="shared" si="3166"/>
        <v>-5943.4</v>
      </c>
      <c r="AO1721" s="19">
        <f t="shared" si="3166"/>
        <v>-1646.45</v>
      </c>
      <c r="AP1721" s="19">
        <f t="shared" si="3166"/>
        <v>-2965.1</v>
      </c>
      <c r="AQ1721" s="19">
        <f t="shared" si="3166"/>
        <v>-4347.78</v>
      </c>
      <c r="AR1721" s="27">
        <f t="shared" si="3098"/>
        <v>-40401.049999999996</v>
      </c>
    </row>
    <row r="1722" spans="1:44" ht="13.5" thickBot="1" x14ac:dyDescent="0.25">
      <c r="A1722" s="1">
        <f t="shared" si="3066"/>
        <v>1714</v>
      </c>
      <c r="B1722" s="20" t="s">
        <v>27</v>
      </c>
      <c r="C1722" s="21"/>
      <c r="D1722" s="21"/>
      <c r="E1722" s="68">
        <f t="shared" ref="E1722:P1722" si="3167">E1720-E1721</f>
        <v>198.79999999999995</v>
      </c>
      <c r="F1722" s="68">
        <f t="shared" si="3167"/>
        <v>358.12000000000035</v>
      </c>
      <c r="G1722" s="68">
        <f t="shared" si="3167"/>
        <v>382.60000000000036</v>
      </c>
      <c r="H1722" s="68">
        <f t="shared" si="3167"/>
        <v>222.51999999999998</v>
      </c>
      <c r="I1722" s="68">
        <f t="shared" si="3167"/>
        <v>488.4699999999998</v>
      </c>
      <c r="J1722" s="68">
        <f t="shared" si="3167"/>
        <v>825.5</v>
      </c>
      <c r="K1722" s="68">
        <f t="shared" si="3167"/>
        <v>224.6099999999999</v>
      </c>
      <c r="L1722" s="68">
        <f t="shared" si="3167"/>
        <v>279.92000000000007</v>
      </c>
      <c r="M1722" s="68">
        <f t="shared" si="3167"/>
        <v>382.3799999999992</v>
      </c>
      <c r="N1722" s="68">
        <f t="shared" si="3167"/>
        <v>114.93000000000006</v>
      </c>
      <c r="O1722" s="68">
        <f t="shared" si="3167"/>
        <v>137.75999999999976</v>
      </c>
      <c r="P1722" s="68">
        <f t="shared" si="3167"/>
        <v>297.14999999999964</v>
      </c>
      <c r="Q1722" s="58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59">
        <f t="shared" si="3130"/>
        <v>0</v>
      </c>
      <c r="AR1722" s="27">
        <f t="shared" si="3098"/>
        <v>0</v>
      </c>
    </row>
    <row r="1723" spans="1:44" s="2" customFormat="1" ht="13.5" thickTop="1" x14ac:dyDescent="0.2">
      <c r="A1723" s="1">
        <f t="shared" si="3066"/>
        <v>1715</v>
      </c>
      <c r="B1723" s="22"/>
      <c r="C1723" s="23"/>
      <c r="D1723" s="23"/>
      <c r="E1723" s="69"/>
      <c r="F1723" s="69"/>
      <c r="G1723" s="69"/>
      <c r="H1723" s="69"/>
      <c r="I1723" s="69"/>
      <c r="J1723" s="70"/>
      <c r="K1723" s="69"/>
      <c r="L1723" s="69"/>
      <c r="M1723" s="69"/>
      <c r="N1723" s="69"/>
      <c r="O1723" s="69"/>
      <c r="P1723" s="69"/>
      <c r="Q1723" s="53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59">
        <f t="shared" si="3130"/>
        <v>0</v>
      </c>
      <c r="AR1723" s="27">
        <f t="shared" si="3098"/>
        <v>0</v>
      </c>
    </row>
    <row r="1724" spans="1:44" x14ac:dyDescent="0.2">
      <c r="A1724" s="1">
        <f t="shared" si="3066"/>
        <v>1716</v>
      </c>
      <c r="B1724" s="11">
        <v>242200</v>
      </c>
      <c r="C1724" s="12"/>
      <c r="D1724" s="12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56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59">
        <f t="shared" si="3130"/>
        <v>0</v>
      </c>
      <c r="AR1724" s="27">
        <f t="shared" si="3098"/>
        <v>0</v>
      </c>
    </row>
    <row r="1725" spans="1:44" s="1" customFormat="1" x14ac:dyDescent="0.2">
      <c r="A1725" s="1">
        <f t="shared" si="3066"/>
        <v>1717</v>
      </c>
      <c r="B1725" s="14" t="s">
        <v>152</v>
      </c>
      <c r="C1725" s="5"/>
      <c r="D1725" s="5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57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59">
        <f t="shared" si="3130"/>
        <v>0</v>
      </c>
      <c r="AG1725" s="16"/>
      <c r="AM1725" s="16"/>
      <c r="AR1725" s="27">
        <f t="shared" si="3098"/>
        <v>0</v>
      </c>
    </row>
    <row r="1726" spans="1:44" x14ac:dyDescent="0.2">
      <c r="A1726" s="1">
        <f t="shared" si="3066"/>
        <v>1718</v>
      </c>
      <c r="B1726" s="14"/>
      <c r="C1726" s="2"/>
      <c r="D1726" s="2"/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58"/>
      <c r="AD1726" s="59">
        <f t="shared" si="3130"/>
        <v>0</v>
      </c>
      <c r="AR1726" s="27">
        <f t="shared" si="3098"/>
        <v>0</v>
      </c>
    </row>
    <row r="1727" spans="1:44" x14ac:dyDescent="0.2">
      <c r="A1727" s="1">
        <f t="shared" si="3066"/>
        <v>1719</v>
      </c>
      <c r="B1727" s="18" t="s">
        <v>25</v>
      </c>
      <c r="C1727" s="50">
        <v>2019</v>
      </c>
      <c r="D1727" s="2"/>
      <c r="E1727" s="67">
        <v>-430766.31</v>
      </c>
      <c r="F1727" s="67">
        <v>-393275.92</v>
      </c>
      <c r="G1727" s="67">
        <v>-460638.65</v>
      </c>
      <c r="H1727" s="67">
        <v>-542835.37</v>
      </c>
      <c r="I1727" s="67">
        <v>-222987.28</v>
      </c>
      <c r="J1727" s="67">
        <v>-242351.29</v>
      </c>
      <c r="K1727" s="67">
        <v>-337868.24</v>
      </c>
      <c r="L1727" s="67">
        <v>-442197.05</v>
      </c>
      <c r="M1727" s="67">
        <v>-477981.02</v>
      </c>
      <c r="N1727" s="67">
        <v>-168933.27</v>
      </c>
      <c r="O1727" s="67">
        <v>-217496.12</v>
      </c>
      <c r="P1727" s="67">
        <v>-294243.28999999998</v>
      </c>
      <c r="Q1727" s="58"/>
      <c r="R1727" s="13">
        <f t="shared" ref="R1727:AC1727" si="3168">E1727</f>
        <v>-430766.31</v>
      </c>
      <c r="S1727" s="13">
        <f t="shared" si="3168"/>
        <v>-393275.92</v>
      </c>
      <c r="T1727" s="13">
        <f t="shared" si="3168"/>
        <v>-460638.65</v>
      </c>
      <c r="U1727" s="13">
        <f t="shared" si="3168"/>
        <v>-542835.37</v>
      </c>
      <c r="V1727" s="13">
        <f t="shared" si="3168"/>
        <v>-222987.28</v>
      </c>
      <c r="W1727" s="13">
        <f t="shared" si="3168"/>
        <v>-242351.29</v>
      </c>
      <c r="X1727" s="13">
        <f t="shared" ref="X1727" si="3169">K1727</f>
        <v>-337868.24</v>
      </c>
      <c r="Y1727" s="13">
        <f t="shared" ref="Y1727" si="3170">L1727</f>
        <v>-442197.05</v>
      </c>
      <c r="Z1727" s="13">
        <f t="shared" ref="Z1727" si="3171">M1727</f>
        <v>-477981.02</v>
      </c>
      <c r="AA1727" s="13">
        <f t="shared" si="3168"/>
        <v>-168933.27</v>
      </c>
      <c r="AB1727" s="13">
        <f t="shared" si="3168"/>
        <v>-217496.12</v>
      </c>
      <c r="AC1727" s="13">
        <f t="shared" si="3168"/>
        <v>-294243.28999999998</v>
      </c>
      <c r="AD1727" s="59">
        <f t="shared" si="3130"/>
        <v>-4231573.8099999996</v>
      </c>
      <c r="AR1727" s="27">
        <f t="shared" si="3098"/>
        <v>0</v>
      </c>
    </row>
    <row r="1728" spans="1:44" x14ac:dyDescent="0.2">
      <c r="A1728" s="1">
        <f t="shared" si="3066"/>
        <v>1720</v>
      </c>
      <c r="B1728" s="18" t="s">
        <v>26</v>
      </c>
      <c r="C1728" s="50">
        <v>2018</v>
      </c>
      <c r="D1728" s="2"/>
      <c r="E1728" s="67">
        <v>-630003.38</v>
      </c>
      <c r="F1728" s="67">
        <v>-349150.57</v>
      </c>
      <c r="G1728" s="67">
        <v>-426374.8</v>
      </c>
      <c r="H1728" s="67">
        <v>-474384.05</v>
      </c>
      <c r="I1728" s="67">
        <v>-185942.83</v>
      </c>
      <c r="J1728" s="67">
        <v>-272600.65999999997</v>
      </c>
      <c r="K1728" s="67">
        <v>-302923.40000000002</v>
      </c>
      <c r="L1728" s="67">
        <v>-420518.28</v>
      </c>
      <c r="M1728" s="67">
        <v>-440188.68</v>
      </c>
      <c r="N1728" s="67">
        <v>-139232.41</v>
      </c>
      <c r="O1728" s="67">
        <v>-209546.95</v>
      </c>
      <c r="P1728" s="67">
        <v>-259759.74</v>
      </c>
      <c r="Q1728" s="58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59">
        <f t="shared" si="3130"/>
        <v>0</v>
      </c>
      <c r="AF1728" s="19">
        <f t="shared" ref="AF1728:AQ1728" si="3172">E1728</f>
        <v>-630003.38</v>
      </c>
      <c r="AG1728" s="19">
        <f t="shared" si="3172"/>
        <v>-349150.57</v>
      </c>
      <c r="AH1728" s="19">
        <f t="shared" si="3172"/>
        <v>-426374.8</v>
      </c>
      <c r="AI1728" s="19">
        <f t="shared" si="3172"/>
        <v>-474384.05</v>
      </c>
      <c r="AJ1728" s="19">
        <f t="shared" si="3172"/>
        <v>-185942.83</v>
      </c>
      <c r="AK1728" s="19">
        <f t="shared" si="3172"/>
        <v>-272600.65999999997</v>
      </c>
      <c r="AL1728" s="19">
        <f t="shared" si="3172"/>
        <v>-302923.40000000002</v>
      </c>
      <c r="AM1728" s="19">
        <f t="shared" si="3172"/>
        <v>-420518.28</v>
      </c>
      <c r="AN1728" s="19">
        <f t="shared" si="3172"/>
        <v>-440188.68</v>
      </c>
      <c r="AO1728" s="19">
        <f t="shared" si="3172"/>
        <v>-139232.41</v>
      </c>
      <c r="AP1728" s="19">
        <f t="shared" si="3172"/>
        <v>-209546.95</v>
      </c>
      <c r="AQ1728" s="19">
        <f t="shared" si="3172"/>
        <v>-259759.74</v>
      </c>
      <c r="AR1728" s="27">
        <f t="shared" si="3098"/>
        <v>-4110625.75</v>
      </c>
    </row>
    <row r="1729" spans="1:44" ht="13.5" thickBot="1" x14ac:dyDescent="0.25">
      <c r="A1729" s="1">
        <f t="shared" si="3066"/>
        <v>1721</v>
      </c>
      <c r="B1729" s="20" t="s">
        <v>27</v>
      </c>
      <c r="C1729" s="21"/>
      <c r="D1729" s="21"/>
      <c r="E1729" s="68">
        <f t="shared" ref="E1729:P1729" si="3173">E1727-E1728</f>
        <v>199237.07</v>
      </c>
      <c r="F1729" s="68">
        <f t="shared" si="3173"/>
        <v>-44125.349999999977</v>
      </c>
      <c r="G1729" s="68">
        <f t="shared" si="3173"/>
        <v>-34263.850000000035</v>
      </c>
      <c r="H1729" s="68">
        <f t="shared" si="3173"/>
        <v>-68451.320000000007</v>
      </c>
      <c r="I1729" s="68">
        <f t="shared" si="3173"/>
        <v>-37044.450000000012</v>
      </c>
      <c r="J1729" s="68">
        <f t="shared" si="3173"/>
        <v>30249.369999999966</v>
      </c>
      <c r="K1729" s="68">
        <f t="shared" si="3173"/>
        <v>-34944.839999999967</v>
      </c>
      <c r="L1729" s="68">
        <f t="shared" si="3173"/>
        <v>-21678.76999999996</v>
      </c>
      <c r="M1729" s="68">
        <f t="shared" si="3173"/>
        <v>-37792.340000000026</v>
      </c>
      <c r="N1729" s="68">
        <f t="shared" si="3173"/>
        <v>-29700.859999999986</v>
      </c>
      <c r="O1729" s="68">
        <f t="shared" si="3173"/>
        <v>-7949.1699999999837</v>
      </c>
      <c r="P1729" s="68">
        <f t="shared" si="3173"/>
        <v>-34483.549999999988</v>
      </c>
      <c r="Q1729" s="58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59">
        <f t="shared" si="3130"/>
        <v>0</v>
      </c>
      <c r="AR1729" s="27">
        <f t="shared" si="3098"/>
        <v>0</v>
      </c>
    </row>
    <row r="1730" spans="1:44" s="2" customFormat="1" ht="13.5" thickTop="1" x14ac:dyDescent="0.2">
      <c r="A1730" s="1">
        <f t="shared" si="3066"/>
        <v>1722</v>
      </c>
      <c r="B1730" s="22"/>
      <c r="C1730" s="23"/>
      <c r="D1730" s="23"/>
      <c r="E1730" s="69"/>
      <c r="F1730" s="69"/>
      <c r="G1730" s="69"/>
      <c r="H1730" s="69"/>
      <c r="I1730" s="69"/>
      <c r="J1730" s="70"/>
      <c r="K1730" s="69"/>
      <c r="L1730" s="69"/>
      <c r="M1730" s="69"/>
      <c r="N1730" s="69"/>
      <c r="O1730" s="69"/>
      <c r="P1730" s="69"/>
      <c r="Q1730" s="53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59">
        <f t="shared" si="3130"/>
        <v>0</v>
      </c>
      <c r="AR1730" s="27">
        <f t="shared" si="3098"/>
        <v>0</v>
      </c>
    </row>
    <row r="1731" spans="1:44" x14ac:dyDescent="0.2">
      <c r="A1731" s="1">
        <f t="shared" si="3066"/>
        <v>1723</v>
      </c>
      <c r="B1731" s="11">
        <v>242210</v>
      </c>
      <c r="C1731" s="12"/>
      <c r="D1731" s="12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56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59">
        <f t="shared" si="3130"/>
        <v>0</v>
      </c>
      <c r="AR1731" s="27">
        <f t="shared" si="3098"/>
        <v>0</v>
      </c>
    </row>
    <row r="1732" spans="1:44" s="1" customFormat="1" x14ac:dyDescent="0.2">
      <c r="A1732" s="1">
        <f t="shared" si="3066"/>
        <v>1724</v>
      </c>
      <c r="B1732" s="14" t="s">
        <v>153</v>
      </c>
      <c r="C1732" s="5"/>
      <c r="D1732" s="5"/>
      <c r="E1732" s="66"/>
      <c r="F1732" s="66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57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59">
        <f t="shared" si="3130"/>
        <v>0</v>
      </c>
      <c r="AG1732" s="16"/>
      <c r="AM1732" s="16"/>
      <c r="AR1732" s="27">
        <f t="shared" si="3098"/>
        <v>0</v>
      </c>
    </row>
    <row r="1733" spans="1:44" x14ac:dyDescent="0.2">
      <c r="A1733" s="1">
        <f t="shared" si="3066"/>
        <v>1725</v>
      </c>
      <c r="B1733" s="14"/>
      <c r="C1733" s="2"/>
      <c r="D1733" s="2"/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58"/>
      <c r="AD1733" s="59">
        <f t="shared" si="3130"/>
        <v>0</v>
      </c>
      <c r="AR1733" s="27">
        <f t="shared" si="3098"/>
        <v>0</v>
      </c>
    </row>
    <row r="1734" spans="1:44" x14ac:dyDescent="0.2">
      <c r="A1734" s="1">
        <f t="shared" si="3066"/>
        <v>1726</v>
      </c>
      <c r="B1734" s="18" t="s">
        <v>25</v>
      </c>
      <c r="C1734" s="50">
        <v>2019</v>
      </c>
      <c r="D1734" s="2"/>
      <c r="E1734" s="67">
        <v>-4329.28</v>
      </c>
      <c r="F1734" s="67">
        <v>-7306.56</v>
      </c>
      <c r="G1734" s="67">
        <v>-10278.84</v>
      </c>
      <c r="H1734" s="67">
        <v>-1486.14</v>
      </c>
      <c r="I1734" s="67">
        <v>-6407.35</v>
      </c>
      <c r="J1734" s="67">
        <v>-0.03</v>
      </c>
      <c r="K1734" s="67">
        <v>-2887.28</v>
      </c>
      <c r="L1734" s="67">
        <v>-5754.56</v>
      </c>
      <c r="M1734" s="67">
        <v>1400.64</v>
      </c>
      <c r="N1734" s="67">
        <v>-2801.28</v>
      </c>
      <c r="O1734" s="67">
        <v>-5587.24</v>
      </c>
      <c r="P1734" s="67">
        <v>0</v>
      </c>
      <c r="Q1734" s="58"/>
      <c r="R1734" s="13">
        <f t="shared" ref="R1734:AC1734" si="3174">E1734</f>
        <v>-4329.28</v>
      </c>
      <c r="S1734" s="13">
        <f t="shared" si="3174"/>
        <v>-7306.56</v>
      </c>
      <c r="T1734" s="13">
        <f t="shared" si="3174"/>
        <v>-10278.84</v>
      </c>
      <c r="U1734" s="13">
        <f t="shared" si="3174"/>
        <v>-1486.14</v>
      </c>
      <c r="V1734" s="13">
        <f t="shared" si="3174"/>
        <v>-6407.35</v>
      </c>
      <c r="W1734" s="13">
        <f t="shared" si="3174"/>
        <v>-0.03</v>
      </c>
      <c r="X1734" s="13">
        <f t="shared" ref="X1734" si="3175">K1734</f>
        <v>-2887.28</v>
      </c>
      <c r="Y1734" s="13">
        <f t="shared" ref="Y1734" si="3176">L1734</f>
        <v>-5754.56</v>
      </c>
      <c r="Z1734" s="13">
        <f t="shared" ref="Z1734" si="3177">M1734</f>
        <v>1400.64</v>
      </c>
      <c r="AA1734" s="13">
        <f t="shared" si="3174"/>
        <v>-2801.28</v>
      </c>
      <c r="AB1734" s="13">
        <f t="shared" si="3174"/>
        <v>-5587.24</v>
      </c>
      <c r="AC1734" s="13">
        <f t="shared" si="3174"/>
        <v>0</v>
      </c>
      <c r="AD1734" s="59">
        <f t="shared" si="3130"/>
        <v>-45437.919999999991</v>
      </c>
      <c r="AR1734" s="27">
        <f t="shared" si="3098"/>
        <v>0</v>
      </c>
    </row>
    <row r="1735" spans="1:44" x14ac:dyDescent="0.2">
      <c r="A1735" s="1">
        <f t="shared" si="3066"/>
        <v>1727</v>
      </c>
      <c r="B1735" s="18" t="s">
        <v>26</v>
      </c>
      <c r="C1735" s="50">
        <v>2018</v>
      </c>
      <c r="D1735" s="2"/>
      <c r="E1735" s="67">
        <v>-3591.41</v>
      </c>
      <c r="F1735" s="67">
        <v>-6707.25</v>
      </c>
      <c r="G1735" s="67">
        <v>26.43</v>
      </c>
      <c r="H1735" s="67">
        <v>-3084.41</v>
      </c>
      <c r="I1735" s="67">
        <v>-7743.17</v>
      </c>
      <c r="J1735" s="67">
        <v>26.43</v>
      </c>
      <c r="K1735" s="67">
        <v>-3053.63</v>
      </c>
      <c r="L1735" s="67">
        <v>-6115.91</v>
      </c>
      <c r="M1735" s="67">
        <v>1520.14</v>
      </c>
      <c r="N1735" s="67">
        <v>-3014.75</v>
      </c>
      <c r="O1735" s="67">
        <v>-6003.97</v>
      </c>
      <c r="P1735" s="67">
        <v>0</v>
      </c>
      <c r="Q1735" s="58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59">
        <f t="shared" si="3130"/>
        <v>0</v>
      </c>
      <c r="AF1735" s="19">
        <f t="shared" ref="AF1735:AQ1735" si="3178">E1735</f>
        <v>-3591.41</v>
      </c>
      <c r="AG1735" s="19">
        <f t="shared" si="3178"/>
        <v>-6707.25</v>
      </c>
      <c r="AH1735" s="19">
        <f t="shared" si="3178"/>
        <v>26.43</v>
      </c>
      <c r="AI1735" s="19">
        <f t="shared" si="3178"/>
        <v>-3084.41</v>
      </c>
      <c r="AJ1735" s="19">
        <f t="shared" si="3178"/>
        <v>-7743.17</v>
      </c>
      <c r="AK1735" s="19">
        <f t="shared" si="3178"/>
        <v>26.43</v>
      </c>
      <c r="AL1735" s="19">
        <f t="shared" si="3178"/>
        <v>-3053.63</v>
      </c>
      <c r="AM1735" s="19">
        <f t="shared" si="3178"/>
        <v>-6115.91</v>
      </c>
      <c r="AN1735" s="19">
        <f t="shared" si="3178"/>
        <v>1520.14</v>
      </c>
      <c r="AO1735" s="19">
        <f t="shared" si="3178"/>
        <v>-3014.75</v>
      </c>
      <c r="AP1735" s="19">
        <f t="shared" si="3178"/>
        <v>-6003.97</v>
      </c>
      <c r="AQ1735" s="19">
        <f t="shared" si="3178"/>
        <v>0</v>
      </c>
      <c r="AR1735" s="27">
        <f t="shared" si="3098"/>
        <v>-37741.5</v>
      </c>
    </row>
    <row r="1736" spans="1:44" ht="13.5" thickBot="1" x14ac:dyDescent="0.25">
      <c r="A1736" s="1">
        <f t="shared" si="3066"/>
        <v>1728</v>
      </c>
      <c r="B1736" s="20" t="s">
        <v>27</v>
      </c>
      <c r="C1736" s="21"/>
      <c r="D1736" s="21"/>
      <c r="E1736" s="68">
        <f t="shared" ref="E1736:P1736" si="3179">E1734-E1735</f>
        <v>-737.86999999999989</v>
      </c>
      <c r="F1736" s="68">
        <f t="shared" si="3179"/>
        <v>-599.3100000000004</v>
      </c>
      <c r="G1736" s="68">
        <f t="shared" si="3179"/>
        <v>-10305.27</v>
      </c>
      <c r="H1736" s="68">
        <f t="shared" si="3179"/>
        <v>1598.2699999999998</v>
      </c>
      <c r="I1736" s="68">
        <f t="shared" si="3179"/>
        <v>1335.8199999999997</v>
      </c>
      <c r="J1736" s="68">
        <f t="shared" si="3179"/>
        <v>-26.46</v>
      </c>
      <c r="K1736" s="68">
        <f t="shared" si="3179"/>
        <v>166.34999999999991</v>
      </c>
      <c r="L1736" s="68">
        <f t="shared" si="3179"/>
        <v>361.34999999999945</v>
      </c>
      <c r="M1736" s="68">
        <f t="shared" si="3179"/>
        <v>-119.5</v>
      </c>
      <c r="N1736" s="68">
        <f t="shared" si="3179"/>
        <v>213.4699999999998</v>
      </c>
      <c r="O1736" s="68">
        <f t="shared" si="3179"/>
        <v>416.73000000000047</v>
      </c>
      <c r="P1736" s="68">
        <f t="shared" si="3179"/>
        <v>0</v>
      </c>
      <c r="Q1736" s="58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59">
        <f t="shared" si="3130"/>
        <v>0</v>
      </c>
      <c r="AR1736" s="27">
        <f t="shared" si="3098"/>
        <v>0</v>
      </c>
    </row>
    <row r="1737" spans="1:44" s="2" customFormat="1" ht="13.5" thickTop="1" x14ac:dyDescent="0.2">
      <c r="A1737" s="1">
        <f t="shared" si="3066"/>
        <v>1729</v>
      </c>
      <c r="B1737" s="22"/>
      <c r="C1737" s="23"/>
      <c r="D1737" s="23"/>
      <c r="E1737" s="69"/>
      <c r="F1737" s="69"/>
      <c r="G1737" s="69"/>
      <c r="H1737" s="69"/>
      <c r="I1737" s="69"/>
      <c r="J1737" s="70"/>
      <c r="K1737" s="69"/>
      <c r="L1737" s="69"/>
      <c r="M1737" s="69"/>
      <c r="N1737" s="69"/>
      <c r="O1737" s="69"/>
      <c r="P1737" s="69"/>
      <c r="Q1737" s="53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59">
        <f t="shared" si="3130"/>
        <v>0</v>
      </c>
      <c r="AR1737" s="27">
        <f t="shared" si="3098"/>
        <v>0</v>
      </c>
    </row>
    <row r="1738" spans="1:44" x14ac:dyDescent="0.2">
      <c r="A1738" s="1">
        <f t="shared" si="3066"/>
        <v>1730</v>
      </c>
      <c r="B1738" s="11">
        <v>242230</v>
      </c>
      <c r="C1738" s="12"/>
      <c r="D1738" s="12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56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59">
        <f t="shared" si="3130"/>
        <v>0</v>
      </c>
      <c r="AR1738" s="27">
        <f t="shared" si="3098"/>
        <v>0</v>
      </c>
    </row>
    <row r="1739" spans="1:44" s="1" customFormat="1" x14ac:dyDescent="0.2">
      <c r="A1739" s="1">
        <f t="shared" ref="A1739:A1802" si="3180">+A1738+1</f>
        <v>1731</v>
      </c>
      <c r="B1739" s="14" t="s">
        <v>154</v>
      </c>
      <c r="C1739" s="5"/>
      <c r="D1739" s="5"/>
      <c r="E1739" s="66"/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57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59">
        <f t="shared" si="3130"/>
        <v>0</v>
      </c>
      <c r="AG1739" s="16"/>
      <c r="AM1739" s="16"/>
      <c r="AR1739" s="27">
        <f t="shared" ref="AR1739:AR1793" si="3181">SUM(AF1739:AQ1739)</f>
        <v>0</v>
      </c>
    </row>
    <row r="1740" spans="1:44" x14ac:dyDescent="0.2">
      <c r="A1740" s="1">
        <f t="shared" si="3180"/>
        <v>1732</v>
      </c>
      <c r="B1740" s="14"/>
      <c r="C1740" s="2"/>
      <c r="D1740" s="2"/>
      <c r="E1740" s="67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  <c r="P1740" s="67"/>
      <c r="Q1740" s="58"/>
      <c r="AD1740" s="59">
        <f t="shared" si="3130"/>
        <v>0</v>
      </c>
      <c r="AR1740" s="27">
        <f t="shared" si="3181"/>
        <v>0</v>
      </c>
    </row>
    <row r="1741" spans="1:44" x14ac:dyDescent="0.2">
      <c r="A1741" s="1">
        <f t="shared" si="3180"/>
        <v>1733</v>
      </c>
      <c r="B1741" s="18" t="s">
        <v>25</v>
      </c>
      <c r="C1741" s="50">
        <v>2019</v>
      </c>
      <c r="D1741" s="2"/>
      <c r="E1741" s="67">
        <v>46.5</v>
      </c>
      <c r="F1741" s="67">
        <v>46.5</v>
      </c>
      <c r="G1741" s="67">
        <v>-42.5</v>
      </c>
      <c r="H1741" s="67">
        <v>91</v>
      </c>
      <c r="I1741" s="67">
        <v>46.5</v>
      </c>
      <c r="J1741" s="67">
        <v>46.5</v>
      </c>
      <c r="K1741" s="67">
        <v>46.5</v>
      </c>
      <c r="L1741" s="67">
        <v>46.5</v>
      </c>
      <c r="M1741" s="67">
        <v>-36.979999999999997</v>
      </c>
      <c r="N1741" s="67">
        <v>0</v>
      </c>
      <c r="O1741" s="67">
        <v>0</v>
      </c>
      <c r="P1741" s="67">
        <v>0</v>
      </c>
      <c r="Q1741" s="58"/>
      <c r="R1741" s="13">
        <f t="shared" ref="R1741:AC1741" si="3182">E1741</f>
        <v>46.5</v>
      </c>
      <c r="S1741" s="13">
        <f t="shared" si="3182"/>
        <v>46.5</v>
      </c>
      <c r="T1741" s="13">
        <f t="shared" si="3182"/>
        <v>-42.5</v>
      </c>
      <c r="U1741" s="13">
        <f t="shared" si="3182"/>
        <v>91</v>
      </c>
      <c r="V1741" s="13">
        <f t="shared" si="3182"/>
        <v>46.5</v>
      </c>
      <c r="W1741" s="13">
        <f t="shared" si="3182"/>
        <v>46.5</v>
      </c>
      <c r="X1741" s="13">
        <f t="shared" ref="X1741" si="3183">K1741</f>
        <v>46.5</v>
      </c>
      <c r="Y1741" s="13">
        <f t="shared" ref="Y1741" si="3184">L1741</f>
        <v>46.5</v>
      </c>
      <c r="Z1741" s="13">
        <f t="shared" ref="Z1741" si="3185">M1741</f>
        <v>-36.979999999999997</v>
      </c>
      <c r="AA1741" s="13">
        <f t="shared" si="3182"/>
        <v>0</v>
      </c>
      <c r="AB1741" s="13">
        <f t="shared" si="3182"/>
        <v>0</v>
      </c>
      <c r="AC1741" s="13">
        <f t="shared" si="3182"/>
        <v>0</v>
      </c>
      <c r="AD1741" s="59">
        <f t="shared" si="3130"/>
        <v>290.52</v>
      </c>
      <c r="AR1741" s="27">
        <f t="shared" si="3181"/>
        <v>0</v>
      </c>
    </row>
    <row r="1742" spans="1:44" x14ac:dyDescent="0.2">
      <c r="A1742" s="1">
        <f t="shared" si="3180"/>
        <v>1734</v>
      </c>
      <c r="B1742" s="18" t="s">
        <v>26</v>
      </c>
      <c r="C1742" s="50">
        <v>2018</v>
      </c>
      <c r="D1742" s="2"/>
      <c r="E1742" s="67">
        <v>0</v>
      </c>
      <c r="F1742" s="67">
        <v>0</v>
      </c>
      <c r="G1742" s="67">
        <v>0</v>
      </c>
      <c r="H1742" s="67">
        <v>46.5</v>
      </c>
      <c r="I1742" s="67">
        <v>0</v>
      </c>
      <c r="J1742" s="67">
        <v>0</v>
      </c>
      <c r="K1742" s="67">
        <v>0</v>
      </c>
      <c r="L1742" s="67">
        <v>0</v>
      </c>
      <c r="M1742" s="67">
        <v>-93</v>
      </c>
      <c r="N1742" s="67">
        <v>46.5</v>
      </c>
      <c r="O1742" s="67">
        <v>46.5</v>
      </c>
      <c r="P1742" s="67">
        <v>46.5</v>
      </c>
      <c r="Q1742" s="58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59">
        <f t="shared" si="3130"/>
        <v>0</v>
      </c>
      <c r="AF1742" s="19">
        <f t="shared" ref="AF1742:AQ1742" si="3186">E1742</f>
        <v>0</v>
      </c>
      <c r="AG1742" s="19">
        <f t="shared" si="3186"/>
        <v>0</v>
      </c>
      <c r="AH1742" s="19">
        <f t="shared" si="3186"/>
        <v>0</v>
      </c>
      <c r="AI1742" s="19">
        <f t="shared" si="3186"/>
        <v>46.5</v>
      </c>
      <c r="AJ1742" s="19">
        <f t="shared" si="3186"/>
        <v>0</v>
      </c>
      <c r="AK1742" s="19">
        <f t="shared" si="3186"/>
        <v>0</v>
      </c>
      <c r="AL1742" s="19">
        <f t="shared" si="3186"/>
        <v>0</v>
      </c>
      <c r="AM1742" s="19">
        <f t="shared" si="3186"/>
        <v>0</v>
      </c>
      <c r="AN1742" s="19">
        <f t="shared" si="3186"/>
        <v>-93</v>
      </c>
      <c r="AO1742" s="19">
        <f t="shared" si="3186"/>
        <v>46.5</v>
      </c>
      <c r="AP1742" s="19">
        <f t="shared" si="3186"/>
        <v>46.5</v>
      </c>
      <c r="AQ1742" s="19">
        <f t="shared" si="3186"/>
        <v>46.5</v>
      </c>
      <c r="AR1742" s="27">
        <f t="shared" si="3181"/>
        <v>93</v>
      </c>
    </row>
    <row r="1743" spans="1:44" ht="13.5" thickBot="1" x14ac:dyDescent="0.25">
      <c r="A1743" s="1">
        <f t="shared" si="3180"/>
        <v>1735</v>
      </c>
      <c r="B1743" s="20" t="s">
        <v>27</v>
      </c>
      <c r="C1743" s="21"/>
      <c r="D1743" s="21"/>
      <c r="E1743" s="68">
        <f t="shared" ref="E1743:P1743" si="3187">E1741-E1742</f>
        <v>46.5</v>
      </c>
      <c r="F1743" s="68">
        <f t="shared" si="3187"/>
        <v>46.5</v>
      </c>
      <c r="G1743" s="68">
        <f t="shared" si="3187"/>
        <v>-42.5</v>
      </c>
      <c r="H1743" s="68">
        <f t="shared" si="3187"/>
        <v>44.5</v>
      </c>
      <c r="I1743" s="68">
        <f t="shared" si="3187"/>
        <v>46.5</v>
      </c>
      <c r="J1743" s="68">
        <f t="shared" si="3187"/>
        <v>46.5</v>
      </c>
      <c r="K1743" s="68">
        <f t="shared" si="3187"/>
        <v>46.5</v>
      </c>
      <c r="L1743" s="68">
        <f t="shared" si="3187"/>
        <v>46.5</v>
      </c>
      <c r="M1743" s="68">
        <f t="shared" si="3187"/>
        <v>56.02</v>
      </c>
      <c r="N1743" s="68">
        <f t="shared" si="3187"/>
        <v>-46.5</v>
      </c>
      <c r="O1743" s="68">
        <f t="shared" si="3187"/>
        <v>-46.5</v>
      </c>
      <c r="P1743" s="68">
        <f t="shared" si="3187"/>
        <v>-46.5</v>
      </c>
      <c r="Q1743" s="58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59">
        <f t="shared" si="3130"/>
        <v>0</v>
      </c>
      <c r="AR1743" s="27">
        <f t="shared" si="3181"/>
        <v>0</v>
      </c>
    </row>
    <row r="1744" spans="1:44" s="2" customFormat="1" ht="13.5" thickTop="1" x14ac:dyDescent="0.2">
      <c r="A1744" s="1">
        <f t="shared" si="3180"/>
        <v>1736</v>
      </c>
      <c r="B1744" s="22"/>
      <c r="C1744" s="23"/>
      <c r="D1744" s="23"/>
      <c r="E1744" s="69"/>
      <c r="F1744" s="69"/>
      <c r="G1744" s="69"/>
      <c r="H1744" s="69"/>
      <c r="I1744" s="69"/>
      <c r="J1744" s="70"/>
      <c r="K1744" s="69"/>
      <c r="L1744" s="69"/>
      <c r="M1744" s="69"/>
      <c r="N1744" s="69"/>
      <c r="O1744" s="69"/>
      <c r="P1744" s="69"/>
      <c r="Q1744" s="53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59">
        <f t="shared" si="3130"/>
        <v>0</v>
      </c>
      <c r="AR1744" s="27">
        <f t="shared" si="3181"/>
        <v>0</v>
      </c>
    </row>
    <row r="1745" spans="1:44" x14ac:dyDescent="0.2">
      <c r="A1745" s="1">
        <f t="shared" si="3180"/>
        <v>1737</v>
      </c>
      <c r="B1745" s="11">
        <v>242240</v>
      </c>
      <c r="C1745" s="12"/>
      <c r="D1745" s="12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56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59">
        <f t="shared" si="3130"/>
        <v>0</v>
      </c>
      <c r="AR1745" s="27">
        <f t="shared" si="3181"/>
        <v>0</v>
      </c>
    </row>
    <row r="1746" spans="1:44" s="1" customFormat="1" x14ac:dyDescent="0.2">
      <c r="A1746" s="1">
        <f t="shared" si="3180"/>
        <v>1738</v>
      </c>
      <c r="B1746" s="14" t="s">
        <v>537</v>
      </c>
      <c r="C1746" s="5"/>
      <c r="D1746" s="5"/>
      <c r="E1746" s="66"/>
      <c r="F1746" s="66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57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59">
        <f t="shared" si="3130"/>
        <v>0</v>
      </c>
      <c r="AG1746" s="16"/>
      <c r="AM1746" s="16"/>
      <c r="AR1746" s="27">
        <f t="shared" si="3181"/>
        <v>0</v>
      </c>
    </row>
    <row r="1747" spans="1:44" x14ac:dyDescent="0.2">
      <c r="A1747" s="1">
        <f t="shared" si="3180"/>
        <v>1739</v>
      </c>
      <c r="B1747" s="14"/>
      <c r="C1747" s="2"/>
      <c r="D1747" s="2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67"/>
      <c r="Q1747" s="58"/>
      <c r="AD1747" s="59">
        <f t="shared" si="3130"/>
        <v>0</v>
      </c>
      <c r="AR1747" s="27">
        <f t="shared" si="3181"/>
        <v>0</v>
      </c>
    </row>
    <row r="1748" spans="1:44" x14ac:dyDescent="0.2">
      <c r="A1748" s="1">
        <f t="shared" si="3180"/>
        <v>1740</v>
      </c>
      <c r="B1748" s="18" t="s">
        <v>25</v>
      </c>
      <c r="C1748" s="50">
        <v>2019</v>
      </c>
      <c r="D1748" s="2"/>
      <c r="E1748" s="67">
        <v>-1701.25</v>
      </c>
      <c r="F1748" s="67">
        <v>-1696.62</v>
      </c>
      <c r="G1748" s="67">
        <v>-1697.27</v>
      </c>
      <c r="H1748" s="67">
        <v>41609.870000000003</v>
      </c>
      <c r="I1748" s="67">
        <v>-2214.39</v>
      </c>
      <c r="J1748" s="67">
        <v>-2215.04</v>
      </c>
      <c r="K1748" s="67">
        <v>-7103.89</v>
      </c>
      <c r="L1748" s="67">
        <v>-2682.96</v>
      </c>
      <c r="M1748" s="67">
        <v>-2683.61</v>
      </c>
      <c r="N1748" s="67">
        <v>-1187.32</v>
      </c>
      <c r="O1748" s="67">
        <v>-1185.3</v>
      </c>
      <c r="P1748" s="67">
        <v>0</v>
      </c>
      <c r="Q1748" s="58"/>
      <c r="R1748" s="13">
        <f t="shared" ref="R1748:AC1748" si="3188">E1748</f>
        <v>-1701.25</v>
      </c>
      <c r="S1748" s="13">
        <f t="shared" si="3188"/>
        <v>-1696.62</v>
      </c>
      <c r="T1748" s="13">
        <f t="shared" si="3188"/>
        <v>-1697.27</v>
      </c>
      <c r="U1748" s="13">
        <f t="shared" si="3188"/>
        <v>41609.870000000003</v>
      </c>
      <c r="V1748" s="13">
        <f t="shared" si="3188"/>
        <v>-2214.39</v>
      </c>
      <c r="W1748" s="13">
        <f t="shared" si="3188"/>
        <v>-2215.04</v>
      </c>
      <c r="X1748" s="13">
        <f t="shared" ref="X1748" si="3189">K1748</f>
        <v>-7103.89</v>
      </c>
      <c r="Y1748" s="13">
        <f t="shared" ref="Y1748" si="3190">L1748</f>
        <v>-2682.96</v>
      </c>
      <c r="Z1748" s="13">
        <f t="shared" ref="Z1748" si="3191">M1748</f>
        <v>-2683.61</v>
      </c>
      <c r="AA1748" s="13">
        <f t="shared" si="3188"/>
        <v>-1187.32</v>
      </c>
      <c r="AB1748" s="13">
        <f t="shared" si="3188"/>
        <v>-1185.3</v>
      </c>
      <c r="AC1748" s="13">
        <f t="shared" si="3188"/>
        <v>0</v>
      </c>
      <c r="AD1748" s="59">
        <f t="shared" si="3130"/>
        <v>17242.220000000005</v>
      </c>
      <c r="AR1748" s="27">
        <f t="shared" si="3181"/>
        <v>0</v>
      </c>
    </row>
    <row r="1749" spans="1:44" x14ac:dyDescent="0.2">
      <c r="A1749" s="1">
        <f t="shared" si="3180"/>
        <v>1741</v>
      </c>
      <c r="B1749" s="18" t="s">
        <v>26</v>
      </c>
      <c r="C1749" s="50">
        <v>2018</v>
      </c>
      <c r="D1749" s="2"/>
      <c r="E1749" s="67">
        <v>-1157.1600000000001</v>
      </c>
      <c r="F1749" s="67">
        <v>-1172.19</v>
      </c>
      <c r="G1749" s="67">
        <v>-1172.8499999999999</v>
      </c>
      <c r="H1749" s="67">
        <v>34018.519999999997</v>
      </c>
      <c r="I1749" s="67">
        <v>-1174.17</v>
      </c>
      <c r="J1749" s="67">
        <v>-1174.83</v>
      </c>
      <c r="K1749" s="67">
        <v>-1175.48</v>
      </c>
      <c r="L1749" s="67">
        <v>-1176.1300000000001</v>
      </c>
      <c r="M1749" s="67">
        <v>-3741.08</v>
      </c>
      <c r="N1749" s="67">
        <v>-1177.4100000000001</v>
      </c>
      <c r="O1749" s="67">
        <v>-1693.87</v>
      </c>
      <c r="P1749" s="67">
        <v>-1694.51</v>
      </c>
      <c r="Q1749" s="58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59">
        <f t="shared" si="3130"/>
        <v>0</v>
      </c>
      <c r="AF1749" s="19">
        <f t="shared" ref="AF1749:AQ1749" si="3192">E1749</f>
        <v>-1157.1600000000001</v>
      </c>
      <c r="AG1749" s="19">
        <f t="shared" si="3192"/>
        <v>-1172.19</v>
      </c>
      <c r="AH1749" s="19">
        <f t="shared" si="3192"/>
        <v>-1172.8499999999999</v>
      </c>
      <c r="AI1749" s="19">
        <f t="shared" si="3192"/>
        <v>34018.519999999997</v>
      </c>
      <c r="AJ1749" s="19">
        <f t="shared" si="3192"/>
        <v>-1174.17</v>
      </c>
      <c r="AK1749" s="19">
        <f t="shared" si="3192"/>
        <v>-1174.83</v>
      </c>
      <c r="AL1749" s="19">
        <f t="shared" si="3192"/>
        <v>-1175.48</v>
      </c>
      <c r="AM1749" s="19">
        <f t="shared" si="3192"/>
        <v>-1176.1300000000001</v>
      </c>
      <c r="AN1749" s="19">
        <f t="shared" si="3192"/>
        <v>-3741.08</v>
      </c>
      <c r="AO1749" s="19">
        <f t="shared" si="3192"/>
        <v>-1177.4100000000001</v>
      </c>
      <c r="AP1749" s="19">
        <f t="shared" si="3192"/>
        <v>-1693.87</v>
      </c>
      <c r="AQ1749" s="19">
        <f t="shared" si="3192"/>
        <v>-1694.51</v>
      </c>
      <c r="AR1749" s="27">
        <f t="shared" si="3181"/>
        <v>17508.839999999993</v>
      </c>
    </row>
    <row r="1750" spans="1:44" ht="13.5" thickBot="1" x14ac:dyDescent="0.25">
      <c r="A1750" s="1">
        <f t="shared" si="3180"/>
        <v>1742</v>
      </c>
      <c r="B1750" s="20" t="s">
        <v>27</v>
      </c>
      <c r="C1750" s="21"/>
      <c r="D1750" s="21"/>
      <c r="E1750" s="68">
        <f t="shared" ref="E1750:P1750" si="3193">E1748-E1749</f>
        <v>-544.08999999999992</v>
      </c>
      <c r="F1750" s="68">
        <f t="shared" si="3193"/>
        <v>-524.42999999999984</v>
      </c>
      <c r="G1750" s="68">
        <f t="shared" si="3193"/>
        <v>-524.42000000000007</v>
      </c>
      <c r="H1750" s="68">
        <f t="shared" si="3193"/>
        <v>7591.3500000000058</v>
      </c>
      <c r="I1750" s="68">
        <f t="shared" si="3193"/>
        <v>-1040.2199999999998</v>
      </c>
      <c r="J1750" s="68">
        <f t="shared" si="3193"/>
        <v>-1040.21</v>
      </c>
      <c r="K1750" s="68">
        <f t="shared" si="3193"/>
        <v>-5928.41</v>
      </c>
      <c r="L1750" s="68">
        <f t="shared" si="3193"/>
        <v>-1506.83</v>
      </c>
      <c r="M1750" s="68">
        <f t="shared" si="3193"/>
        <v>1057.4699999999998</v>
      </c>
      <c r="N1750" s="68">
        <f t="shared" si="3193"/>
        <v>-9.9099999999998545</v>
      </c>
      <c r="O1750" s="68">
        <f t="shared" si="3193"/>
        <v>508.56999999999994</v>
      </c>
      <c r="P1750" s="68">
        <f t="shared" si="3193"/>
        <v>1694.51</v>
      </c>
      <c r="Q1750" s="58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59">
        <f t="shared" si="3130"/>
        <v>0</v>
      </c>
      <c r="AR1750" s="27">
        <f t="shared" si="3181"/>
        <v>0</v>
      </c>
    </row>
    <row r="1751" spans="1:44" s="2" customFormat="1" ht="13.5" thickTop="1" x14ac:dyDescent="0.2">
      <c r="A1751" s="1">
        <f t="shared" si="3180"/>
        <v>1743</v>
      </c>
      <c r="B1751" s="22"/>
      <c r="C1751" s="23"/>
      <c r="D1751" s="23"/>
      <c r="E1751" s="69"/>
      <c r="F1751" s="69"/>
      <c r="G1751" s="69"/>
      <c r="H1751" s="69"/>
      <c r="I1751" s="69"/>
      <c r="J1751" s="70"/>
      <c r="K1751" s="69"/>
      <c r="L1751" s="69"/>
      <c r="M1751" s="69"/>
      <c r="N1751" s="69"/>
      <c r="O1751" s="69"/>
      <c r="P1751" s="69"/>
      <c r="Q1751" s="53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59">
        <f t="shared" si="3130"/>
        <v>0</v>
      </c>
      <c r="AR1751" s="27">
        <f t="shared" si="3181"/>
        <v>0</v>
      </c>
    </row>
    <row r="1752" spans="1:44" x14ac:dyDescent="0.2">
      <c r="A1752" s="1">
        <f t="shared" si="3180"/>
        <v>1744</v>
      </c>
      <c r="B1752" s="11">
        <v>242250</v>
      </c>
      <c r="C1752" s="12"/>
      <c r="D1752" s="12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56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59">
        <f t="shared" ref="AD1752:AD1801" si="3194">SUM(R1752:AC1752)</f>
        <v>0</v>
      </c>
      <c r="AR1752" s="27">
        <f t="shared" si="3181"/>
        <v>0</v>
      </c>
    </row>
    <row r="1753" spans="1:44" s="1" customFormat="1" x14ac:dyDescent="0.2">
      <c r="A1753" s="1">
        <f t="shared" si="3180"/>
        <v>1745</v>
      </c>
      <c r="B1753" s="14" t="s">
        <v>155</v>
      </c>
      <c r="C1753" s="5"/>
      <c r="D1753" s="5"/>
      <c r="E1753" s="66"/>
      <c r="F1753" s="66"/>
      <c r="G1753" s="66"/>
      <c r="H1753" s="66"/>
      <c r="I1753" s="66"/>
      <c r="J1753" s="66"/>
      <c r="K1753" s="66"/>
      <c r="L1753" s="66"/>
      <c r="M1753" s="66"/>
      <c r="N1753" s="66"/>
      <c r="O1753" s="66"/>
      <c r="P1753" s="66"/>
      <c r="Q1753" s="57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59">
        <f t="shared" si="3194"/>
        <v>0</v>
      </c>
      <c r="AG1753" s="16"/>
      <c r="AM1753" s="16"/>
      <c r="AR1753" s="27">
        <f t="shared" si="3181"/>
        <v>0</v>
      </c>
    </row>
    <row r="1754" spans="1:44" x14ac:dyDescent="0.2">
      <c r="A1754" s="1">
        <f t="shared" si="3180"/>
        <v>1746</v>
      </c>
      <c r="B1754" s="14"/>
      <c r="C1754" s="2"/>
      <c r="D1754" s="2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67"/>
      <c r="Q1754" s="58"/>
      <c r="AD1754" s="59">
        <f t="shared" si="3194"/>
        <v>0</v>
      </c>
      <c r="AR1754" s="27">
        <f t="shared" si="3181"/>
        <v>0</v>
      </c>
    </row>
    <row r="1755" spans="1:44" x14ac:dyDescent="0.2">
      <c r="A1755" s="1">
        <f t="shared" si="3180"/>
        <v>1747</v>
      </c>
      <c r="B1755" s="18" t="s">
        <v>25</v>
      </c>
      <c r="C1755" s="50">
        <v>2019</v>
      </c>
      <c r="D1755" s="2"/>
      <c r="E1755" s="67">
        <v>0</v>
      </c>
      <c r="F1755" s="67">
        <v>0</v>
      </c>
      <c r="G1755" s="67">
        <v>0</v>
      </c>
      <c r="H1755" s="67">
        <v>0</v>
      </c>
      <c r="I1755" s="67">
        <v>0</v>
      </c>
      <c r="J1755" s="67">
        <v>-100</v>
      </c>
      <c r="K1755" s="67">
        <v>0</v>
      </c>
      <c r="L1755" s="67">
        <v>0</v>
      </c>
      <c r="M1755" s="67">
        <v>0</v>
      </c>
      <c r="N1755" s="67">
        <v>50.44</v>
      </c>
      <c r="O1755" s="67">
        <v>62.21</v>
      </c>
      <c r="P1755" s="67">
        <v>0</v>
      </c>
      <c r="Q1755" s="58"/>
      <c r="R1755" s="13">
        <f t="shared" ref="R1755:AC1755" si="3195">E1755</f>
        <v>0</v>
      </c>
      <c r="S1755" s="13">
        <f t="shared" si="3195"/>
        <v>0</v>
      </c>
      <c r="T1755" s="13">
        <f t="shared" si="3195"/>
        <v>0</v>
      </c>
      <c r="U1755" s="13">
        <f t="shared" si="3195"/>
        <v>0</v>
      </c>
      <c r="V1755" s="13">
        <f t="shared" si="3195"/>
        <v>0</v>
      </c>
      <c r="W1755" s="13">
        <f t="shared" si="3195"/>
        <v>-100</v>
      </c>
      <c r="X1755" s="13">
        <f t="shared" ref="X1755" si="3196">K1755</f>
        <v>0</v>
      </c>
      <c r="Y1755" s="13">
        <f t="shared" ref="Y1755" si="3197">L1755</f>
        <v>0</v>
      </c>
      <c r="Z1755" s="13">
        <f t="shared" ref="Z1755" si="3198">M1755</f>
        <v>0</v>
      </c>
      <c r="AA1755" s="13">
        <f t="shared" si="3195"/>
        <v>50.44</v>
      </c>
      <c r="AB1755" s="13">
        <f t="shared" si="3195"/>
        <v>62.21</v>
      </c>
      <c r="AC1755" s="13">
        <f t="shared" si="3195"/>
        <v>0</v>
      </c>
      <c r="AD1755" s="59">
        <f t="shared" si="3194"/>
        <v>12.649999999999999</v>
      </c>
      <c r="AR1755" s="27">
        <f t="shared" si="3181"/>
        <v>0</v>
      </c>
    </row>
    <row r="1756" spans="1:44" x14ac:dyDescent="0.2">
      <c r="A1756" s="1">
        <f t="shared" si="3180"/>
        <v>1748</v>
      </c>
      <c r="B1756" s="18" t="s">
        <v>26</v>
      </c>
      <c r="C1756" s="50">
        <v>2018</v>
      </c>
      <c r="D1756" s="2"/>
      <c r="E1756" s="67">
        <v>0</v>
      </c>
      <c r="F1756" s="67">
        <v>0</v>
      </c>
      <c r="G1756" s="67">
        <v>0</v>
      </c>
      <c r="H1756" s="67">
        <v>0</v>
      </c>
      <c r="I1756" s="67">
        <v>0</v>
      </c>
      <c r="J1756" s="67">
        <v>0</v>
      </c>
      <c r="K1756" s="67">
        <v>0</v>
      </c>
      <c r="L1756" s="67">
        <v>0</v>
      </c>
      <c r="M1756" s="67">
        <v>0</v>
      </c>
      <c r="N1756" s="67">
        <v>0</v>
      </c>
      <c r="O1756" s="67">
        <v>0</v>
      </c>
      <c r="P1756" s="67">
        <v>-6947.71</v>
      </c>
      <c r="Q1756" s="58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59">
        <f t="shared" si="3194"/>
        <v>0</v>
      </c>
      <c r="AF1756" s="19">
        <f t="shared" ref="AF1756:AQ1756" si="3199">E1756</f>
        <v>0</v>
      </c>
      <c r="AG1756" s="19">
        <f t="shared" si="3199"/>
        <v>0</v>
      </c>
      <c r="AH1756" s="19">
        <f t="shared" si="3199"/>
        <v>0</v>
      </c>
      <c r="AI1756" s="19">
        <f t="shared" si="3199"/>
        <v>0</v>
      </c>
      <c r="AJ1756" s="19">
        <f t="shared" si="3199"/>
        <v>0</v>
      </c>
      <c r="AK1756" s="19">
        <f t="shared" si="3199"/>
        <v>0</v>
      </c>
      <c r="AL1756" s="19">
        <f t="shared" si="3199"/>
        <v>0</v>
      </c>
      <c r="AM1756" s="19">
        <f t="shared" si="3199"/>
        <v>0</v>
      </c>
      <c r="AN1756" s="19">
        <f t="shared" si="3199"/>
        <v>0</v>
      </c>
      <c r="AO1756" s="19">
        <f t="shared" si="3199"/>
        <v>0</v>
      </c>
      <c r="AP1756" s="19">
        <f t="shared" si="3199"/>
        <v>0</v>
      </c>
      <c r="AQ1756" s="19">
        <f t="shared" si="3199"/>
        <v>-6947.71</v>
      </c>
      <c r="AR1756" s="27">
        <f t="shared" si="3181"/>
        <v>-6947.71</v>
      </c>
    </row>
    <row r="1757" spans="1:44" ht="13.5" thickBot="1" x14ac:dyDescent="0.25">
      <c r="A1757" s="1">
        <f t="shared" si="3180"/>
        <v>1749</v>
      </c>
      <c r="B1757" s="20" t="s">
        <v>27</v>
      </c>
      <c r="C1757" s="21"/>
      <c r="D1757" s="21"/>
      <c r="E1757" s="68">
        <f t="shared" ref="E1757:P1757" si="3200">E1755-E1756</f>
        <v>0</v>
      </c>
      <c r="F1757" s="68">
        <f t="shared" si="3200"/>
        <v>0</v>
      </c>
      <c r="G1757" s="68">
        <f t="shared" si="3200"/>
        <v>0</v>
      </c>
      <c r="H1757" s="68">
        <f t="shared" si="3200"/>
        <v>0</v>
      </c>
      <c r="I1757" s="68">
        <f t="shared" si="3200"/>
        <v>0</v>
      </c>
      <c r="J1757" s="68">
        <f t="shared" si="3200"/>
        <v>-100</v>
      </c>
      <c r="K1757" s="68">
        <f t="shared" si="3200"/>
        <v>0</v>
      </c>
      <c r="L1757" s="68">
        <f t="shared" si="3200"/>
        <v>0</v>
      </c>
      <c r="M1757" s="68">
        <f t="shared" si="3200"/>
        <v>0</v>
      </c>
      <c r="N1757" s="68">
        <f t="shared" si="3200"/>
        <v>50.44</v>
      </c>
      <c r="O1757" s="68">
        <f t="shared" si="3200"/>
        <v>62.21</v>
      </c>
      <c r="P1757" s="68">
        <f t="shared" si="3200"/>
        <v>6947.71</v>
      </c>
      <c r="Q1757" s="58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59">
        <f t="shared" si="3194"/>
        <v>0</v>
      </c>
      <c r="AR1757" s="27">
        <f t="shared" si="3181"/>
        <v>0</v>
      </c>
    </row>
    <row r="1758" spans="1:44" s="2" customFormat="1" ht="13.5" thickTop="1" x14ac:dyDescent="0.2">
      <c r="A1758" s="1">
        <f t="shared" si="3180"/>
        <v>1750</v>
      </c>
      <c r="B1758" s="22"/>
      <c r="C1758" s="23"/>
      <c r="D1758" s="23"/>
      <c r="E1758" s="69"/>
      <c r="F1758" s="69"/>
      <c r="G1758" s="69"/>
      <c r="H1758" s="69"/>
      <c r="I1758" s="69"/>
      <c r="J1758" s="70"/>
      <c r="K1758" s="69"/>
      <c r="L1758" s="69"/>
      <c r="M1758" s="69"/>
      <c r="N1758" s="69"/>
      <c r="O1758" s="69"/>
      <c r="P1758" s="69"/>
      <c r="Q1758" s="53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59">
        <f t="shared" si="3194"/>
        <v>0</v>
      </c>
      <c r="AR1758" s="27">
        <f t="shared" si="3181"/>
        <v>0</v>
      </c>
    </row>
    <row r="1759" spans="1:44" x14ac:dyDescent="0.2">
      <c r="A1759" s="1">
        <f t="shared" si="3180"/>
        <v>1751</v>
      </c>
      <c r="B1759" s="11">
        <v>242260</v>
      </c>
      <c r="C1759" s="12"/>
      <c r="D1759" s="12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56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59">
        <f t="shared" si="3194"/>
        <v>0</v>
      </c>
      <c r="AR1759" s="27">
        <f t="shared" si="3181"/>
        <v>0</v>
      </c>
    </row>
    <row r="1760" spans="1:44" s="1" customFormat="1" x14ac:dyDescent="0.2">
      <c r="A1760" s="1">
        <f t="shared" si="3180"/>
        <v>1752</v>
      </c>
      <c r="B1760" s="14" t="s">
        <v>156</v>
      </c>
      <c r="C1760" s="5"/>
      <c r="D1760" s="5"/>
      <c r="E1760" s="66"/>
      <c r="F1760" s="66"/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57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59">
        <f t="shared" si="3194"/>
        <v>0</v>
      </c>
      <c r="AG1760" s="16"/>
      <c r="AM1760" s="16"/>
      <c r="AR1760" s="27">
        <f t="shared" si="3181"/>
        <v>0</v>
      </c>
    </row>
    <row r="1761" spans="1:44" x14ac:dyDescent="0.2">
      <c r="A1761" s="1">
        <f t="shared" si="3180"/>
        <v>1753</v>
      </c>
      <c r="B1761" s="14"/>
      <c r="C1761" s="2"/>
      <c r="D1761" s="2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67"/>
      <c r="Q1761" s="58"/>
      <c r="AD1761" s="59">
        <f t="shared" si="3194"/>
        <v>0</v>
      </c>
      <c r="AR1761" s="27">
        <f t="shared" si="3181"/>
        <v>0</v>
      </c>
    </row>
    <row r="1762" spans="1:44" x14ac:dyDescent="0.2">
      <c r="A1762" s="1">
        <f t="shared" si="3180"/>
        <v>1754</v>
      </c>
      <c r="B1762" s="18" t="s">
        <v>25</v>
      </c>
      <c r="C1762" s="50">
        <v>2019</v>
      </c>
      <c r="D1762" s="2"/>
      <c r="E1762" s="67">
        <v>-601.52</v>
      </c>
      <c r="F1762" s="67">
        <v>-601.52</v>
      </c>
      <c r="G1762" s="67">
        <v>-601.52</v>
      </c>
      <c r="H1762" s="67">
        <v>5725.5</v>
      </c>
      <c r="I1762" s="67">
        <v>-85.7</v>
      </c>
      <c r="J1762" s="67">
        <v>-85.7</v>
      </c>
      <c r="K1762" s="67">
        <v>-193.94</v>
      </c>
      <c r="L1762" s="67">
        <v>380.92</v>
      </c>
      <c r="M1762" s="67">
        <v>380.92</v>
      </c>
      <c r="N1762" s="67">
        <v>-1117.3399999999999</v>
      </c>
      <c r="O1762" s="67">
        <v>-1117.3399999999999</v>
      </c>
      <c r="P1762" s="67">
        <v>0</v>
      </c>
      <c r="Q1762" s="58"/>
      <c r="R1762" s="13">
        <f t="shared" ref="R1762:AC1762" si="3201">E1762</f>
        <v>-601.52</v>
      </c>
      <c r="S1762" s="13">
        <f t="shared" si="3201"/>
        <v>-601.52</v>
      </c>
      <c r="T1762" s="13">
        <f t="shared" si="3201"/>
        <v>-601.52</v>
      </c>
      <c r="U1762" s="13">
        <f t="shared" si="3201"/>
        <v>5725.5</v>
      </c>
      <c r="V1762" s="13">
        <f t="shared" si="3201"/>
        <v>-85.7</v>
      </c>
      <c r="W1762" s="13">
        <f t="shared" si="3201"/>
        <v>-85.7</v>
      </c>
      <c r="X1762" s="13">
        <f t="shared" ref="X1762" si="3202">K1762</f>
        <v>-193.94</v>
      </c>
      <c r="Y1762" s="13">
        <f t="shared" ref="Y1762" si="3203">L1762</f>
        <v>380.92</v>
      </c>
      <c r="Z1762" s="13">
        <f t="shared" ref="Z1762" si="3204">M1762</f>
        <v>380.92</v>
      </c>
      <c r="AA1762" s="13">
        <f t="shared" si="3201"/>
        <v>-1117.3399999999999</v>
      </c>
      <c r="AB1762" s="13">
        <f t="shared" si="3201"/>
        <v>-1117.3399999999999</v>
      </c>
      <c r="AC1762" s="13">
        <f t="shared" si="3201"/>
        <v>0</v>
      </c>
      <c r="AD1762" s="59">
        <f t="shared" si="3194"/>
        <v>2082.7600000000002</v>
      </c>
      <c r="AR1762" s="27">
        <f t="shared" si="3181"/>
        <v>0</v>
      </c>
    </row>
    <row r="1763" spans="1:44" x14ac:dyDescent="0.2">
      <c r="A1763" s="1">
        <f t="shared" si="3180"/>
        <v>1755</v>
      </c>
      <c r="B1763" s="18" t="s">
        <v>26</v>
      </c>
      <c r="C1763" s="50">
        <v>2018</v>
      </c>
      <c r="D1763" s="2"/>
      <c r="E1763" s="67">
        <v>-1117.3399999999999</v>
      </c>
      <c r="F1763" s="67">
        <v>-1117.3399999999999</v>
      </c>
      <c r="G1763" s="67">
        <v>-1117.3399999999999</v>
      </c>
      <c r="H1763" s="67">
        <v>5681.83</v>
      </c>
      <c r="I1763" s="67">
        <v>-1117.3399999999999</v>
      </c>
      <c r="J1763" s="67">
        <v>-1117.3399999999999</v>
      </c>
      <c r="K1763" s="67">
        <v>-1117.3399999999999</v>
      </c>
      <c r="L1763" s="67">
        <v>-1117.3399999999999</v>
      </c>
      <c r="M1763" s="67">
        <v>-1117.3399999999999</v>
      </c>
      <c r="N1763" s="67">
        <v>-773.46</v>
      </c>
      <c r="O1763" s="67">
        <v>-601.52</v>
      </c>
      <c r="P1763" s="67">
        <v>-601.52</v>
      </c>
      <c r="Q1763" s="58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59">
        <f t="shared" si="3194"/>
        <v>0</v>
      </c>
      <c r="AF1763" s="19">
        <f t="shared" ref="AF1763:AQ1763" si="3205">E1763</f>
        <v>-1117.3399999999999</v>
      </c>
      <c r="AG1763" s="19">
        <f t="shared" si="3205"/>
        <v>-1117.3399999999999</v>
      </c>
      <c r="AH1763" s="19">
        <f t="shared" si="3205"/>
        <v>-1117.3399999999999</v>
      </c>
      <c r="AI1763" s="19">
        <f t="shared" si="3205"/>
        <v>5681.83</v>
      </c>
      <c r="AJ1763" s="19">
        <f t="shared" si="3205"/>
        <v>-1117.3399999999999</v>
      </c>
      <c r="AK1763" s="19">
        <f t="shared" si="3205"/>
        <v>-1117.3399999999999</v>
      </c>
      <c r="AL1763" s="19">
        <f t="shared" si="3205"/>
        <v>-1117.3399999999999</v>
      </c>
      <c r="AM1763" s="19">
        <f t="shared" si="3205"/>
        <v>-1117.3399999999999</v>
      </c>
      <c r="AN1763" s="19">
        <f t="shared" si="3205"/>
        <v>-1117.3399999999999</v>
      </c>
      <c r="AO1763" s="19">
        <f t="shared" si="3205"/>
        <v>-773.46</v>
      </c>
      <c r="AP1763" s="19">
        <f t="shared" si="3205"/>
        <v>-601.52</v>
      </c>
      <c r="AQ1763" s="19">
        <f t="shared" si="3205"/>
        <v>-601.52</v>
      </c>
      <c r="AR1763" s="27">
        <f t="shared" si="3181"/>
        <v>-5233.3899999999994</v>
      </c>
    </row>
    <row r="1764" spans="1:44" ht="13.5" thickBot="1" x14ac:dyDescent="0.25">
      <c r="A1764" s="1">
        <f t="shared" si="3180"/>
        <v>1756</v>
      </c>
      <c r="B1764" s="20" t="s">
        <v>27</v>
      </c>
      <c r="C1764" s="21"/>
      <c r="D1764" s="21"/>
      <c r="E1764" s="68">
        <f t="shared" ref="E1764:P1764" si="3206">E1762-E1763</f>
        <v>515.81999999999994</v>
      </c>
      <c r="F1764" s="68">
        <f t="shared" si="3206"/>
        <v>515.81999999999994</v>
      </c>
      <c r="G1764" s="68">
        <f t="shared" si="3206"/>
        <v>515.81999999999994</v>
      </c>
      <c r="H1764" s="68">
        <f t="shared" si="3206"/>
        <v>43.670000000000073</v>
      </c>
      <c r="I1764" s="68">
        <f t="shared" si="3206"/>
        <v>1031.6399999999999</v>
      </c>
      <c r="J1764" s="68">
        <f t="shared" si="3206"/>
        <v>1031.6399999999999</v>
      </c>
      <c r="K1764" s="68">
        <f t="shared" si="3206"/>
        <v>923.39999999999986</v>
      </c>
      <c r="L1764" s="68">
        <f t="shared" si="3206"/>
        <v>1498.26</v>
      </c>
      <c r="M1764" s="68">
        <f t="shared" si="3206"/>
        <v>1498.26</v>
      </c>
      <c r="N1764" s="68">
        <f t="shared" si="3206"/>
        <v>-343.87999999999988</v>
      </c>
      <c r="O1764" s="68">
        <f t="shared" si="3206"/>
        <v>-515.81999999999994</v>
      </c>
      <c r="P1764" s="68">
        <f t="shared" si="3206"/>
        <v>601.52</v>
      </c>
      <c r="Q1764" s="58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59">
        <f t="shared" si="3194"/>
        <v>0</v>
      </c>
      <c r="AR1764" s="27">
        <f t="shared" si="3181"/>
        <v>0</v>
      </c>
    </row>
    <row r="1765" spans="1:44" s="2" customFormat="1" ht="13.5" thickTop="1" x14ac:dyDescent="0.2">
      <c r="A1765" s="1">
        <f t="shared" si="3180"/>
        <v>1757</v>
      </c>
      <c r="B1765" s="22"/>
      <c r="C1765" s="23"/>
      <c r="D1765" s="23"/>
      <c r="E1765" s="69"/>
      <c r="F1765" s="69"/>
      <c r="G1765" s="69"/>
      <c r="H1765" s="69"/>
      <c r="I1765" s="69"/>
      <c r="J1765" s="70"/>
      <c r="K1765" s="69"/>
      <c r="L1765" s="69"/>
      <c r="M1765" s="69"/>
      <c r="N1765" s="69"/>
      <c r="O1765" s="69"/>
      <c r="P1765" s="69"/>
      <c r="Q1765" s="53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59">
        <f t="shared" si="3194"/>
        <v>0</v>
      </c>
      <c r="AR1765" s="27">
        <f t="shared" si="3181"/>
        <v>0</v>
      </c>
    </row>
    <row r="1766" spans="1:44" x14ac:dyDescent="0.2">
      <c r="A1766" s="1">
        <f t="shared" si="3180"/>
        <v>1758</v>
      </c>
      <c r="B1766" s="11">
        <v>242270</v>
      </c>
      <c r="C1766" s="12"/>
      <c r="D1766" s="12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56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59">
        <f t="shared" si="3194"/>
        <v>0</v>
      </c>
      <c r="AR1766" s="27">
        <f t="shared" si="3181"/>
        <v>0</v>
      </c>
    </row>
    <row r="1767" spans="1:44" s="1" customFormat="1" x14ac:dyDescent="0.2">
      <c r="A1767" s="1">
        <f t="shared" si="3180"/>
        <v>1759</v>
      </c>
      <c r="B1767" s="14" t="s">
        <v>157</v>
      </c>
      <c r="C1767" s="5"/>
      <c r="D1767" s="5"/>
      <c r="E1767" s="66"/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57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59">
        <f t="shared" si="3194"/>
        <v>0</v>
      </c>
      <c r="AG1767" s="16"/>
      <c r="AM1767" s="16"/>
      <c r="AR1767" s="27">
        <f t="shared" si="3181"/>
        <v>0</v>
      </c>
    </row>
    <row r="1768" spans="1:44" x14ac:dyDescent="0.2">
      <c r="A1768" s="1">
        <f t="shared" si="3180"/>
        <v>1760</v>
      </c>
      <c r="B1768" s="14"/>
      <c r="C1768" s="2"/>
      <c r="D1768" s="2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58"/>
      <c r="AD1768" s="59">
        <f t="shared" si="3194"/>
        <v>0</v>
      </c>
      <c r="AR1768" s="27">
        <f t="shared" si="3181"/>
        <v>0</v>
      </c>
    </row>
    <row r="1769" spans="1:44" x14ac:dyDescent="0.2">
      <c r="A1769" s="1">
        <f t="shared" si="3180"/>
        <v>1761</v>
      </c>
      <c r="B1769" s="18" t="s">
        <v>25</v>
      </c>
      <c r="C1769" s="50">
        <v>2019</v>
      </c>
      <c r="D1769" s="2"/>
      <c r="E1769" s="67">
        <v>-187.86</v>
      </c>
      <c r="F1769" s="67">
        <v>3633</v>
      </c>
      <c r="G1769" s="67">
        <v>3633</v>
      </c>
      <c r="H1769" s="67">
        <v>15415.1</v>
      </c>
      <c r="I1769" s="67">
        <v>0</v>
      </c>
      <c r="J1769" s="67">
        <v>81.599999999999994</v>
      </c>
      <c r="K1769" s="67">
        <v>194.56</v>
      </c>
      <c r="L1769" s="67">
        <v>194.56</v>
      </c>
      <c r="M1769" s="67">
        <v>194.56</v>
      </c>
      <c r="N1769" s="67">
        <v>0</v>
      </c>
      <c r="O1769" s="67">
        <v>0</v>
      </c>
      <c r="P1769" s="67">
        <v>0</v>
      </c>
      <c r="Q1769" s="58"/>
      <c r="R1769" s="13">
        <f t="shared" ref="R1769:AC1769" si="3207">E1769</f>
        <v>-187.86</v>
      </c>
      <c r="S1769" s="13">
        <f t="shared" si="3207"/>
        <v>3633</v>
      </c>
      <c r="T1769" s="13">
        <f t="shared" si="3207"/>
        <v>3633</v>
      </c>
      <c r="U1769" s="13">
        <f t="shared" si="3207"/>
        <v>15415.1</v>
      </c>
      <c r="V1769" s="13">
        <f t="shared" si="3207"/>
        <v>0</v>
      </c>
      <c r="W1769" s="13">
        <f t="shared" si="3207"/>
        <v>81.599999999999994</v>
      </c>
      <c r="X1769" s="13">
        <f t="shared" ref="X1769" si="3208">K1769</f>
        <v>194.56</v>
      </c>
      <c r="Y1769" s="13">
        <f t="shared" ref="Y1769" si="3209">L1769</f>
        <v>194.56</v>
      </c>
      <c r="Z1769" s="13">
        <f t="shared" ref="Z1769" si="3210">M1769</f>
        <v>194.56</v>
      </c>
      <c r="AA1769" s="13">
        <f t="shared" si="3207"/>
        <v>0</v>
      </c>
      <c r="AB1769" s="13">
        <f t="shared" si="3207"/>
        <v>0</v>
      </c>
      <c r="AC1769" s="13">
        <f t="shared" si="3207"/>
        <v>0</v>
      </c>
      <c r="AD1769" s="59">
        <f t="shared" si="3194"/>
        <v>23158.52</v>
      </c>
      <c r="AR1769" s="27">
        <f t="shared" si="3181"/>
        <v>0</v>
      </c>
    </row>
    <row r="1770" spans="1:44" x14ac:dyDescent="0.2">
      <c r="A1770" s="1">
        <f t="shared" si="3180"/>
        <v>1762</v>
      </c>
      <c r="B1770" s="18" t="s">
        <v>26</v>
      </c>
      <c r="C1770" s="50">
        <v>2018</v>
      </c>
      <c r="D1770" s="2"/>
      <c r="E1770" s="67">
        <v>22492.6</v>
      </c>
      <c r="F1770" s="67">
        <v>22492.6</v>
      </c>
      <c r="G1770" s="67">
        <v>22699.3</v>
      </c>
      <c r="H1770" s="67">
        <v>22548.1</v>
      </c>
      <c r="I1770" s="67">
        <v>22655.3</v>
      </c>
      <c r="J1770" s="67">
        <v>22472.12</v>
      </c>
      <c r="K1770" s="67">
        <v>22363.1</v>
      </c>
      <c r="L1770" s="67">
        <v>22093.119999999999</v>
      </c>
      <c r="M1770" s="67">
        <v>21996.82</v>
      </c>
      <c r="N1770" s="67">
        <v>21790.12</v>
      </c>
      <c r="O1770" s="67">
        <v>21385.99</v>
      </c>
      <c r="P1770" s="67">
        <v>-187.86</v>
      </c>
      <c r="Q1770" s="58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59">
        <f t="shared" si="3194"/>
        <v>0</v>
      </c>
      <c r="AF1770" s="19">
        <f t="shared" ref="AF1770:AQ1770" si="3211">E1770</f>
        <v>22492.6</v>
      </c>
      <c r="AG1770" s="19">
        <f t="shared" si="3211"/>
        <v>22492.6</v>
      </c>
      <c r="AH1770" s="19">
        <f t="shared" si="3211"/>
        <v>22699.3</v>
      </c>
      <c r="AI1770" s="19">
        <f t="shared" si="3211"/>
        <v>22548.1</v>
      </c>
      <c r="AJ1770" s="19">
        <f t="shared" si="3211"/>
        <v>22655.3</v>
      </c>
      <c r="AK1770" s="19">
        <f t="shared" si="3211"/>
        <v>22472.12</v>
      </c>
      <c r="AL1770" s="19">
        <f t="shared" si="3211"/>
        <v>22363.1</v>
      </c>
      <c r="AM1770" s="19">
        <f t="shared" si="3211"/>
        <v>22093.119999999999</v>
      </c>
      <c r="AN1770" s="19">
        <f t="shared" si="3211"/>
        <v>21996.82</v>
      </c>
      <c r="AO1770" s="19">
        <f t="shared" si="3211"/>
        <v>21790.12</v>
      </c>
      <c r="AP1770" s="19">
        <f t="shared" si="3211"/>
        <v>21385.99</v>
      </c>
      <c r="AQ1770" s="19">
        <f t="shared" si="3211"/>
        <v>-187.86</v>
      </c>
      <c r="AR1770" s="27">
        <f t="shared" si="3181"/>
        <v>244801.31000000003</v>
      </c>
    </row>
    <row r="1771" spans="1:44" ht="13.5" thickBot="1" x14ac:dyDescent="0.25">
      <c r="A1771" s="1">
        <f t="shared" si="3180"/>
        <v>1763</v>
      </c>
      <c r="B1771" s="20" t="s">
        <v>27</v>
      </c>
      <c r="C1771" s="21"/>
      <c r="D1771" s="21"/>
      <c r="E1771" s="68">
        <f t="shared" ref="E1771:P1771" si="3212">E1769-E1770</f>
        <v>-22680.46</v>
      </c>
      <c r="F1771" s="68">
        <f t="shared" si="3212"/>
        <v>-18859.599999999999</v>
      </c>
      <c r="G1771" s="68">
        <f t="shared" si="3212"/>
        <v>-19066.3</v>
      </c>
      <c r="H1771" s="68">
        <f t="shared" si="3212"/>
        <v>-7132.9999999999982</v>
      </c>
      <c r="I1771" s="68">
        <f t="shared" si="3212"/>
        <v>-22655.3</v>
      </c>
      <c r="J1771" s="68">
        <f t="shared" si="3212"/>
        <v>-22390.52</v>
      </c>
      <c r="K1771" s="68">
        <f t="shared" si="3212"/>
        <v>-22168.539999999997</v>
      </c>
      <c r="L1771" s="68">
        <f t="shared" si="3212"/>
        <v>-21898.559999999998</v>
      </c>
      <c r="M1771" s="68">
        <f t="shared" si="3212"/>
        <v>-21802.26</v>
      </c>
      <c r="N1771" s="68">
        <f t="shared" si="3212"/>
        <v>-21790.12</v>
      </c>
      <c r="O1771" s="68">
        <f t="shared" si="3212"/>
        <v>-21385.99</v>
      </c>
      <c r="P1771" s="68">
        <f t="shared" si="3212"/>
        <v>187.86</v>
      </c>
      <c r="Q1771" s="58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59">
        <f t="shared" si="3194"/>
        <v>0</v>
      </c>
      <c r="AR1771" s="27">
        <f t="shared" si="3181"/>
        <v>0</v>
      </c>
    </row>
    <row r="1772" spans="1:44" s="2" customFormat="1" ht="13.5" thickTop="1" x14ac:dyDescent="0.2">
      <c r="A1772" s="1">
        <f t="shared" si="3180"/>
        <v>1764</v>
      </c>
      <c r="B1772" s="22"/>
      <c r="C1772" s="23"/>
      <c r="D1772" s="23"/>
      <c r="E1772" s="69"/>
      <c r="F1772" s="69"/>
      <c r="G1772" s="69"/>
      <c r="H1772" s="69"/>
      <c r="I1772" s="69"/>
      <c r="J1772" s="70"/>
      <c r="K1772" s="69"/>
      <c r="L1772" s="69"/>
      <c r="M1772" s="69"/>
      <c r="N1772" s="69"/>
      <c r="O1772" s="69"/>
      <c r="P1772" s="69"/>
      <c r="Q1772" s="53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59">
        <f t="shared" si="3194"/>
        <v>0</v>
      </c>
      <c r="AR1772" s="27">
        <f t="shared" si="3181"/>
        <v>0</v>
      </c>
    </row>
    <row r="1773" spans="1:44" x14ac:dyDescent="0.2">
      <c r="A1773" s="1">
        <f t="shared" si="3180"/>
        <v>1765</v>
      </c>
      <c r="B1773" s="11">
        <v>242280</v>
      </c>
      <c r="C1773" s="12"/>
      <c r="D1773" s="12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56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59">
        <f t="shared" si="3194"/>
        <v>0</v>
      </c>
      <c r="AR1773" s="27">
        <f t="shared" si="3181"/>
        <v>0</v>
      </c>
    </row>
    <row r="1774" spans="1:44" s="1" customFormat="1" x14ac:dyDescent="0.2">
      <c r="A1774" s="1">
        <f t="shared" si="3180"/>
        <v>1766</v>
      </c>
      <c r="B1774" s="14" t="s">
        <v>158</v>
      </c>
      <c r="C1774" s="5"/>
      <c r="D1774" s="5"/>
      <c r="E1774" s="66"/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57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59">
        <f t="shared" si="3194"/>
        <v>0</v>
      </c>
      <c r="AG1774" s="16"/>
      <c r="AM1774" s="16"/>
      <c r="AR1774" s="27">
        <f t="shared" si="3181"/>
        <v>0</v>
      </c>
    </row>
    <row r="1775" spans="1:44" x14ac:dyDescent="0.2">
      <c r="A1775" s="1">
        <f t="shared" si="3180"/>
        <v>1767</v>
      </c>
      <c r="B1775" s="14"/>
      <c r="C1775" s="2"/>
      <c r="D1775" s="2"/>
      <c r="E1775" s="67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  <c r="P1775" s="67"/>
      <c r="Q1775" s="58"/>
      <c r="AD1775" s="59">
        <f t="shared" si="3194"/>
        <v>0</v>
      </c>
      <c r="AR1775" s="27">
        <f t="shared" si="3181"/>
        <v>0</v>
      </c>
    </row>
    <row r="1776" spans="1:44" x14ac:dyDescent="0.2">
      <c r="A1776" s="1">
        <f t="shared" si="3180"/>
        <v>1768</v>
      </c>
      <c r="B1776" s="18" t="s">
        <v>25</v>
      </c>
      <c r="C1776" s="50">
        <v>2019</v>
      </c>
      <c r="D1776" s="2"/>
      <c r="E1776" s="67">
        <v>-37278.400000000001</v>
      </c>
      <c r="F1776" s="67">
        <v>-29997.119999999999</v>
      </c>
      <c r="G1776" s="67">
        <v>-22268.82</v>
      </c>
      <c r="H1776" s="67">
        <v>-14705.21</v>
      </c>
      <c r="I1776" s="67">
        <v>-19891.5</v>
      </c>
      <c r="J1776" s="67">
        <v>-19862.05</v>
      </c>
      <c r="K1776" s="67">
        <v>-22802.95</v>
      </c>
      <c r="L1776" s="67">
        <v>-23644.49</v>
      </c>
      <c r="M1776" s="67">
        <v>-24878.03</v>
      </c>
      <c r="N1776" s="67">
        <v>-32730.89</v>
      </c>
      <c r="O1776" s="67">
        <v>-36141.339999999997</v>
      </c>
      <c r="P1776" s="67">
        <v>-8755.6200000000008</v>
      </c>
      <c r="Q1776" s="58"/>
      <c r="R1776" s="13">
        <f t="shared" ref="R1776:AC1776" si="3213">E1776</f>
        <v>-37278.400000000001</v>
      </c>
      <c r="S1776" s="13">
        <f t="shared" si="3213"/>
        <v>-29997.119999999999</v>
      </c>
      <c r="T1776" s="13">
        <f t="shared" si="3213"/>
        <v>-22268.82</v>
      </c>
      <c r="U1776" s="13">
        <f t="shared" si="3213"/>
        <v>-14705.21</v>
      </c>
      <c r="V1776" s="13">
        <f t="shared" si="3213"/>
        <v>-19891.5</v>
      </c>
      <c r="W1776" s="13">
        <f t="shared" si="3213"/>
        <v>-19862.05</v>
      </c>
      <c r="X1776" s="13">
        <f t="shared" ref="X1776" si="3214">K1776</f>
        <v>-22802.95</v>
      </c>
      <c r="Y1776" s="13">
        <f t="shared" ref="Y1776" si="3215">L1776</f>
        <v>-23644.49</v>
      </c>
      <c r="Z1776" s="13">
        <f t="shared" ref="Z1776" si="3216">M1776</f>
        <v>-24878.03</v>
      </c>
      <c r="AA1776" s="13">
        <f t="shared" si="3213"/>
        <v>-32730.89</v>
      </c>
      <c r="AB1776" s="13">
        <f t="shared" si="3213"/>
        <v>-36141.339999999997</v>
      </c>
      <c r="AC1776" s="13">
        <f t="shared" si="3213"/>
        <v>-8755.6200000000008</v>
      </c>
      <c r="AD1776" s="59">
        <f t="shared" si="3194"/>
        <v>-292956.41999999993</v>
      </c>
      <c r="AR1776" s="27">
        <f t="shared" si="3181"/>
        <v>0</v>
      </c>
    </row>
    <row r="1777" spans="1:44" x14ac:dyDescent="0.2">
      <c r="A1777" s="1">
        <f t="shared" si="3180"/>
        <v>1769</v>
      </c>
      <c r="B1777" s="18" t="s">
        <v>26</v>
      </c>
      <c r="C1777" s="50">
        <v>2018</v>
      </c>
      <c r="D1777" s="2"/>
      <c r="E1777" s="67">
        <v>-27014.44</v>
      </c>
      <c r="F1777" s="67">
        <v>-22739.58</v>
      </c>
      <c r="G1777" s="67">
        <v>-16088.97</v>
      </c>
      <c r="H1777" s="67">
        <v>-12468.96</v>
      </c>
      <c r="I1777" s="67">
        <v>-17610.47</v>
      </c>
      <c r="J1777" s="67">
        <v>-17695.89</v>
      </c>
      <c r="K1777" s="67">
        <v>-16297.9</v>
      </c>
      <c r="L1777" s="67">
        <v>-17693.25</v>
      </c>
      <c r="M1777" s="67">
        <v>-21546.33</v>
      </c>
      <c r="N1777" s="67">
        <v>-30666.6</v>
      </c>
      <c r="O1777" s="67">
        <v>-37497.61</v>
      </c>
      <c r="P1777" s="67">
        <v>-42843.59</v>
      </c>
      <c r="Q1777" s="58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59">
        <f t="shared" si="3194"/>
        <v>0</v>
      </c>
      <c r="AF1777" s="19">
        <f t="shared" ref="AF1777:AQ1777" si="3217">E1777</f>
        <v>-27014.44</v>
      </c>
      <c r="AG1777" s="19">
        <f t="shared" si="3217"/>
        <v>-22739.58</v>
      </c>
      <c r="AH1777" s="19">
        <f t="shared" si="3217"/>
        <v>-16088.97</v>
      </c>
      <c r="AI1777" s="19">
        <f t="shared" si="3217"/>
        <v>-12468.96</v>
      </c>
      <c r="AJ1777" s="19">
        <f t="shared" si="3217"/>
        <v>-17610.47</v>
      </c>
      <c r="AK1777" s="19">
        <f t="shared" si="3217"/>
        <v>-17695.89</v>
      </c>
      <c r="AL1777" s="19">
        <f t="shared" si="3217"/>
        <v>-16297.9</v>
      </c>
      <c r="AM1777" s="19">
        <f t="shared" si="3217"/>
        <v>-17693.25</v>
      </c>
      <c r="AN1777" s="19">
        <f t="shared" si="3217"/>
        <v>-21546.33</v>
      </c>
      <c r="AO1777" s="19">
        <f t="shared" si="3217"/>
        <v>-30666.6</v>
      </c>
      <c r="AP1777" s="19">
        <f t="shared" si="3217"/>
        <v>-37497.61</v>
      </c>
      <c r="AQ1777" s="19">
        <f t="shared" si="3217"/>
        <v>-42843.59</v>
      </c>
      <c r="AR1777" s="27">
        <f t="shared" si="3181"/>
        <v>-280163.59000000008</v>
      </c>
    </row>
    <row r="1778" spans="1:44" ht="13.5" thickBot="1" x14ac:dyDescent="0.25">
      <c r="A1778" s="1">
        <f t="shared" si="3180"/>
        <v>1770</v>
      </c>
      <c r="B1778" s="20" t="s">
        <v>27</v>
      </c>
      <c r="C1778" s="21"/>
      <c r="D1778" s="21"/>
      <c r="E1778" s="68">
        <f t="shared" ref="E1778:P1778" si="3218">E1776-E1777</f>
        <v>-10263.960000000003</v>
      </c>
      <c r="F1778" s="68">
        <f t="shared" si="3218"/>
        <v>-7257.5399999999972</v>
      </c>
      <c r="G1778" s="68">
        <f t="shared" si="3218"/>
        <v>-6179.85</v>
      </c>
      <c r="H1778" s="68">
        <f t="shared" si="3218"/>
        <v>-2236.25</v>
      </c>
      <c r="I1778" s="68">
        <f t="shared" si="3218"/>
        <v>-2281.0299999999988</v>
      </c>
      <c r="J1778" s="68">
        <f t="shared" si="3218"/>
        <v>-2166.16</v>
      </c>
      <c r="K1778" s="68">
        <f t="shared" si="3218"/>
        <v>-6505.0500000000011</v>
      </c>
      <c r="L1778" s="68">
        <f t="shared" si="3218"/>
        <v>-5951.2400000000016</v>
      </c>
      <c r="M1778" s="68">
        <f t="shared" si="3218"/>
        <v>-3331.6999999999971</v>
      </c>
      <c r="N1778" s="68">
        <f t="shared" si="3218"/>
        <v>-2064.2900000000009</v>
      </c>
      <c r="O1778" s="68">
        <f t="shared" si="3218"/>
        <v>1356.2700000000041</v>
      </c>
      <c r="P1778" s="68">
        <f t="shared" si="3218"/>
        <v>34087.969999999994</v>
      </c>
      <c r="Q1778" s="58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59">
        <f t="shared" si="3194"/>
        <v>0</v>
      </c>
      <c r="AR1778" s="27">
        <f t="shared" si="3181"/>
        <v>0</v>
      </c>
    </row>
    <row r="1779" spans="1:44" s="2" customFormat="1" ht="13.5" thickTop="1" x14ac:dyDescent="0.2">
      <c r="A1779" s="1">
        <f t="shared" si="3180"/>
        <v>1771</v>
      </c>
      <c r="B1779" s="22"/>
      <c r="C1779" s="23"/>
      <c r="D1779" s="23"/>
      <c r="E1779" s="69"/>
      <c r="F1779" s="69"/>
      <c r="G1779" s="69"/>
      <c r="H1779" s="69"/>
      <c r="I1779" s="69"/>
      <c r="J1779" s="70"/>
      <c r="K1779" s="69"/>
      <c r="L1779" s="69"/>
      <c r="M1779" s="69"/>
      <c r="N1779" s="69"/>
      <c r="O1779" s="69"/>
      <c r="P1779" s="69"/>
      <c r="Q1779" s="53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59">
        <f t="shared" si="3194"/>
        <v>0</v>
      </c>
      <c r="AR1779" s="27">
        <f t="shared" si="3181"/>
        <v>0</v>
      </c>
    </row>
    <row r="1780" spans="1:44" x14ac:dyDescent="0.2">
      <c r="A1780" s="1">
        <f t="shared" si="3180"/>
        <v>1772</v>
      </c>
      <c r="B1780" s="11">
        <v>242300</v>
      </c>
      <c r="C1780" s="12"/>
      <c r="D1780" s="12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56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59">
        <f t="shared" si="3194"/>
        <v>0</v>
      </c>
      <c r="AR1780" s="27">
        <f t="shared" si="3181"/>
        <v>0</v>
      </c>
    </row>
    <row r="1781" spans="1:44" s="1" customFormat="1" x14ac:dyDescent="0.2">
      <c r="A1781" s="1">
        <f t="shared" si="3180"/>
        <v>1773</v>
      </c>
      <c r="B1781" s="14" t="s">
        <v>159</v>
      </c>
      <c r="C1781" s="5"/>
      <c r="D1781" s="5"/>
      <c r="E1781" s="66"/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57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59">
        <f t="shared" si="3194"/>
        <v>0</v>
      </c>
      <c r="AG1781" s="16"/>
      <c r="AM1781" s="16"/>
      <c r="AR1781" s="27">
        <f t="shared" si="3181"/>
        <v>0</v>
      </c>
    </row>
    <row r="1782" spans="1:44" x14ac:dyDescent="0.2">
      <c r="A1782" s="1">
        <f t="shared" si="3180"/>
        <v>1774</v>
      </c>
      <c r="B1782" s="14"/>
      <c r="C1782" s="2"/>
      <c r="D1782" s="2"/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58"/>
      <c r="AD1782" s="59">
        <f t="shared" si="3194"/>
        <v>0</v>
      </c>
      <c r="AR1782" s="27">
        <f t="shared" si="3181"/>
        <v>0</v>
      </c>
    </row>
    <row r="1783" spans="1:44" x14ac:dyDescent="0.2">
      <c r="A1783" s="1">
        <f t="shared" si="3180"/>
        <v>1775</v>
      </c>
      <c r="B1783" s="18" t="s">
        <v>25</v>
      </c>
      <c r="C1783" s="50">
        <v>2019</v>
      </c>
      <c r="D1783" s="2"/>
      <c r="E1783" s="67">
        <v>-714915.15</v>
      </c>
      <c r="F1783" s="67">
        <v>-748719.95</v>
      </c>
      <c r="G1783" s="67">
        <v>-768676.41</v>
      </c>
      <c r="H1783" s="67">
        <v>-749888.13</v>
      </c>
      <c r="I1783" s="67">
        <v>-779466.58</v>
      </c>
      <c r="J1783" s="67">
        <v>-772489.73</v>
      </c>
      <c r="K1783" s="67">
        <v>-747576.96</v>
      </c>
      <c r="L1783" s="67">
        <v>-745589</v>
      </c>
      <c r="M1783" s="67">
        <v>-752888.42</v>
      </c>
      <c r="N1783" s="67">
        <v>-758880.04</v>
      </c>
      <c r="O1783" s="67">
        <v>-750938.11</v>
      </c>
      <c r="P1783" s="67">
        <v>-732948.52</v>
      </c>
      <c r="Q1783" s="58"/>
      <c r="R1783" s="13">
        <f t="shared" ref="R1783:AC1783" si="3219">E1783</f>
        <v>-714915.15</v>
      </c>
      <c r="S1783" s="13">
        <f t="shared" si="3219"/>
        <v>-748719.95</v>
      </c>
      <c r="T1783" s="13">
        <f t="shared" si="3219"/>
        <v>-768676.41</v>
      </c>
      <c r="U1783" s="13">
        <f t="shared" si="3219"/>
        <v>-749888.13</v>
      </c>
      <c r="V1783" s="13">
        <f t="shared" si="3219"/>
        <v>-779466.58</v>
      </c>
      <c r="W1783" s="13">
        <f t="shared" si="3219"/>
        <v>-772489.73</v>
      </c>
      <c r="X1783" s="13">
        <f t="shared" ref="X1783" si="3220">K1783</f>
        <v>-747576.96</v>
      </c>
      <c r="Y1783" s="13">
        <f t="shared" ref="Y1783" si="3221">L1783</f>
        <v>-745589</v>
      </c>
      <c r="Z1783" s="13">
        <f t="shared" ref="Z1783" si="3222">M1783</f>
        <v>-752888.42</v>
      </c>
      <c r="AA1783" s="13">
        <f t="shared" si="3219"/>
        <v>-758880.04</v>
      </c>
      <c r="AB1783" s="13">
        <f t="shared" si="3219"/>
        <v>-750938.11</v>
      </c>
      <c r="AC1783" s="13">
        <f t="shared" si="3219"/>
        <v>-732948.52</v>
      </c>
      <c r="AD1783" s="59">
        <f t="shared" si="3194"/>
        <v>-9022977</v>
      </c>
      <c r="AR1783" s="27">
        <f t="shared" si="3181"/>
        <v>0</v>
      </c>
    </row>
    <row r="1784" spans="1:44" x14ac:dyDescent="0.2">
      <c r="A1784" s="1">
        <f t="shared" si="3180"/>
        <v>1776</v>
      </c>
      <c r="B1784" s="18" t="s">
        <v>26</v>
      </c>
      <c r="C1784" s="50">
        <v>2018</v>
      </c>
      <c r="D1784" s="2"/>
      <c r="E1784" s="67">
        <v>-727553.72</v>
      </c>
      <c r="F1784" s="67">
        <v>-756952.36</v>
      </c>
      <c r="G1784" s="67">
        <v>-776471.84</v>
      </c>
      <c r="H1784" s="67">
        <v>-771540.28</v>
      </c>
      <c r="I1784" s="67">
        <v>-782820.15</v>
      </c>
      <c r="J1784" s="67">
        <v>-771480.9</v>
      </c>
      <c r="K1784" s="67">
        <v>-740915.3</v>
      </c>
      <c r="L1784" s="67">
        <v>-731601.63</v>
      </c>
      <c r="M1784" s="67">
        <v>-751708.66</v>
      </c>
      <c r="N1784" s="67">
        <v>-743168.14</v>
      </c>
      <c r="O1784" s="67">
        <v>-743830.29</v>
      </c>
      <c r="P1784" s="67">
        <v>-733284.14</v>
      </c>
      <c r="Q1784" s="58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59">
        <f t="shared" si="3194"/>
        <v>0</v>
      </c>
      <c r="AF1784" s="19">
        <f t="shared" ref="AF1784:AQ1784" si="3223">E1784</f>
        <v>-727553.72</v>
      </c>
      <c r="AG1784" s="19">
        <f t="shared" si="3223"/>
        <v>-756952.36</v>
      </c>
      <c r="AH1784" s="19">
        <f t="shared" si="3223"/>
        <v>-776471.84</v>
      </c>
      <c r="AI1784" s="19">
        <f t="shared" si="3223"/>
        <v>-771540.28</v>
      </c>
      <c r="AJ1784" s="19">
        <f t="shared" si="3223"/>
        <v>-782820.15</v>
      </c>
      <c r="AK1784" s="19">
        <f t="shared" si="3223"/>
        <v>-771480.9</v>
      </c>
      <c r="AL1784" s="19">
        <f t="shared" si="3223"/>
        <v>-740915.3</v>
      </c>
      <c r="AM1784" s="19">
        <f t="shared" si="3223"/>
        <v>-731601.63</v>
      </c>
      <c r="AN1784" s="19">
        <f t="shared" si="3223"/>
        <v>-751708.66</v>
      </c>
      <c r="AO1784" s="19">
        <f t="shared" si="3223"/>
        <v>-743168.14</v>
      </c>
      <c r="AP1784" s="19">
        <f t="shared" si="3223"/>
        <v>-743830.29</v>
      </c>
      <c r="AQ1784" s="19">
        <f t="shared" si="3223"/>
        <v>-733284.14</v>
      </c>
      <c r="AR1784" s="27">
        <f t="shared" si="3181"/>
        <v>-9031327.4100000001</v>
      </c>
    </row>
    <row r="1785" spans="1:44" ht="13.5" thickBot="1" x14ac:dyDescent="0.25">
      <c r="A1785" s="1">
        <f t="shared" si="3180"/>
        <v>1777</v>
      </c>
      <c r="B1785" s="20" t="s">
        <v>27</v>
      </c>
      <c r="C1785" s="21"/>
      <c r="D1785" s="21"/>
      <c r="E1785" s="68">
        <f t="shared" ref="E1785:P1785" si="3224">E1783-E1784</f>
        <v>12638.569999999949</v>
      </c>
      <c r="F1785" s="68">
        <f t="shared" si="3224"/>
        <v>8232.4100000000326</v>
      </c>
      <c r="G1785" s="68">
        <f t="shared" si="3224"/>
        <v>7795.4299999999348</v>
      </c>
      <c r="H1785" s="68">
        <f t="shared" si="3224"/>
        <v>21652.150000000023</v>
      </c>
      <c r="I1785" s="68">
        <f t="shared" si="3224"/>
        <v>3353.5700000000652</v>
      </c>
      <c r="J1785" s="68">
        <f t="shared" si="3224"/>
        <v>-1008.8299999999581</v>
      </c>
      <c r="K1785" s="68">
        <f t="shared" si="3224"/>
        <v>-6661.6599999999162</v>
      </c>
      <c r="L1785" s="68">
        <f t="shared" si="3224"/>
        <v>-13987.369999999995</v>
      </c>
      <c r="M1785" s="68">
        <f t="shared" si="3224"/>
        <v>-1179.7600000000093</v>
      </c>
      <c r="N1785" s="68">
        <f t="shared" si="3224"/>
        <v>-15711.900000000023</v>
      </c>
      <c r="O1785" s="68">
        <f t="shared" si="3224"/>
        <v>-7107.8199999999488</v>
      </c>
      <c r="P1785" s="68">
        <f t="shared" si="3224"/>
        <v>335.61999999999534</v>
      </c>
      <c r="Q1785" s="58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59">
        <f t="shared" si="3194"/>
        <v>0</v>
      </c>
      <c r="AR1785" s="27">
        <f t="shared" si="3181"/>
        <v>0</v>
      </c>
    </row>
    <row r="1786" spans="1:44" s="2" customFormat="1" ht="13.5" thickTop="1" x14ac:dyDescent="0.2">
      <c r="A1786" s="1">
        <f t="shared" si="3180"/>
        <v>1778</v>
      </c>
      <c r="B1786" s="22"/>
      <c r="C1786" s="23"/>
      <c r="D1786" s="23"/>
      <c r="E1786" s="69"/>
      <c r="F1786" s="69"/>
      <c r="G1786" s="69"/>
      <c r="H1786" s="69"/>
      <c r="I1786" s="69"/>
      <c r="J1786" s="70"/>
      <c r="K1786" s="69"/>
      <c r="L1786" s="69"/>
      <c r="M1786" s="69"/>
      <c r="N1786" s="69"/>
      <c r="O1786" s="69"/>
      <c r="P1786" s="69"/>
      <c r="Q1786" s="53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59">
        <f t="shared" si="3194"/>
        <v>0</v>
      </c>
      <c r="AR1786" s="27">
        <f t="shared" si="3181"/>
        <v>0</v>
      </c>
    </row>
    <row r="1787" spans="1:44" x14ac:dyDescent="0.2">
      <c r="A1787" s="1">
        <f t="shared" si="3180"/>
        <v>1779</v>
      </c>
      <c r="B1787" s="11">
        <v>242450</v>
      </c>
      <c r="C1787" s="12"/>
      <c r="D1787" s="12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56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59">
        <f t="shared" si="3194"/>
        <v>0</v>
      </c>
      <c r="AR1787" s="27">
        <f t="shared" si="3181"/>
        <v>0</v>
      </c>
    </row>
    <row r="1788" spans="1:44" s="1" customFormat="1" x14ac:dyDescent="0.2">
      <c r="A1788" s="1">
        <f t="shared" si="3180"/>
        <v>1780</v>
      </c>
      <c r="B1788" s="14" t="s">
        <v>533</v>
      </c>
      <c r="C1788" s="5"/>
      <c r="D1788" s="5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57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59">
        <f t="shared" si="3194"/>
        <v>0</v>
      </c>
      <c r="AG1788" s="16"/>
      <c r="AM1788" s="16"/>
      <c r="AR1788" s="27">
        <f t="shared" si="3181"/>
        <v>0</v>
      </c>
    </row>
    <row r="1789" spans="1:44" x14ac:dyDescent="0.2">
      <c r="A1789" s="1">
        <f t="shared" si="3180"/>
        <v>1781</v>
      </c>
      <c r="B1789" s="14"/>
      <c r="C1789" s="2"/>
      <c r="D1789" s="2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67"/>
      <c r="Q1789" s="58"/>
      <c r="AD1789" s="59">
        <f t="shared" si="3194"/>
        <v>0</v>
      </c>
      <c r="AR1789" s="27">
        <f t="shared" si="3181"/>
        <v>0</v>
      </c>
    </row>
    <row r="1790" spans="1:44" x14ac:dyDescent="0.2">
      <c r="A1790" s="1">
        <f t="shared" si="3180"/>
        <v>1782</v>
      </c>
      <c r="B1790" s="18" t="s">
        <v>25</v>
      </c>
      <c r="C1790" s="50">
        <v>2019</v>
      </c>
      <c r="D1790" s="2"/>
      <c r="E1790" s="67">
        <v>-1221.46</v>
      </c>
      <c r="F1790" s="67">
        <v>-2388.5100000000002</v>
      </c>
      <c r="G1790" s="67">
        <v>-3557.48</v>
      </c>
      <c r="H1790" s="67">
        <v>-1214.5899999999999</v>
      </c>
      <c r="I1790" s="67">
        <v>-2394.1</v>
      </c>
      <c r="J1790" s="67">
        <v>-3555.18</v>
      </c>
      <c r="K1790" s="67">
        <v>-1186.31</v>
      </c>
      <c r="L1790" s="67">
        <v>-2329.87</v>
      </c>
      <c r="M1790" s="67">
        <v>-3495.01</v>
      </c>
      <c r="N1790" s="67">
        <v>-1223.55</v>
      </c>
      <c r="O1790" s="67">
        <v>-2404.04</v>
      </c>
      <c r="P1790" s="67">
        <v>-3543.94</v>
      </c>
      <c r="Q1790" s="58"/>
      <c r="R1790" s="13">
        <f t="shared" ref="R1790" si="3225">E1790</f>
        <v>-1221.46</v>
      </c>
      <c r="S1790" s="13">
        <f t="shared" ref="S1790" si="3226">F1790</f>
        <v>-2388.5100000000002</v>
      </c>
      <c r="T1790" s="13">
        <f t="shared" ref="T1790" si="3227">G1790</f>
        <v>-3557.48</v>
      </c>
      <c r="U1790" s="13">
        <f t="shared" ref="U1790" si="3228">H1790</f>
        <v>-1214.5899999999999</v>
      </c>
      <c r="V1790" s="13">
        <f t="shared" ref="V1790" si="3229">I1790</f>
        <v>-2394.1</v>
      </c>
      <c r="W1790" s="13">
        <f t="shared" ref="W1790" si="3230">J1790</f>
        <v>-3555.18</v>
      </c>
      <c r="X1790" s="13">
        <f t="shared" ref="X1790" si="3231">K1790</f>
        <v>-1186.31</v>
      </c>
      <c r="Y1790" s="13">
        <f t="shared" ref="Y1790" si="3232">L1790</f>
        <v>-2329.87</v>
      </c>
      <c r="Z1790" s="13">
        <f t="shared" ref="Z1790" si="3233">M1790</f>
        <v>-3495.01</v>
      </c>
      <c r="AA1790" s="13">
        <f t="shared" ref="AA1790" si="3234">N1790</f>
        <v>-1223.55</v>
      </c>
      <c r="AB1790" s="13">
        <f t="shared" ref="AB1790" si="3235">O1790</f>
        <v>-2404.04</v>
      </c>
      <c r="AC1790" s="13">
        <f t="shared" ref="AC1790" si="3236">P1790</f>
        <v>-3543.94</v>
      </c>
      <c r="AD1790" s="59">
        <f t="shared" si="3194"/>
        <v>-28514.04</v>
      </c>
      <c r="AR1790" s="27">
        <f t="shared" si="3181"/>
        <v>0</v>
      </c>
    </row>
    <row r="1791" spans="1:44" x14ac:dyDescent="0.2">
      <c r="A1791" s="1">
        <f t="shared" si="3180"/>
        <v>1783</v>
      </c>
      <c r="B1791" s="18" t="s">
        <v>26</v>
      </c>
      <c r="C1791" s="50">
        <v>2018</v>
      </c>
      <c r="D1791" s="2"/>
      <c r="E1791" s="67">
        <v>-999.91</v>
      </c>
      <c r="F1791" s="67">
        <v>-1802.69</v>
      </c>
      <c r="G1791" s="67">
        <v>-2571.79</v>
      </c>
      <c r="H1791" s="67">
        <v>-917.21</v>
      </c>
      <c r="I1791" s="67">
        <v>-1742.62</v>
      </c>
      <c r="J1791" s="67">
        <v>-2561.65</v>
      </c>
      <c r="K1791" s="67">
        <v>-869.09</v>
      </c>
      <c r="L1791" s="67">
        <v>-1857.94</v>
      </c>
      <c r="M1791" s="67">
        <v>-2898.62</v>
      </c>
      <c r="N1791" s="67">
        <v>-1136.58</v>
      </c>
      <c r="O1791" s="67">
        <v>-2227.86</v>
      </c>
      <c r="P1791" s="67">
        <v>-3429.24</v>
      </c>
      <c r="Q1791" s="58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59">
        <f t="shared" si="3194"/>
        <v>0</v>
      </c>
      <c r="AF1791" s="19">
        <f t="shared" ref="AF1791" si="3237">E1791</f>
        <v>-999.91</v>
      </c>
      <c r="AG1791" s="19">
        <f t="shared" ref="AG1791" si="3238">F1791</f>
        <v>-1802.69</v>
      </c>
      <c r="AH1791" s="19">
        <f t="shared" ref="AH1791" si="3239">G1791</f>
        <v>-2571.79</v>
      </c>
      <c r="AI1791" s="19">
        <f t="shared" ref="AI1791" si="3240">H1791</f>
        <v>-917.21</v>
      </c>
      <c r="AJ1791" s="19">
        <f t="shared" ref="AJ1791" si="3241">I1791</f>
        <v>-1742.62</v>
      </c>
      <c r="AK1791" s="19">
        <f t="shared" ref="AK1791" si="3242">J1791</f>
        <v>-2561.65</v>
      </c>
      <c r="AL1791" s="19">
        <f t="shared" ref="AL1791" si="3243">K1791</f>
        <v>-869.09</v>
      </c>
      <c r="AM1791" s="19">
        <f t="shared" ref="AM1791" si="3244">L1791</f>
        <v>-1857.94</v>
      </c>
      <c r="AN1791" s="19">
        <f t="shared" ref="AN1791" si="3245">M1791</f>
        <v>-2898.62</v>
      </c>
      <c r="AO1791" s="19">
        <f t="shared" ref="AO1791" si="3246">N1791</f>
        <v>-1136.58</v>
      </c>
      <c r="AP1791" s="19">
        <f t="shared" ref="AP1791" si="3247">O1791</f>
        <v>-2227.86</v>
      </c>
      <c r="AQ1791" s="19">
        <f t="shared" ref="AQ1791" si="3248">P1791</f>
        <v>-3429.24</v>
      </c>
      <c r="AR1791" s="27">
        <f t="shared" si="3181"/>
        <v>-23015.199999999997</v>
      </c>
    </row>
    <row r="1792" spans="1:44" ht="13.5" thickBot="1" x14ac:dyDescent="0.25">
      <c r="A1792" s="1">
        <f t="shared" si="3180"/>
        <v>1784</v>
      </c>
      <c r="B1792" s="20" t="s">
        <v>27</v>
      </c>
      <c r="C1792" s="21"/>
      <c r="D1792" s="21"/>
      <c r="E1792" s="68">
        <f t="shared" ref="E1792:P1792" si="3249">E1790-E1791</f>
        <v>-221.55000000000007</v>
      </c>
      <c r="F1792" s="68">
        <f t="shared" si="3249"/>
        <v>-585.82000000000016</v>
      </c>
      <c r="G1792" s="68">
        <f t="shared" si="3249"/>
        <v>-985.69</v>
      </c>
      <c r="H1792" s="68">
        <f t="shared" si="3249"/>
        <v>-297.37999999999988</v>
      </c>
      <c r="I1792" s="68">
        <f t="shared" si="3249"/>
        <v>-651.48</v>
      </c>
      <c r="J1792" s="68">
        <f t="shared" si="3249"/>
        <v>-993.52999999999975</v>
      </c>
      <c r="K1792" s="68">
        <f t="shared" si="3249"/>
        <v>-317.21999999999991</v>
      </c>
      <c r="L1792" s="68">
        <f t="shared" si="3249"/>
        <v>-471.92999999999984</v>
      </c>
      <c r="M1792" s="68">
        <f t="shared" si="3249"/>
        <v>-596.39000000000033</v>
      </c>
      <c r="N1792" s="68">
        <f t="shared" si="3249"/>
        <v>-86.970000000000027</v>
      </c>
      <c r="O1792" s="68">
        <f t="shared" si="3249"/>
        <v>-176.17999999999984</v>
      </c>
      <c r="P1792" s="68">
        <f t="shared" si="3249"/>
        <v>-114.70000000000027</v>
      </c>
      <c r="Q1792" s="58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59">
        <f t="shared" si="3194"/>
        <v>0</v>
      </c>
      <c r="AR1792" s="27">
        <f t="shared" si="3181"/>
        <v>0</v>
      </c>
    </row>
    <row r="1793" spans="1:44" s="2" customFormat="1" ht="13.5" thickTop="1" x14ac:dyDescent="0.2">
      <c r="A1793" s="1">
        <f t="shared" si="3180"/>
        <v>1785</v>
      </c>
      <c r="B1793" s="22"/>
      <c r="C1793" s="23"/>
      <c r="D1793" s="23"/>
      <c r="E1793" s="69"/>
      <c r="F1793" s="69"/>
      <c r="G1793" s="69"/>
      <c r="H1793" s="69"/>
      <c r="I1793" s="69"/>
      <c r="J1793" s="70"/>
      <c r="K1793" s="69"/>
      <c r="L1793" s="69"/>
      <c r="M1793" s="69"/>
      <c r="N1793" s="69"/>
      <c r="O1793" s="69"/>
      <c r="P1793" s="69"/>
      <c r="Q1793" s="53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59">
        <f t="shared" si="3194"/>
        <v>0</v>
      </c>
      <c r="AR1793" s="27">
        <f t="shared" si="3181"/>
        <v>0</v>
      </c>
    </row>
    <row r="1794" spans="1:44" x14ac:dyDescent="0.2">
      <c r="A1794" s="1">
        <f t="shared" si="3180"/>
        <v>1786</v>
      </c>
      <c r="B1794" s="11">
        <v>252000</v>
      </c>
      <c r="C1794" s="12"/>
      <c r="D1794" s="12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56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59">
        <f t="shared" si="3194"/>
        <v>0</v>
      </c>
      <c r="AR1794" s="27">
        <f t="shared" ref="AR1794:AR1831" si="3250">SUM(AF1794:AQ1794)</f>
        <v>0</v>
      </c>
    </row>
    <row r="1795" spans="1:44" s="1" customFormat="1" x14ac:dyDescent="0.2">
      <c r="A1795" s="1">
        <f t="shared" si="3180"/>
        <v>1787</v>
      </c>
      <c r="B1795" s="14" t="s">
        <v>160</v>
      </c>
      <c r="C1795" s="5"/>
      <c r="D1795" s="5"/>
      <c r="E1795" s="66"/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57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59">
        <f t="shared" si="3194"/>
        <v>0</v>
      </c>
      <c r="AG1795" s="16" t="s">
        <v>24</v>
      </c>
      <c r="AM1795" s="16"/>
      <c r="AR1795" s="27">
        <f t="shared" si="3250"/>
        <v>0</v>
      </c>
    </row>
    <row r="1796" spans="1:44" x14ac:dyDescent="0.2">
      <c r="A1796" s="1">
        <f t="shared" si="3180"/>
        <v>1788</v>
      </c>
      <c r="B1796" s="14"/>
      <c r="C1796" s="2"/>
      <c r="D1796" s="2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67"/>
      <c r="Q1796" s="58"/>
      <c r="AD1796" s="59">
        <f t="shared" si="3194"/>
        <v>0</v>
      </c>
      <c r="AR1796" s="27">
        <f t="shared" si="3250"/>
        <v>0</v>
      </c>
    </row>
    <row r="1797" spans="1:44" x14ac:dyDescent="0.2">
      <c r="A1797" s="1">
        <f t="shared" si="3180"/>
        <v>1789</v>
      </c>
      <c r="B1797" s="18" t="s">
        <v>25</v>
      </c>
      <c r="C1797" s="50">
        <v>2019</v>
      </c>
      <c r="D1797" s="2"/>
      <c r="E1797" s="67">
        <v>-50025.1</v>
      </c>
      <c r="F1797" s="67">
        <v>-50025.1</v>
      </c>
      <c r="G1797" s="67">
        <v>-48679.87</v>
      </c>
      <c r="H1797" s="67">
        <v>-47965.5</v>
      </c>
      <c r="I1797" s="67">
        <v>-48748.38</v>
      </c>
      <c r="J1797" s="67">
        <v>-48499.38</v>
      </c>
      <c r="K1797" s="67">
        <v>-43629.36</v>
      </c>
      <c r="L1797" s="67">
        <v>-39808.79</v>
      </c>
      <c r="M1797" s="67">
        <v>-39808.79</v>
      </c>
      <c r="N1797" s="67">
        <v>-38357.49</v>
      </c>
      <c r="O1797" s="67">
        <v>-38753.83</v>
      </c>
      <c r="P1797" s="67">
        <v>-36000.67</v>
      </c>
      <c r="Q1797" s="58"/>
      <c r="R1797" s="13">
        <f t="shared" ref="R1797:AC1797" si="3251">E1797</f>
        <v>-50025.1</v>
      </c>
      <c r="S1797" s="13">
        <f t="shared" si="3251"/>
        <v>-50025.1</v>
      </c>
      <c r="T1797" s="13">
        <f t="shared" si="3251"/>
        <v>-48679.87</v>
      </c>
      <c r="U1797" s="13">
        <f t="shared" si="3251"/>
        <v>-47965.5</v>
      </c>
      <c r="V1797" s="13">
        <f t="shared" si="3251"/>
        <v>-48748.38</v>
      </c>
      <c r="W1797" s="13">
        <f t="shared" si="3251"/>
        <v>-48499.38</v>
      </c>
      <c r="X1797" s="13">
        <f t="shared" ref="X1797" si="3252">K1797</f>
        <v>-43629.36</v>
      </c>
      <c r="Y1797" s="13">
        <f t="shared" ref="Y1797" si="3253">L1797</f>
        <v>-39808.79</v>
      </c>
      <c r="Z1797" s="13">
        <f t="shared" ref="Z1797" si="3254">M1797</f>
        <v>-39808.79</v>
      </c>
      <c r="AA1797" s="13">
        <f t="shared" si="3251"/>
        <v>-38357.49</v>
      </c>
      <c r="AB1797" s="13">
        <f t="shared" si="3251"/>
        <v>-38753.83</v>
      </c>
      <c r="AC1797" s="13">
        <f t="shared" si="3251"/>
        <v>-36000.67</v>
      </c>
      <c r="AD1797" s="59">
        <f t="shared" si="3194"/>
        <v>-530302.26</v>
      </c>
      <c r="AR1797" s="27">
        <f t="shared" si="3250"/>
        <v>0</v>
      </c>
    </row>
    <row r="1798" spans="1:44" x14ac:dyDescent="0.2">
      <c r="A1798" s="1">
        <f t="shared" si="3180"/>
        <v>1790</v>
      </c>
      <c r="B1798" s="18" t="s">
        <v>26</v>
      </c>
      <c r="C1798" s="50">
        <v>2018</v>
      </c>
      <c r="D1798" s="2"/>
      <c r="E1798" s="67">
        <v>-41622.949999999997</v>
      </c>
      <c r="F1798" s="67">
        <v>-41622.949999999997</v>
      </c>
      <c r="G1798" s="67">
        <v>-40277.72</v>
      </c>
      <c r="H1798" s="67">
        <v>-47310.25</v>
      </c>
      <c r="I1798" s="67">
        <v>-47574.61</v>
      </c>
      <c r="J1798" s="67">
        <v>-48174.41</v>
      </c>
      <c r="K1798" s="67">
        <v>-60193.01</v>
      </c>
      <c r="L1798" s="67">
        <v>-57036.82</v>
      </c>
      <c r="M1798" s="67">
        <v>-57036.82</v>
      </c>
      <c r="N1798" s="67">
        <v>-54912.02</v>
      </c>
      <c r="O1798" s="67">
        <v>-54517.36</v>
      </c>
      <c r="P1798" s="67">
        <v>-50130.25</v>
      </c>
      <c r="Q1798" s="58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59">
        <f t="shared" si="3194"/>
        <v>0</v>
      </c>
      <c r="AF1798" s="19">
        <f t="shared" ref="AF1798:AQ1798" si="3255">E1798</f>
        <v>-41622.949999999997</v>
      </c>
      <c r="AG1798" s="19">
        <f t="shared" si="3255"/>
        <v>-41622.949999999997</v>
      </c>
      <c r="AH1798" s="19">
        <f t="shared" si="3255"/>
        <v>-40277.72</v>
      </c>
      <c r="AI1798" s="19">
        <f t="shared" si="3255"/>
        <v>-47310.25</v>
      </c>
      <c r="AJ1798" s="19">
        <f t="shared" si="3255"/>
        <v>-47574.61</v>
      </c>
      <c r="AK1798" s="19">
        <f t="shared" si="3255"/>
        <v>-48174.41</v>
      </c>
      <c r="AL1798" s="19">
        <f t="shared" si="3255"/>
        <v>-60193.01</v>
      </c>
      <c r="AM1798" s="19">
        <f t="shared" si="3255"/>
        <v>-57036.82</v>
      </c>
      <c r="AN1798" s="19">
        <f t="shared" si="3255"/>
        <v>-57036.82</v>
      </c>
      <c r="AO1798" s="19">
        <f t="shared" si="3255"/>
        <v>-54912.02</v>
      </c>
      <c r="AP1798" s="19">
        <f t="shared" si="3255"/>
        <v>-54517.36</v>
      </c>
      <c r="AQ1798" s="19">
        <f t="shared" si="3255"/>
        <v>-50130.25</v>
      </c>
      <c r="AR1798" s="27">
        <f t="shared" si="3250"/>
        <v>-600409.17000000004</v>
      </c>
    </row>
    <row r="1799" spans="1:44" ht="13.5" thickBot="1" x14ac:dyDescent="0.25">
      <c r="A1799" s="1">
        <f t="shared" si="3180"/>
        <v>1791</v>
      </c>
      <c r="B1799" s="20" t="s">
        <v>27</v>
      </c>
      <c r="C1799" s="21"/>
      <c r="D1799" s="21"/>
      <c r="E1799" s="68">
        <f t="shared" ref="E1799:P1799" si="3256">E1797-E1798</f>
        <v>-8402.1500000000015</v>
      </c>
      <c r="F1799" s="68">
        <f t="shared" si="3256"/>
        <v>-8402.1500000000015</v>
      </c>
      <c r="G1799" s="68">
        <f t="shared" si="3256"/>
        <v>-8402.1500000000015</v>
      </c>
      <c r="H1799" s="68">
        <f t="shared" si="3256"/>
        <v>-655.25</v>
      </c>
      <c r="I1799" s="68">
        <f t="shared" si="3256"/>
        <v>-1173.7699999999968</v>
      </c>
      <c r="J1799" s="68">
        <f t="shared" si="3256"/>
        <v>-324.96999999999389</v>
      </c>
      <c r="K1799" s="68">
        <f t="shared" si="3256"/>
        <v>16563.650000000001</v>
      </c>
      <c r="L1799" s="68">
        <f t="shared" si="3256"/>
        <v>17228.03</v>
      </c>
      <c r="M1799" s="68">
        <f t="shared" si="3256"/>
        <v>17228.03</v>
      </c>
      <c r="N1799" s="68">
        <f t="shared" si="3256"/>
        <v>16554.53</v>
      </c>
      <c r="O1799" s="68">
        <f t="shared" si="3256"/>
        <v>15763.529999999999</v>
      </c>
      <c r="P1799" s="68">
        <f t="shared" si="3256"/>
        <v>14129.580000000002</v>
      </c>
      <c r="Q1799" s="58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59">
        <f t="shared" si="3194"/>
        <v>0</v>
      </c>
      <c r="AR1799" s="27">
        <f t="shared" si="3250"/>
        <v>0</v>
      </c>
    </row>
    <row r="1800" spans="1:44" s="2" customFormat="1" ht="13.5" thickTop="1" x14ac:dyDescent="0.2">
      <c r="A1800" s="1">
        <f t="shared" si="3180"/>
        <v>1792</v>
      </c>
      <c r="B1800" s="22"/>
      <c r="C1800" s="23"/>
      <c r="D1800" s="23"/>
      <c r="E1800" s="69"/>
      <c r="F1800" s="69"/>
      <c r="G1800" s="69"/>
      <c r="H1800" s="69"/>
      <c r="I1800" s="69"/>
      <c r="J1800" s="70"/>
      <c r="K1800" s="69"/>
      <c r="L1800" s="69"/>
      <c r="M1800" s="69"/>
      <c r="N1800" s="69"/>
      <c r="O1800" s="69"/>
      <c r="P1800" s="69"/>
      <c r="Q1800" s="53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59">
        <f t="shared" si="3194"/>
        <v>0</v>
      </c>
      <c r="AR1800" s="27">
        <f t="shared" si="3250"/>
        <v>0</v>
      </c>
    </row>
    <row r="1801" spans="1:44" x14ac:dyDescent="0.2">
      <c r="A1801" s="1">
        <f t="shared" si="3180"/>
        <v>1793</v>
      </c>
      <c r="B1801" s="11">
        <v>252100</v>
      </c>
      <c r="C1801" s="12"/>
      <c r="D1801" s="12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56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59">
        <f t="shared" si="3194"/>
        <v>0</v>
      </c>
      <c r="AR1801" s="27">
        <f t="shared" si="3250"/>
        <v>0</v>
      </c>
    </row>
    <row r="1802" spans="1:44" s="1" customFormat="1" x14ac:dyDescent="0.2">
      <c r="A1802" s="1">
        <f t="shared" si="3180"/>
        <v>1794</v>
      </c>
      <c r="B1802" s="14" t="s">
        <v>161</v>
      </c>
      <c r="C1802" s="5"/>
      <c r="D1802" s="5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57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59">
        <f t="shared" ref="AD1802:AD1844" si="3257">SUM(R1802:AC1802)</f>
        <v>0</v>
      </c>
      <c r="AG1802" s="16"/>
      <c r="AM1802" s="16"/>
      <c r="AR1802" s="27">
        <f t="shared" si="3250"/>
        <v>0</v>
      </c>
    </row>
    <row r="1803" spans="1:44" x14ac:dyDescent="0.2">
      <c r="A1803" s="1">
        <f t="shared" ref="A1803:A1866" si="3258">+A1802+1</f>
        <v>1795</v>
      </c>
      <c r="B1803" s="14"/>
      <c r="C1803" s="2"/>
      <c r="D1803" s="2"/>
      <c r="E1803" s="67"/>
      <c r="F1803" s="67"/>
      <c r="G1803" s="67"/>
      <c r="H1803" s="67"/>
      <c r="I1803" s="67"/>
      <c r="J1803" s="67"/>
      <c r="K1803" s="67"/>
      <c r="L1803" s="67"/>
      <c r="M1803" s="67"/>
      <c r="N1803" s="67"/>
      <c r="O1803" s="67"/>
      <c r="P1803" s="67"/>
      <c r="Q1803" s="58"/>
      <c r="AD1803" s="59">
        <f t="shared" si="3257"/>
        <v>0</v>
      </c>
      <c r="AR1803" s="27">
        <f t="shared" si="3250"/>
        <v>0</v>
      </c>
    </row>
    <row r="1804" spans="1:44" x14ac:dyDescent="0.2">
      <c r="A1804" s="1">
        <f t="shared" si="3258"/>
        <v>1796</v>
      </c>
      <c r="B1804" s="18" t="s">
        <v>25</v>
      </c>
      <c r="C1804" s="50">
        <v>2019</v>
      </c>
      <c r="D1804" s="2"/>
      <c r="E1804" s="67">
        <v>-1461753.23</v>
      </c>
      <c r="F1804" s="67">
        <v>-1463459.55</v>
      </c>
      <c r="G1804" s="67">
        <v>-1487768.45</v>
      </c>
      <c r="H1804" s="67">
        <v>-1477589.2</v>
      </c>
      <c r="I1804" s="67">
        <v>-1496839.96</v>
      </c>
      <c r="J1804" s="67">
        <v>-1531276.54</v>
      </c>
      <c r="K1804" s="67">
        <v>-1539207.43</v>
      </c>
      <c r="L1804" s="67">
        <v>-1555947.93</v>
      </c>
      <c r="M1804" s="67">
        <v>-1560640.42</v>
      </c>
      <c r="N1804" s="67">
        <v>-1584417.1</v>
      </c>
      <c r="O1804" s="67">
        <v>-1583601.3</v>
      </c>
      <c r="P1804" s="67">
        <v>-1592044.8</v>
      </c>
      <c r="Q1804" s="58"/>
      <c r="R1804" s="13">
        <f t="shared" ref="R1804:AC1804" si="3259">E1804</f>
        <v>-1461753.23</v>
      </c>
      <c r="S1804" s="13">
        <f t="shared" si="3259"/>
        <v>-1463459.55</v>
      </c>
      <c r="T1804" s="13">
        <f t="shared" si="3259"/>
        <v>-1487768.45</v>
      </c>
      <c r="U1804" s="13">
        <f t="shared" si="3259"/>
        <v>-1477589.2</v>
      </c>
      <c r="V1804" s="13">
        <f t="shared" si="3259"/>
        <v>-1496839.96</v>
      </c>
      <c r="W1804" s="13">
        <f t="shared" si="3259"/>
        <v>-1531276.54</v>
      </c>
      <c r="X1804" s="13">
        <f t="shared" ref="X1804" si="3260">K1804</f>
        <v>-1539207.43</v>
      </c>
      <c r="Y1804" s="13">
        <f t="shared" ref="Y1804" si="3261">L1804</f>
        <v>-1555947.93</v>
      </c>
      <c r="Z1804" s="13">
        <f t="shared" ref="Z1804" si="3262">M1804</f>
        <v>-1560640.42</v>
      </c>
      <c r="AA1804" s="13">
        <f t="shared" si="3259"/>
        <v>-1584417.1</v>
      </c>
      <c r="AB1804" s="13">
        <f t="shared" si="3259"/>
        <v>-1583601.3</v>
      </c>
      <c r="AC1804" s="13">
        <f t="shared" si="3259"/>
        <v>-1592044.8</v>
      </c>
      <c r="AD1804" s="59">
        <f t="shared" si="3257"/>
        <v>-18334545.91</v>
      </c>
      <c r="AR1804" s="27">
        <f t="shared" si="3250"/>
        <v>0</v>
      </c>
    </row>
    <row r="1805" spans="1:44" x14ac:dyDescent="0.2">
      <c r="A1805" s="1">
        <f t="shared" si="3258"/>
        <v>1797</v>
      </c>
      <c r="B1805" s="18" t="s">
        <v>26</v>
      </c>
      <c r="C1805" s="50">
        <v>2018</v>
      </c>
      <c r="D1805" s="2"/>
      <c r="E1805" s="67">
        <v>-1229921.8600000001</v>
      </c>
      <c r="F1805" s="67">
        <v>-1222516.75</v>
      </c>
      <c r="G1805" s="67">
        <v>-1285448.29</v>
      </c>
      <c r="H1805" s="67">
        <v>-1283008.1000000001</v>
      </c>
      <c r="I1805" s="67">
        <v>-1320646.18</v>
      </c>
      <c r="J1805" s="67">
        <v>-1401335.72</v>
      </c>
      <c r="K1805" s="67">
        <v>-1403758</v>
      </c>
      <c r="L1805" s="67">
        <v>-1443345.42</v>
      </c>
      <c r="M1805" s="67">
        <v>-1441561.6000000001</v>
      </c>
      <c r="N1805" s="67">
        <v>-1441029.32</v>
      </c>
      <c r="O1805" s="67">
        <v>-1452676.86</v>
      </c>
      <c r="P1805" s="67">
        <v>-1452888.15</v>
      </c>
      <c r="Q1805" s="58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59">
        <f t="shared" si="3257"/>
        <v>0</v>
      </c>
      <c r="AF1805" s="19">
        <f t="shared" ref="AF1805:AQ1805" si="3263">E1805</f>
        <v>-1229921.8600000001</v>
      </c>
      <c r="AG1805" s="19">
        <f t="shared" si="3263"/>
        <v>-1222516.75</v>
      </c>
      <c r="AH1805" s="19">
        <f t="shared" si="3263"/>
        <v>-1285448.29</v>
      </c>
      <c r="AI1805" s="19">
        <f t="shared" si="3263"/>
        <v>-1283008.1000000001</v>
      </c>
      <c r="AJ1805" s="19">
        <f t="shared" si="3263"/>
        <v>-1320646.18</v>
      </c>
      <c r="AK1805" s="19">
        <f t="shared" si="3263"/>
        <v>-1401335.72</v>
      </c>
      <c r="AL1805" s="19">
        <f t="shared" si="3263"/>
        <v>-1403758</v>
      </c>
      <c r="AM1805" s="19">
        <f t="shared" si="3263"/>
        <v>-1443345.42</v>
      </c>
      <c r="AN1805" s="19">
        <f t="shared" si="3263"/>
        <v>-1441561.6000000001</v>
      </c>
      <c r="AO1805" s="19">
        <f t="shared" si="3263"/>
        <v>-1441029.32</v>
      </c>
      <c r="AP1805" s="19">
        <f t="shared" si="3263"/>
        <v>-1452676.86</v>
      </c>
      <c r="AQ1805" s="19">
        <f t="shared" si="3263"/>
        <v>-1452888.15</v>
      </c>
      <c r="AR1805" s="27">
        <f t="shared" si="3250"/>
        <v>-16378136.249999998</v>
      </c>
    </row>
    <row r="1806" spans="1:44" ht="13.5" thickBot="1" x14ac:dyDescent="0.25">
      <c r="A1806" s="1">
        <f t="shared" si="3258"/>
        <v>1798</v>
      </c>
      <c r="B1806" s="20" t="s">
        <v>27</v>
      </c>
      <c r="C1806" s="21"/>
      <c r="D1806" s="21"/>
      <c r="E1806" s="68">
        <f t="shared" ref="E1806:P1806" si="3264">E1804-E1805</f>
        <v>-231831.36999999988</v>
      </c>
      <c r="F1806" s="68">
        <f t="shared" si="3264"/>
        <v>-240942.80000000005</v>
      </c>
      <c r="G1806" s="68">
        <f t="shared" si="3264"/>
        <v>-202320.15999999992</v>
      </c>
      <c r="H1806" s="68">
        <f t="shared" si="3264"/>
        <v>-194581.09999999986</v>
      </c>
      <c r="I1806" s="68">
        <f t="shared" si="3264"/>
        <v>-176193.78000000003</v>
      </c>
      <c r="J1806" s="68">
        <f t="shared" si="3264"/>
        <v>-129940.82000000007</v>
      </c>
      <c r="K1806" s="68">
        <f t="shared" si="3264"/>
        <v>-135449.42999999993</v>
      </c>
      <c r="L1806" s="68">
        <f t="shared" si="3264"/>
        <v>-112602.51000000001</v>
      </c>
      <c r="M1806" s="68">
        <f t="shared" si="3264"/>
        <v>-119078.81999999983</v>
      </c>
      <c r="N1806" s="68">
        <f t="shared" si="3264"/>
        <v>-143387.78000000003</v>
      </c>
      <c r="O1806" s="68">
        <f t="shared" si="3264"/>
        <v>-130924.43999999994</v>
      </c>
      <c r="P1806" s="68">
        <f t="shared" si="3264"/>
        <v>-139156.65000000014</v>
      </c>
      <c r="Q1806" s="58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59">
        <f t="shared" si="3257"/>
        <v>0</v>
      </c>
      <c r="AR1806" s="27">
        <f t="shared" si="3250"/>
        <v>0</v>
      </c>
    </row>
    <row r="1807" spans="1:44" s="2" customFormat="1" ht="13.5" thickTop="1" x14ac:dyDescent="0.2">
      <c r="A1807" s="1">
        <f t="shared" si="3258"/>
        <v>1799</v>
      </c>
      <c r="B1807" s="22"/>
      <c r="C1807" s="23"/>
      <c r="D1807" s="23"/>
      <c r="E1807" s="69"/>
      <c r="F1807" s="69"/>
      <c r="G1807" s="69"/>
      <c r="H1807" s="69"/>
      <c r="I1807" s="69"/>
      <c r="J1807" s="70"/>
      <c r="K1807" s="69"/>
      <c r="L1807" s="69"/>
      <c r="M1807" s="69"/>
      <c r="N1807" s="69"/>
      <c r="O1807" s="69"/>
      <c r="P1807" s="69"/>
      <c r="Q1807" s="53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59">
        <f t="shared" si="3257"/>
        <v>0</v>
      </c>
      <c r="AR1807" s="27">
        <f t="shared" si="3250"/>
        <v>0</v>
      </c>
    </row>
    <row r="1808" spans="1:44" x14ac:dyDescent="0.2">
      <c r="A1808" s="1">
        <f t="shared" si="3258"/>
        <v>1800</v>
      </c>
      <c r="B1808" s="11">
        <v>252250</v>
      </c>
      <c r="C1808" s="12"/>
      <c r="D1808" s="12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56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59">
        <f t="shared" si="3257"/>
        <v>0</v>
      </c>
      <c r="AR1808" s="27">
        <f t="shared" si="3250"/>
        <v>0</v>
      </c>
    </row>
    <row r="1809" spans="1:44" s="1" customFormat="1" x14ac:dyDescent="0.2">
      <c r="A1809" s="1">
        <f t="shared" si="3258"/>
        <v>1801</v>
      </c>
      <c r="B1809" s="14" t="s">
        <v>390</v>
      </c>
      <c r="C1809" s="5"/>
      <c r="D1809" s="5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57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59">
        <f t="shared" si="3257"/>
        <v>0</v>
      </c>
      <c r="AG1809" s="16"/>
      <c r="AM1809" s="16"/>
      <c r="AR1809" s="27">
        <f t="shared" si="3250"/>
        <v>0</v>
      </c>
    </row>
    <row r="1810" spans="1:44" x14ac:dyDescent="0.2">
      <c r="A1810" s="1">
        <f t="shared" si="3258"/>
        <v>1802</v>
      </c>
      <c r="B1810" s="14"/>
      <c r="C1810" s="2"/>
      <c r="D1810" s="2"/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58"/>
      <c r="AD1810" s="59">
        <f t="shared" si="3257"/>
        <v>0</v>
      </c>
      <c r="AR1810" s="27">
        <f t="shared" si="3250"/>
        <v>0</v>
      </c>
    </row>
    <row r="1811" spans="1:44" x14ac:dyDescent="0.2">
      <c r="A1811" s="1">
        <f t="shared" si="3258"/>
        <v>1803</v>
      </c>
      <c r="B1811" s="18" t="s">
        <v>25</v>
      </c>
      <c r="C1811" s="50">
        <v>2019</v>
      </c>
      <c r="D1811" s="2"/>
      <c r="E1811" s="67">
        <v>-123180</v>
      </c>
      <c r="F1811" s="67">
        <v>-123180</v>
      </c>
      <c r="G1811" s="67">
        <v>-123180</v>
      </c>
      <c r="H1811" s="67">
        <v>-123180</v>
      </c>
      <c r="I1811" s="67">
        <v>-123180</v>
      </c>
      <c r="J1811" s="67">
        <v>-117835.2</v>
      </c>
      <c r="K1811" s="67">
        <v>-116683</v>
      </c>
      <c r="L1811" s="67">
        <v>-116683</v>
      </c>
      <c r="M1811" s="67">
        <v>-116683</v>
      </c>
      <c r="N1811" s="67">
        <v>-112733.8</v>
      </c>
      <c r="O1811" s="67">
        <v>-106048</v>
      </c>
      <c r="P1811" s="67">
        <v>-106048</v>
      </c>
      <c r="Q1811" s="58"/>
      <c r="R1811" s="13">
        <f t="shared" ref="R1811:AC1811" si="3265">E1811</f>
        <v>-123180</v>
      </c>
      <c r="S1811" s="13">
        <f t="shared" si="3265"/>
        <v>-123180</v>
      </c>
      <c r="T1811" s="13">
        <f t="shared" si="3265"/>
        <v>-123180</v>
      </c>
      <c r="U1811" s="13">
        <f t="shared" si="3265"/>
        <v>-123180</v>
      </c>
      <c r="V1811" s="13">
        <f t="shared" si="3265"/>
        <v>-123180</v>
      </c>
      <c r="W1811" s="13">
        <f t="shared" si="3265"/>
        <v>-117835.2</v>
      </c>
      <c r="X1811" s="13">
        <f t="shared" ref="X1811" si="3266">K1811</f>
        <v>-116683</v>
      </c>
      <c r="Y1811" s="13">
        <f t="shared" ref="Y1811" si="3267">L1811</f>
        <v>-116683</v>
      </c>
      <c r="Z1811" s="13">
        <f t="shared" ref="Z1811" si="3268">M1811</f>
        <v>-116683</v>
      </c>
      <c r="AA1811" s="13">
        <f t="shared" si="3265"/>
        <v>-112733.8</v>
      </c>
      <c r="AB1811" s="13">
        <f t="shared" si="3265"/>
        <v>-106048</v>
      </c>
      <c r="AC1811" s="13">
        <f t="shared" si="3265"/>
        <v>-106048</v>
      </c>
      <c r="AD1811" s="59">
        <f t="shared" si="3257"/>
        <v>-1408614</v>
      </c>
      <c r="AR1811" s="27">
        <f t="shared" si="3250"/>
        <v>0</v>
      </c>
    </row>
    <row r="1812" spans="1:44" x14ac:dyDescent="0.2">
      <c r="A1812" s="1">
        <f t="shared" si="3258"/>
        <v>1804</v>
      </c>
      <c r="B1812" s="18" t="s">
        <v>26</v>
      </c>
      <c r="C1812" s="50">
        <v>2018</v>
      </c>
      <c r="D1812" s="2"/>
      <c r="E1812" s="67">
        <v>-76795.600000000006</v>
      </c>
      <c r="F1812" s="67">
        <v>-86857.56</v>
      </c>
      <c r="G1812" s="67">
        <v>-86857.56</v>
      </c>
      <c r="H1812" s="67">
        <v>-116939.56</v>
      </c>
      <c r="I1812" s="67">
        <v>-116939.56</v>
      </c>
      <c r="J1812" s="67">
        <v>-116939.56</v>
      </c>
      <c r="K1812" s="67">
        <v>-116939.56</v>
      </c>
      <c r="L1812" s="67">
        <v>-126308.56</v>
      </c>
      <c r="M1812" s="67">
        <v>-129613</v>
      </c>
      <c r="N1812" s="67">
        <v>-139845</v>
      </c>
      <c r="O1812" s="67">
        <v>-123180</v>
      </c>
      <c r="P1812" s="67">
        <v>-123180</v>
      </c>
      <c r="Q1812" s="58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59">
        <f t="shared" si="3257"/>
        <v>0</v>
      </c>
      <c r="AF1812" s="19">
        <f t="shared" ref="AF1812:AQ1812" si="3269">E1812</f>
        <v>-76795.600000000006</v>
      </c>
      <c r="AG1812" s="19">
        <f t="shared" si="3269"/>
        <v>-86857.56</v>
      </c>
      <c r="AH1812" s="19">
        <f t="shared" si="3269"/>
        <v>-86857.56</v>
      </c>
      <c r="AI1812" s="19">
        <f t="shared" si="3269"/>
        <v>-116939.56</v>
      </c>
      <c r="AJ1812" s="19">
        <f t="shared" si="3269"/>
        <v>-116939.56</v>
      </c>
      <c r="AK1812" s="19">
        <f t="shared" si="3269"/>
        <v>-116939.56</v>
      </c>
      <c r="AL1812" s="19">
        <f t="shared" si="3269"/>
        <v>-116939.56</v>
      </c>
      <c r="AM1812" s="19">
        <f t="shared" si="3269"/>
        <v>-126308.56</v>
      </c>
      <c r="AN1812" s="19">
        <f t="shared" si="3269"/>
        <v>-129613</v>
      </c>
      <c r="AO1812" s="19">
        <f t="shared" si="3269"/>
        <v>-139845</v>
      </c>
      <c r="AP1812" s="19">
        <f t="shared" si="3269"/>
        <v>-123180</v>
      </c>
      <c r="AQ1812" s="19">
        <f t="shared" si="3269"/>
        <v>-123180</v>
      </c>
      <c r="AR1812" s="27">
        <f t="shared" si="3250"/>
        <v>-1360395.52</v>
      </c>
    </row>
    <row r="1813" spans="1:44" ht="13.5" thickBot="1" x14ac:dyDescent="0.25">
      <c r="A1813" s="1">
        <f t="shared" si="3258"/>
        <v>1805</v>
      </c>
      <c r="B1813" s="20" t="s">
        <v>27</v>
      </c>
      <c r="C1813" s="21"/>
      <c r="D1813" s="21"/>
      <c r="E1813" s="68">
        <f t="shared" ref="E1813:P1813" si="3270">E1811-E1812</f>
        <v>-46384.399999999994</v>
      </c>
      <c r="F1813" s="68">
        <f t="shared" si="3270"/>
        <v>-36322.44</v>
      </c>
      <c r="G1813" s="68">
        <f t="shared" si="3270"/>
        <v>-36322.44</v>
      </c>
      <c r="H1813" s="68">
        <f t="shared" si="3270"/>
        <v>-6240.4400000000023</v>
      </c>
      <c r="I1813" s="68">
        <f t="shared" si="3270"/>
        <v>-6240.4400000000023</v>
      </c>
      <c r="J1813" s="68">
        <f t="shared" si="3270"/>
        <v>-895.63999999999942</v>
      </c>
      <c r="K1813" s="68">
        <f t="shared" si="3270"/>
        <v>256.55999999999767</v>
      </c>
      <c r="L1813" s="68">
        <f t="shared" si="3270"/>
        <v>9625.5599999999977</v>
      </c>
      <c r="M1813" s="68">
        <f t="shared" si="3270"/>
        <v>12930</v>
      </c>
      <c r="N1813" s="68">
        <f t="shared" si="3270"/>
        <v>27111.199999999997</v>
      </c>
      <c r="O1813" s="68">
        <f t="shared" si="3270"/>
        <v>17132</v>
      </c>
      <c r="P1813" s="68">
        <f t="shared" si="3270"/>
        <v>17132</v>
      </c>
      <c r="Q1813" s="58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59">
        <f t="shared" si="3257"/>
        <v>0</v>
      </c>
      <c r="AR1813" s="27">
        <f t="shared" si="3250"/>
        <v>0</v>
      </c>
    </row>
    <row r="1814" spans="1:44" s="2" customFormat="1" ht="13.5" thickTop="1" x14ac:dyDescent="0.2">
      <c r="A1814" s="1">
        <f t="shared" si="3258"/>
        <v>1806</v>
      </c>
      <c r="B1814" s="22"/>
      <c r="C1814" s="23"/>
      <c r="D1814" s="23"/>
      <c r="E1814" s="69"/>
      <c r="F1814" s="69"/>
      <c r="G1814" s="69"/>
      <c r="H1814" s="69"/>
      <c r="I1814" s="69"/>
      <c r="J1814" s="70"/>
      <c r="K1814" s="69"/>
      <c r="L1814" s="69"/>
      <c r="M1814" s="69"/>
      <c r="N1814" s="69"/>
      <c r="O1814" s="69"/>
      <c r="P1814" s="69"/>
      <c r="Q1814" s="53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59">
        <f t="shared" si="3257"/>
        <v>0</v>
      </c>
      <c r="AR1814" s="27">
        <f t="shared" si="3250"/>
        <v>0</v>
      </c>
    </row>
    <row r="1815" spans="1:44" x14ac:dyDescent="0.2">
      <c r="A1815" s="1">
        <f t="shared" si="3258"/>
        <v>1807</v>
      </c>
      <c r="B1815" s="11">
        <v>252360</v>
      </c>
      <c r="C1815" s="12"/>
      <c r="D1815" s="12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56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59">
        <f t="shared" si="3257"/>
        <v>0</v>
      </c>
      <c r="AR1815" s="27">
        <f t="shared" si="3250"/>
        <v>0</v>
      </c>
    </row>
    <row r="1816" spans="1:44" s="1" customFormat="1" x14ac:dyDescent="0.2">
      <c r="A1816" s="1">
        <f t="shared" si="3258"/>
        <v>1808</v>
      </c>
      <c r="B1816" s="14" t="s">
        <v>391</v>
      </c>
      <c r="C1816" s="5"/>
      <c r="D1816" s="5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57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59">
        <f t="shared" si="3257"/>
        <v>0</v>
      </c>
      <c r="AG1816" s="16"/>
      <c r="AM1816" s="16"/>
      <c r="AR1816" s="27">
        <f t="shared" si="3250"/>
        <v>0</v>
      </c>
    </row>
    <row r="1817" spans="1:44" x14ac:dyDescent="0.2">
      <c r="A1817" s="1">
        <f t="shared" si="3258"/>
        <v>1809</v>
      </c>
      <c r="B1817" s="14"/>
      <c r="C1817" s="2"/>
      <c r="D1817" s="2"/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58"/>
      <c r="AD1817" s="59">
        <f t="shared" si="3257"/>
        <v>0</v>
      </c>
      <c r="AR1817" s="27">
        <f t="shared" si="3250"/>
        <v>0</v>
      </c>
    </row>
    <row r="1818" spans="1:44" x14ac:dyDescent="0.2">
      <c r="A1818" s="1">
        <f t="shared" si="3258"/>
        <v>1810</v>
      </c>
      <c r="B1818" s="18" t="s">
        <v>25</v>
      </c>
      <c r="C1818" s="50">
        <v>2019</v>
      </c>
      <c r="D1818" s="2"/>
      <c r="E1818" s="67">
        <v>-477000</v>
      </c>
      <c r="F1818" s="67">
        <v>-477000</v>
      </c>
      <c r="G1818" s="67">
        <v>-477000</v>
      </c>
      <c r="H1818" s="67">
        <v>-477000</v>
      </c>
      <c r="I1818" s="67">
        <v>-477000</v>
      </c>
      <c r="J1818" s="67">
        <v>-477000</v>
      </c>
      <c r="K1818" s="67">
        <v>-477000</v>
      </c>
      <c r="L1818" s="67">
        <v>-477000</v>
      </c>
      <c r="M1818" s="67">
        <v>-477000</v>
      </c>
      <c r="N1818" s="67">
        <v>-477000</v>
      </c>
      <c r="O1818" s="67">
        <v>-477000</v>
      </c>
      <c r="P1818" s="67">
        <v>-477000</v>
      </c>
      <c r="Q1818" s="58"/>
      <c r="R1818" s="13">
        <f t="shared" ref="R1818" si="3271">E1818</f>
        <v>-477000</v>
      </c>
      <c r="S1818" s="13">
        <f t="shared" ref="S1818" si="3272">F1818</f>
        <v>-477000</v>
      </c>
      <c r="T1818" s="13">
        <f t="shared" ref="T1818" si="3273">G1818</f>
        <v>-477000</v>
      </c>
      <c r="U1818" s="13">
        <f t="shared" ref="U1818" si="3274">H1818</f>
        <v>-477000</v>
      </c>
      <c r="V1818" s="13">
        <f t="shared" ref="V1818" si="3275">I1818</f>
        <v>-477000</v>
      </c>
      <c r="W1818" s="13">
        <f t="shared" ref="W1818" si="3276">J1818</f>
        <v>-477000</v>
      </c>
      <c r="X1818" s="13">
        <f t="shared" ref="X1818" si="3277">K1818</f>
        <v>-477000</v>
      </c>
      <c r="Y1818" s="13">
        <f t="shared" ref="Y1818" si="3278">L1818</f>
        <v>-477000</v>
      </c>
      <c r="Z1818" s="13">
        <f t="shared" ref="Z1818" si="3279">M1818</f>
        <v>-477000</v>
      </c>
      <c r="AA1818" s="13">
        <f t="shared" ref="AA1818" si="3280">N1818</f>
        <v>-477000</v>
      </c>
      <c r="AB1818" s="13">
        <f t="shared" ref="AB1818" si="3281">O1818</f>
        <v>-477000</v>
      </c>
      <c r="AC1818" s="13">
        <f t="shared" ref="AC1818" si="3282">P1818</f>
        <v>-477000</v>
      </c>
      <c r="AD1818" s="59">
        <f t="shared" si="3257"/>
        <v>-5724000</v>
      </c>
      <c r="AR1818" s="27">
        <f t="shared" si="3250"/>
        <v>0</v>
      </c>
    </row>
    <row r="1819" spans="1:44" x14ac:dyDescent="0.2">
      <c r="A1819" s="1">
        <f t="shared" si="3258"/>
        <v>1811</v>
      </c>
      <c r="B1819" s="18" t="s">
        <v>26</v>
      </c>
      <c r="C1819" s="50">
        <v>2018</v>
      </c>
      <c r="D1819" s="2"/>
      <c r="E1819" s="67">
        <v>-477000</v>
      </c>
      <c r="F1819" s="67">
        <v>-477000</v>
      </c>
      <c r="G1819" s="67">
        <v>-477000</v>
      </c>
      <c r="H1819" s="67">
        <v>-477000</v>
      </c>
      <c r="I1819" s="67">
        <v>-477000</v>
      </c>
      <c r="J1819" s="67">
        <v>-477000</v>
      </c>
      <c r="K1819" s="67">
        <v>-477000</v>
      </c>
      <c r="L1819" s="67">
        <v>-477000</v>
      </c>
      <c r="M1819" s="67">
        <v>-477000</v>
      </c>
      <c r="N1819" s="67">
        <v>-477000</v>
      </c>
      <c r="O1819" s="67">
        <v>-477000</v>
      </c>
      <c r="P1819" s="67">
        <v>-477000</v>
      </c>
      <c r="Q1819" s="58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59">
        <f t="shared" si="3257"/>
        <v>0</v>
      </c>
      <c r="AF1819" s="19">
        <f t="shared" ref="AF1819" si="3283">E1819</f>
        <v>-477000</v>
      </c>
      <c r="AG1819" s="19">
        <f t="shared" ref="AG1819" si="3284">F1819</f>
        <v>-477000</v>
      </c>
      <c r="AH1819" s="19">
        <f t="shared" ref="AH1819" si="3285">G1819</f>
        <v>-477000</v>
      </c>
      <c r="AI1819" s="19">
        <f t="shared" ref="AI1819" si="3286">H1819</f>
        <v>-477000</v>
      </c>
      <c r="AJ1819" s="19">
        <f t="shared" ref="AJ1819" si="3287">I1819</f>
        <v>-477000</v>
      </c>
      <c r="AK1819" s="19">
        <f t="shared" ref="AK1819" si="3288">J1819</f>
        <v>-477000</v>
      </c>
      <c r="AL1819" s="19">
        <f t="shared" ref="AL1819" si="3289">K1819</f>
        <v>-477000</v>
      </c>
      <c r="AM1819" s="19">
        <f t="shared" ref="AM1819" si="3290">L1819</f>
        <v>-477000</v>
      </c>
      <c r="AN1819" s="19">
        <f t="shared" ref="AN1819" si="3291">M1819</f>
        <v>-477000</v>
      </c>
      <c r="AO1819" s="19">
        <f t="shared" ref="AO1819" si="3292">N1819</f>
        <v>-477000</v>
      </c>
      <c r="AP1819" s="19">
        <f t="shared" ref="AP1819" si="3293">O1819</f>
        <v>-477000</v>
      </c>
      <c r="AQ1819" s="19">
        <f t="shared" ref="AQ1819" si="3294">P1819</f>
        <v>-477000</v>
      </c>
      <c r="AR1819" s="27">
        <f t="shared" si="3250"/>
        <v>-5724000</v>
      </c>
    </row>
    <row r="1820" spans="1:44" ht="13.5" thickBot="1" x14ac:dyDescent="0.25">
      <c r="A1820" s="1">
        <f t="shared" si="3258"/>
        <v>1812</v>
      </c>
      <c r="B1820" s="20" t="s">
        <v>27</v>
      </c>
      <c r="C1820" s="21"/>
      <c r="D1820" s="21"/>
      <c r="E1820" s="68">
        <f t="shared" ref="E1820:P1820" si="3295">E1818-E1819</f>
        <v>0</v>
      </c>
      <c r="F1820" s="68">
        <f t="shared" si="3295"/>
        <v>0</v>
      </c>
      <c r="G1820" s="68">
        <f t="shared" si="3295"/>
        <v>0</v>
      </c>
      <c r="H1820" s="68">
        <f t="shared" si="3295"/>
        <v>0</v>
      </c>
      <c r="I1820" s="68">
        <f t="shared" si="3295"/>
        <v>0</v>
      </c>
      <c r="J1820" s="68">
        <f t="shared" si="3295"/>
        <v>0</v>
      </c>
      <c r="K1820" s="68">
        <f t="shared" si="3295"/>
        <v>0</v>
      </c>
      <c r="L1820" s="68">
        <f t="shared" si="3295"/>
        <v>0</v>
      </c>
      <c r="M1820" s="68">
        <f t="shared" si="3295"/>
        <v>0</v>
      </c>
      <c r="N1820" s="68">
        <f t="shared" si="3295"/>
        <v>0</v>
      </c>
      <c r="O1820" s="68">
        <f t="shared" si="3295"/>
        <v>0</v>
      </c>
      <c r="P1820" s="68">
        <f t="shared" si="3295"/>
        <v>0</v>
      </c>
      <c r="Q1820" s="58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59">
        <f t="shared" si="3257"/>
        <v>0</v>
      </c>
      <c r="AR1820" s="27">
        <f t="shared" si="3250"/>
        <v>0</v>
      </c>
    </row>
    <row r="1821" spans="1:44" s="2" customFormat="1" ht="13.5" thickTop="1" x14ac:dyDescent="0.2">
      <c r="A1821" s="1">
        <f t="shared" si="3258"/>
        <v>1813</v>
      </c>
      <c r="B1821" s="22"/>
      <c r="C1821" s="23"/>
      <c r="D1821" s="23"/>
      <c r="E1821" s="69"/>
      <c r="F1821" s="69"/>
      <c r="G1821" s="69"/>
      <c r="H1821" s="69"/>
      <c r="I1821" s="69"/>
      <c r="J1821" s="70"/>
      <c r="K1821" s="69"/>
      <c r="L1821" s="69"/>
      <c r="M1821" s="69"/>
      <c r="N1821" s="69"/>
      <c r="O1821" s="69"/>
      <c r="P1821" s="69"/>
      <c r="Q1821" s="53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59">
        <f t="shared" si="3257"/>
        <v>0</v>
      </c>
      <c r="AR1821" s="27">
        <f t="shared" si="3250"/>
        <v>0</v>
      </c>
    </row>
    <row r="1822" spans="1:44" x14ac:dyDescent="0.2">
      <c r="A1822" s="1">
        <f t="shared" si="3258"/>
        <v>1814</v>
      </c>
      <c r="B1822" s="11">
        <v>253000</v>
      </c>
      <c r="C1822" s="12"/>
      <c r="D1822" s="12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56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59">
        <f t="shared" si="3257"/>
        <v>0</v>
      </c>
      <c r="AR1822" s="27">
        <f t="shared" si="3250"/>
        <v>0</v>
      </c>
    </row>
    <row r="1823" spans="1:44" s="1" customFormat="1" x14ac:dyDescent="0.2">
      <c r="A1823" s="1">
        <f t="shared" si="3258"/>
        <v>1815</v>
      </c>
      <c r="B1823" s="14" t="s">
        <v>162</v>
      </c>
      <c r="C1823" s="5"/>
      <c r="D1823" s="5"/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57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59">
        <f t="shared" si="3257"/>
        <v>0</v>
      </c>
      <c r="AG1823" s="16"/>
      <c r="AM1823" s="16"/>
      <c r="AR1823" s="27">
        <f t="shared" si="3250"/>
        <v>0</v>
      </c>
    </row>
    <row r="1824" spans="1:44" x14ac:dyDescent="0.2">
      <c r="A1824" s="1">
        <f t="shared" si="3258"/>
        <v>1816</v>
      </c>
      <c r="B1824" s="14"/>
      <c r="C1824" s="2"/>
      <c r="D1824" s="2"/>
      <c r="E1824" s="67"/>
      <c r="F1824" s="67"/>
      <c r="G1824" s="67"/>
      <c r="H1824" s="67"/>
      <c r="I1824" s="67"/>
      <c r="J1824" s="67"/>
      <c r="K1824" s="67"/>
      <c r="L1824" s="67"/>
      <c r="M1824" s="67"/>
      <c r="N1824" s="67"/>
      <c r="O1824" s="67"/>
      <c r="P1824" s="67"/>
      <c r="Q1824" s="58"/>
      <c r="AD1824" s="59">
        <f t="shared" si="3257"/>
        <v>0</v>
      </c>
      <c r="AR1824" s="27">
        <f t="shared" si="3250"/>
        <v>0</v>
      </c>
    </row>
    <row r="1825" spans="1:44" x14ac:dyDescent="0.2">
      <c r="A1825" s="1">
        <f t="shared" si="3258"/>
        <v>1817</v>
      </c>
      <c r="B1825" s="18" t="s">
        <v>25</v>
      </c>
      <c r="C1825" s="50">
        <v>2019</v>
      </c>
      <c r="D1825" s="2"/>
      <c r="E1825" s="67">
        <v>74148.41</v>
      </c>
      <c r="F1825" s="67">
        <v>133363.81</v>
      </c>
      <c r="G1825" s="67">
        <v>190654.04</v>
      </c>
      <c r="H1825" s="67">
        <v>240371.96</v>
      </c>
      <c r="I1825" s="67">
        <v>207570.35</v>
      </c>
      <c r="J1825" s="67">
        <v>272378.78000000003</v>
      </c>
      <c r="K1825" s="67">
        <v>326217.95</v>
      </c>
      <c r="L1825" s="67">
        <v>401995.64</v>
      </c>
      <c r="M1825" s="67">
        <v>450493.23</v>
      </c>
      <c r="N1825" s="67">
        <v>522881.58</v>
      </c>
      <c r="O1825" s="67">
        <v>595617.51</v>
      </c>
      <c r="P1825" s="67">
        <v>0</v>
      </c>
      <c r="Q1825" s="58"/>
      <c r="R1825" s="13">
        <f t="shared" ref="R1825:AC1825" si="3296">E1825</f>
        <v>74148.41</v>
      </c>
      <c r="S1825" s="13">
        <f t="shared" si="3296"/>
        <v>133363.81</v>
      </c>
      <c r="T1825" s="13">
        <f t="shared" si="3296"/>
        <v>190654.04</v>
      </c>
      <c r="U1825" s="13">
        <f t="shared" si="3296"/>
        <v>240371.96</v>
      </c>
      <c r="V1825" s="13">
        <f t="shared" si="3296"/>
        <v>207570.35</v>
      </c>
      <c r="W1825" s="13">
        <f t="shared" si="3296"/>
        <v>272378.78000000003</v>
      </c>
      <c r="X1825" s="13">
        <f t="shared" ref="X1825" si="3297">K1825</f>
        <v>326217.95</v>
      </c>
      <c r="Y1825" s="13">
        <f t="shared" ref="Y1825" si="3298">L1825</f>
        <v>401995.64</v>
      </c>
      <c r="Z1825" s="13">
        <f t="shared" ref="Z1825" si="3299">M1825</f>
        <v>450493.23</v>
      </c>
      <c r="AA1825" s="13">
        <f t="shared" si="3296"/>
        <v>522881.58</v>
      </c>
      <c r="AB1825" s="13">
        <f t="shared" si="3296"/>
        <v>595617.51</v>
      </c>
      <c r="AC1825" s="13">
        <f t="shared" si="3296"/>
        <v>0</v>
      </c>
      <c r="AD1825" s="59">
        <f t="shared" si="3257"/>
        <v>3415693.26</v>
      </c>
      <c r="AR1825" s="27">
        <f t="shared" si="3250"/>
        <v>0</v>
      </c>
    </row>
    <row r="1826" spans="1:44" x14ac:dyDescent="0.2">
      <c r="A1826" s="1">
        <f t="shared" si="3258"/>
        <v>1818</v>
      </c>
      <c r="B1826" s="18" t="s">
        <v>26</v>
      </c>
      <c r="C1826" s="50">
        <v>2018</v>
      </c>
      <c r="D1826" s="2"/>
      <c r="E1826" s="67">
        <v>58080.52</v>
      </c>
      <c r="F1826" s="67">
        <v>16189.27</v>
      </c>
      <c r="G1826" s="67">
        <v>-28796.03</v>
      </c>
      <c r="H1826" s="67">
        <v>36193.57</v>
      </c>
      <c r="I1826" s="67">
        <v>113883.82</v>
      </c>
      <c r="J1826" s="67">
        <v>195806.32</v>
      </c>
      <c r="K1826" s="67">
        <v>268639.07</v>
      </c>
      <c r="L1826" s="67">
        <v>351914.42</v>
      </c>
      <c r="M1826" s="67">
        <v>429296.04</v>
      </c>
      <c r="N1826" s="67">
        <v>488892.68</v>
      </c>
      <c r="O1826" s="67">
        <v>573894.69999999995</v>
      </c>
      <c r="P1826" s="67">
        <v>0</v>
      </c>
      <c r="Q1826" s="58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59">
        <f t="shared" si="3257"/>
        <v>0</v>
      </c>
      <c r="AF1826" s="19">
        <f t="shared" ref="AF1826:AQ1826" si="3300">E1826</f>
        <v>58080.52</v>
      </c>
      <c r="AG1826" s="19">
        <f t="shared" si="3300"/>
        <v>16189.27</v>
      </c>
      <c r="AH1826" s="19">
        <f t="shared" si="3300"/>
        <v>-28796.03</v>
      </c>
      <c r="AI1826" s="19">
        <f t="shared" si="3300"/>
        <v>36193.57</v>
      </c>
      <c r="AJ1826" s="19">
        <f t="shared" si="3300"/>
        <v>113883.82</v>
      </c>
      <c r="AK1826" s="19">
        <f t="shared" si="3300"/>
        <v>195806.32</v>
      </c>
      <c r="AL1826" s="19">
        <f t="shared" si="3300"/>
        <v>268639.07</v>
      </c>
      <c r="AM1826" s="19">
        <f t="shared" si="3300"/>
        <v>351914.42</v>
      </c>
      <c r="AN1826" s="19">
        <f t="shared" si="3300"/>
        <v>429296.04</v>
      </c>
      <c r="AO1826" s="19">
        <f t="shared" si="3300"/>
        <v>488892.68</v>
      </c>
      <c r="AP1826" s="19">
        <f t="shared" si="3300"/>
        <v>573894.69999999995</v>
      </c>
      <c r="AQ1826" s="19">
        <f t="shared" si="3300"/>
        <v>0</v>
      </c>
      <c r="AR1826" s="27">
        <f t="shared" si="3250"/>
        <v>2503994.38</v>
      </c>
    </row>
    <row r="1827" spans="1:44" ht="13.5" thickBot="1" x14ac:dyDescent="0.25">
      <c r="A1827" s="1">
        <f t="shared" si="3258"/>
        <v>1819</v>
      </c>
      <c r="B1827" s="20" t="s">
        <v>27</v>
      </c>
      <c r="C1827" s="21"/>
      <c r="D1827" s="21"/>
      <c r="E1827" s="68">
        <f t="shared" ref="E1827:P1827" si="3301">E1825-E1826</f>
        <v>16067.890000000007</v>
      </c>
      <c r="F1827" s="68">
        <f t="shared" si="3301"/>
        <v>117174.54</v>
      </c>
      <c r="G1827" s="68">
        <f t="shared" si="3301"/>
        <v>219450.07</v>
      </c>
      <c r="H1827" s="68">
        <f t="shared" si="3301"/>
        <v>204178.38999999998</v>
      </c>
      <c r="I1827" s="68">
        <f t="shared" si="3301"/>
        <v>93686.53</v>
      </c>
      <c r="J1827" s="68">
        <f t="shared" si="3301"/>
        <v>76572.460000000021</v>
      </c>
      <c r="K1827" s="68">
        <f t="shared" si="3301"/>
        <v>57578.880000000005</v>
      </c>
      <c r="L1827" s="68">
        <f t="shared" si="3301"/>
        <v>50081.22000000003</v>
      </c>
      <c r="M1827" s="68">
        <f t="shared" si="3301"/>
        <v>21197.190000000002</v>
      </c>
      <c r="N1827" s="68">
        <f t="shared" si="3301"/>
        <v>33988.900000000023</v>
      </c>
      <c r="O1827" s="68">
        <f t="shared" si="3301"/>
        <v>21722.810000000056</v>
      </c>
      <c r="P1827" s="68">
        <f t="shared" si="3301"/>
        <v>0</v>
      </c>
      <c r="Q1827" s="58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59">
        <f t="shared" si="3257"/>
        <v>0</v>
      </c>
      <c r="AR1827" s="27">
        <f t="shared" si="3250"/>
        <v>0</v>
      </c>
    </row>
    <row r="1828" spans="1:44" s="2" customFormat="1" ht="13.5" thickTop="1" x14ac:dyDescent="0.2">
      <c r="A1828" s="1">
        <f t="shared" si="3258"/>
        <v>1820</v>
      </c>
      <c r="B1828" s="22"/>
      <c r="C1828" s="23"/>
      <c r="D1828" s="23"/>
      <c r="E1828" s="69"/>
      <c r="F1828" s="69"/>
      <c r="G1828" s="69"/>
      <c r="H1828" s="69"/>
      <c r="I1828" s="69"/>
      <c r="J1828" s="70"/>
      <c r="K1828" s="69"/>
      <c r="L1828" s="69"/>
      <c r="M1828" s="69"/>
      <c r="N1828" s="69"/>
      <c r="O1828" s="69"/>
      <c r="P1828" s="69"/>
      <c r="Q1828" s="53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59">
        <f t="shared" si="3257"/>
        <v>0</v>
      </c>
      <c r="AR1828" s="27">
        <f t="shared" si="3250"/>
        <v>0</v>
      </c>
    </row>
    <row r="1829" spans="1:44" x14ac:dyDescent="0.2">
      <c r="A1829" s="1">
        <f t="shared" si="3258"/>
        <v>1821</v>
      </c>
      <c r="B1829" s="11">
        <v>253100</v>
      </c>
      <c r="C1829" s="12"/>
      <c r="D1829" s="12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56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59">
        <f t="shared" si="3257"/>
        <v>0</v>
      </c>
      <c r="AR1829" s="27">
        <f t="shared" si="3250"/>
        <v>0</v>
      </c>
    </row>
    <row r="1830" spans="1:44" s="1" customFormat="1" x14ac:dyDescent="0.2">
      <c r="A1830" s="1">
        <f t="shared" si="3258"/>
        <v>1822</v>
      </c>
      <c r="B1830" s="14" t="s">
        <v>163</v>
      </c>
      <c r="C1830" s="5"/>
      <c r="D1830" s="5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57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59">
        <f t="shared" si="3257"/>
        <v>0</v>
      </c>
      <c r="AG1830" s="16"/>
      <c r="AM1830" s="16"/>
      <c r="AR1830" s="27">
        <f t="shared" si="3250"/>
        <v>0</v>
      </c>
    </row>
    <row r="1831" spans="1:44" x14ac:dyDescent="0.2">
      <c r="A1831" s="1">
        <f t="shared" si="3258"/>
        <v>1823</v>
      </c>
      <c r="B1831" s="14"/>
      <c r="C1831" s="2"/>
      <c r="D1831" s="2"/>
      <c r="E1831" s="67"/>
      <c r="F1831" s="67"/>
      <c r="G1831" s="67"/>
      <c r="H1831" s="67"/>
      <c r="I1831" s="67"/>
      <c r="J1831" s="67"/>
      <c r="K1831" s="67"/>
      <c r="L1831" s="67"/>
      <c r="M1831" s="67"/>
      <c r="N1831" s="67"/>
      <c r="O1831" s="67"/>
      <c r="P1831" s="67"/>
      <c r="Q1831" s="58"/>
      <c r="AD1831" s="59">
        <f t="shared" si="3257"/>
        <v>0</v>
      </c>
      <c r="AR1831" s="27">
        <f t="shared" si="3250"/>
        <v>0</v>
      </c>
    </row>
    <row r="1832" spans="1:44" x14ac:dyDescent="0.2">
      <c r="A1832" s="1">
        <f t="shared" si="3258"/>
        <v>1824</v>
      </c>
      <c r="B1832" s="18" t="s">
        <v>25</v>
      </c>
      <c r="C1832" s="50">
        <v>2019</v>
      </c>
      <c r="D1832" s="2"/>
      <c r="E1832" s="67">
        <v>0</v>
      </c>
      <c r="F1832" s="67">
        <v>0</v>
      </c>
      <c r="G1832" s="67">
        <v>0</v>
      </c>
      <c r="H1832" s="67">
        <v>0</v>
      </c>
      <c r="I1832" s="67">
        <v>-9596.25</v>
      </c>
      <c r="J1832" s="67">
        <v>-9596.25</v>
      </c>
      <c r="K1832" s="67">
        <v>0</v>
      </c>
      <c r="L1832" s="67">
        <v>0</v>
      </c>
      <c r="M1832" s="67">
        <v>0</v>
      </c>
      <c r="N1832" s="67">
        <v>0</v>
      </c>
      <c r="O1832" s="67">
        <v>0</v>
      </c>
      <c r="P1832" s="67">
        <v>0</v>
      </c>
      <c r="Q1832" s="58"/>
      <c r="R1832" s="13">
        <f t="shared" ref="R1832:AC1832" si="3302">E1832</f>
        <v>0</v>
      </c>
      <c r="S1832" s="13">
        <f t="shared" si="3302"/>
        <v>0</v>
      </c>
      <c r="T1832" s="13">
        <f t="shared" si="3302"/>
        <v>0</v>
      </c>
      <c r="U1832" s="13">
        <f t="shared" si="3302"/>
        <v>0</v>
      </c>
      <c r="V1832" s="13">
        <f t="shared" si="3302"/>
        <v>-9596.25</v>
      </c>
      <c r="W1832" s="13">
        <f t="shared" si="3302"/>
        <v>-9596.25</v>
      </c>
      <c r="X1832" s="13">
        <f t="shared" ref="X1832" si="3303">K1832</f>
        <v>0</v>
      </c>
      <c r="Y1832" s="13">
        <f t="shared" ref="Y1832" si="3304">L1832</f>
        <v>0</v>
      </c>
      <c r="Z1832" s="13">
        <f t="shared" ref="Z1832" si="3305">M1832</f>
        <v>0</v>
      </c>
      <c r="AA1832" s="13">
        <f t="shared" si="3302"/>
        <v>0</v>
      </c>
      <c r="AB1832" s="13">
        <f t="shared" si="3302"/>
        <v>0</v>
      </c>
      <c r="AC1832" s="13">
        <f t="shared" si="3302"/>
        <v>0</v>
      </c>
      <c r="AD1832" s="59">
        <f t="shared" si="3257"/>
        <v>-19192.5</v>
      </c>
      <c r="AR1832" s="27">
        <f t="shared" ref="AR1832:AR1870" si="3306">SUM(AF1832:AQ1832)</f>
        <v>0</v>
      </c>
    </row>
    <row r="1833" spans="1:44" x14ac:dyDescent="0.2">
      <c r="A1833" s="1">
        <f t="shared" si="3258"/>
        <v>1825</v>
      </c>
      <c r="B1833" s="18" t="s">
        <v>26</v>
      </c>
      <c r="C1833" s="50">
        <v>2018</v>
      </c>
      <c r="D1833" s="2"/>
      <c r="E1833" s="67">
        <v>0</v>
      </c>
      <c r="F1833" s="67">
        <v>0</v>
      </c>
      <c r="G1833" s="67">
        <v>0</v>
      </c>
      <c r="H1833" s="67">
        <v>0</v>
      </c>
      <c r="I1833" s="67">
        <v>0</v>
      </c>
      <c r="J1833" s="67">
        <v>0</v>
      </c>
      <c r="K1833" s="67">
        <v>0</v>
      </c>
      <c r="L1833" s="67">
        <v>0</v>
      </c>
      <c r="M1833" s="67">
        <v>0</v>
      </c>
      <c r="N1833" s="67">
        <v>0</v>
      </c>
      <c r="O1833" s="67">
        <v>0</v>
      </c>
      <c r="P1833" s="67">
        <v>0</v>
      </c>
      <c r="Q1833" s="58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59">
        <f t="shared" si="3257"/>
        <v>0</v>
      </c>
      <c r="AF1833" s="19">
        <f t="shared" ref="AF1833:AQ1833" si="3307">E1833</f>
        <v>0</v>
      </c>
      <c r="AG1833" s="19">
        <f t="shared" si="3307"/>
        <v>0</v>
      </c>
      <c r="AH1833" s="19">
        <f t="shared" si="3307"/>
        <v>0</v>
      </c>
      <c r="AI1833" s="19">
        <f t="shared" si="3307"/>
        <v>0</v>
      </c>
      <c r="AJ1833" s="19">
        <f t="shared" si="3307"/>
        <v>0</v>
      </c>
      <c r="AK1833" s="19">
        <f t="shared" si="3307"/>
        <v>0</v>
      </c>
      <c r="AL1833" s="19">
        <f t="shared" si="3307"/>
        <v>0</v>
      </c>
      <c r="AM1833" s="19">
        <f t="shared" si="3307"/>
        <v>0</v>
      </c>
      <c r="AN1833" s="19">
        <f t="shared" si="3307"/>
        <v>0</v>
      </c>
      <c r="AO1833" s="19">
        <f t="shared" si="3307"/>
        <v>0</v>
      </c>
      <c r="AP1833" s="19">
        <f t="shared" si="3307"/>
        <v>0</v>
      </c>
      <c r="AQ1833" s="19">
        <f t="shared" si="3307"/>
        <v>0</v>
      </c>
      <c r="AR1833" s="27">
        <f t="shared" si="3306"/>
        <v>0</v>
      </c>
    </row>
    <row r="1834" spans="1:44" ht="13.5" thickBot="1" x14ac:dyDescent="0.25">
      <c r="A1834" s="1">
        <f t="shared" si="3258"/>
        <v>1826</v>
      </c>
      <c r="B1834" s="20" t="s">
        <v>27</v>
      </c>
      <c r="C1834" s="21"/>
      <c r="D1834" s="21"/>
      <c r="E1834" s="68">
        <f t="shared" ref="E1834:P1834" si="3308">E1832-E1833</f>
        <v>0</v>
      </c>
      <c r="F1834" s="68">
        <f t="shared" si="3308"/>
        <v>0</v>
      </c>
      <c r="G1834" s="68">
        <f t="shared" si="3308"/>
        <v>0</v>
      </c>
      <c r="H1834" s="68">
        <f t="shared" si="3308"/>
        <v>0</v>
      </c>
      <c r="I1834" s="68">
        <f t="shared" si="3308"/>
        <v>-9596.25</v>
      </c>
      <c r="J1834" s="68">
        <f t="shared" si="3308"/>
        <v>-9596.25</v>
      </c>
      <c r="K1834" s="68">
        <f t="shared" si="3308"/>
        <v>0</v>
      </c>
      <c r="L1834" s="68">
        <f t="shared" si="3308"/>
        <v>0</v>
      </c>
      <c r="M1834" s="68">
        <f t="shared" si="3308"/>
        <v>0</v>
      </c>
      <c r="N1834" s="68">
        <f t="shared" si="3308"/>
        <v>0</v>
      </c>
      <c r="O1834" s="68">
        <f t="shared" si="3308"/>
        <v>0</v>
      </c>
      <c r="P1834" s="68">
        <f t="shared" si="3308"/>
        <v>0</v>
      </c>
      <c r="Q1834" s="58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59">
        <f t="shared" si="3257"/>
        <v>0</v>
      </c>
      <c r="AR1834" s="27">
        <f t="shared" si="3306"/>
        <v>0</v>
      </c>
    </row>
    <row r="1835" spans="1:44" s="2" customFormat="1" ht="13.5" thickTop="1" x14ac:dyDescent="0.2">
      <c r="A1835" s="1">
        <f t="shared" si="3258"/>
        <v>1827</v>
      </c>
      <c r="B1835" s="22"/>
      <c r="C1835" s="23"/>
      <c r="D1835" s="23"/>
      <c r="E1835" s="69"/>
      <c r="F1835" s="69"/>
      <c r="G1835" s="69"/>
      <c r="H1835" s="69"/>
      <c r="I1835" s="69"/>
      <c r="J1835" s="70"/>
      <c r="K1835" s="69"/>
      <c r="L1835" s="69"/>
      <c r="M1835" s="69"/>
      <c r="N1835" s="69"/>
      <c r="O1835" s="69"/>
      <c r="P1835" s="69"/>
      <c r="Q1835" s="53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59">
        <f t="shared" si="3257"/>
        <v>0</v>
      </c>
      <c r="AR1835" s="27">
        <f t="shared" si="3306"/>
        <v>0</v>
      </c>
    </row>
    <row r="1836" spans="1:44" x14ac:dyDescent="0.2">
      <c r="A1836" s="1">
        <f t="shared" si="3258"/>
        <v>1828</v>
      </c>
      <c r="B1836" s="11">
        <v>253120</v>
      </c>
      <c r="C1836" s="12"/>
      <c r="D1836" s="12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56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59">
        <f t="shared" si="3257"/>
        <v>0</v>
      </c>
      <c r="AR1836" s="27">
        <f t="shared" si="3306"/>
        <v>0</v>
      </c>
    </row>
    <row r="1837" spans="1:44" s="1" customFormat="1" x14ac:dyDescent="0.2">
      <c r="A1837" s="1">
        <f t="shared" si="3258"/>
        <v>1829</v>
      </c>
      <c r="B1837" s="14" t="s">
        <v>164</v>
      </c>
      <c r="C1837" s="5"/>
      <c r="D1837" s="5"/>
      <c r="E1837" s="66"/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57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59">
        <f t="shared" si="3257"/>
        <v>0</v>
      </c>
      <c r="AG1837" s="16"/>
      <c r="AM1837" s="16"/>
      <c r="AR1837" s="27">
        <f t="shared" si="3306"/>
        <v>0</v>
      </c>
    </row>
    <row r="1838" spans="1:44" x14ac:dyDescent="0.2">
      <c r="A1838" s="1">
        <f t="shared" si="3258"/>
        <v>1830</v>
      </c>
      <c r="B1838" s="14"/>
      <c r="C1838" s="2"/>
      <c r="D1838" s="2"/>
      <c r="E1838" s="67"/>
      <c r="F1838" s="67"/>
      <c r="G1838" s="67"/>
      <c r="H1838" s="67"/>
      <c r="I1838" s="67"/>
      <c r="J1838" s="67"/>
      <c r="K1838" s="67"/>
      <c r="L1838" s="67"/>
      <c r="M1838" s="67"/>
      <c r="N1838" s="67"/>
      <c r="O1838" s="67"/>
      <c r="P1838" s="67"/>
      <c r="Q1838" s="58"/>
      <c r="AD1838" s="59">
        <f t="shared" si="3257"/>
        <v>0</v>
      </c>
      <c r="AR1838" s="27">
        <f t="shared" si="3306"/>
        <v>0</v>
      </c>
    </row>
    <row r="1839" spans="1:44" x14ac:dyDescent="0.2">
      <c r="A1839" s="1">
        <f t="shared" si="3258"/>
        <v>1831</v>
      </c>
      <c r="B1839" s="18" t="s">
        <v>25</v>
      </c>
      <c r="C1839" s="50">
        <v>2019</v>
      </c>
      <c r="D1839" s="2"/>
      <c r="E1839" s="67">
        <v>0</v>
      </c>
      <c r="F1839" s="67">
        <v>0</v>
      </c>
      <c r="G1839" s="67">
        <v>0</v>
      </c>
      <c r="H1839" s="67">
        <v>0</v>
      </c>
      <c r="I1839" s="67">
        <v>0</v>
      </c>
      <c r="J1839" s="67">
        <v>0</v>
      </c>
      <c r="K1839" s="67">
        <v>0</v>
      </c>
      <c r="L1839" s="67">
        <v>0</v>
      </c>
      <c r="M1839" s="67">
        <v>0</v>
      </c>
      <c r="N1839" s="67">
        <v>0</v>
      </c>
      <c r="O1839" s="67">
        <v>0</v>
      </c>
      <c r="P1839" s="67">
        <v>-90</v>
      </c>
      <c r="Q1839" s="58"/>
      <c r="R1839" s="13">
        <f t="shared" ref="R1839:AC1839" si="3309">E1839</f>
        <v>0</v>
      </c>
      <c r="S1839" s="13">
        <f t="shared" si="3309"/>
        <v>0</v>
      </c>
      <c r="T1839" s="13">
        <f t="shared" si="3309"/>
        <v>0</v>
      </c>
      <c r="U1839" s="13">
        <f t="shared" si="3309"/>
        <v>0</v>
      </c>
      <c r="V1839" s="13">
        <f t="shared" si="3309"/>
        <v>0</v>
      </c>
      <c r="W1839" s="13">
        <f t="shared" si="3309"/>
        <v>0</v>
      </c>
      <c r="X1839" s="13">
        <f t="shared" ref="X1839" si="3310">K1839</f>
        <v>0</v>
      </c>
      <c r="Y1839" s="13">
        <f t="shared" ref="Y1839" si="3311">L1839</f>
        <v>0</v>
      </c>
      <c r="Z1839" s="13">
        <f t="shared" ref="Z1839" si="3312">M1839</f>
        <v>0</v>
      </c>
      <c r="AA1839" s="13">
        <f t="shared" si="3309"/>
        <v>0</v>
      </c>
      <c r="AB1839" s="13">
        <f t="shared" si="3309"/>
        <v>0</v>
      </c>
      <c r="AC1839" s="13">
        <f t="shared" si="3309"/>
        <v>-90</v>
      </c>
      <c r="AD1839" s="59">
        <f t="shared" si="3257"/>
        <v>-90</v>
      </c>
      <c r="AR1839" s="27">
        <f t="shared" si="3306"/>
        <v>0</v>
      </c>
    </row>
    <row r="1840" spans="1:44" x14ac:dyDescent="0.2">
      <c r="A1840" s="1">
        <f t="shared" si="3258"/>
        <v>1832</v>
      </c>
      <c r="B1840" s="18" t="s">
        <v>26</v>
      </c>
      <c r="C1840" s="50">
        <v>2018</v>
      </c>
      <c r="D1840" s="2"/>
      <c r="E1840" s="67">
        <v>-50</v>
      </c>
      <c r="F1840" s="67">
        <v>-50</v>
      </c>
      <c r="G1840" s="67">
        <v>0</v>
      </c>
      <c r="H1840" s="67">
        <v>0</v>
      </c>
      <c r="I1840" s="67">
        <v>0</v>
      </c>
      <c r="J1840" s="67">
        <v>0</v>
      </c>
      <c r="K1840" s="67">
        <v>0</v>
      </c>
      <c r="L1840" s="67">
        <v>0</v>
      </c>
      <c r="M1840" s="67">
        <v>0</v>
      </c>
      <c r="N1840" s="67">
        <v>0</v>
      </c>
      <c r="O1840" s="67">
        <v>0</v>
      </c>
      <c r="P1840" s="67">
        <v>0</v>
      </c>
      <c r="Q1840" s="58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59">
        <f t="shared" si="3257"/>
        <v>0</v>
      </c>
      <c r="AF1840" s="19">
        <f t="shared" ref="AF1840:AQ1840" si="3313">E1840</f>
        <v>-50</v>
      </c>
      <c r="AG1840" s="19">
        <f t="shared" si="3313"/>
        <v>-50</v>
      </c>
      <c r="AH1840" s="19">
        <f t="shared" si="3313"/>
        <v>0</v>
      </c>
      <c r="AI1840" s="19">
        <f t="shared" si="3313"/>
        <v>0</v>
      </c>
      <c r="AJ1840" s="19">
        <f t="shared" si="3313"/>
        <v>0</v>
      </c>
      <c r="AK1840" s="19">
        <f t="shared" si="3313"/>
        <v>0</v>
      </c>
      <c r="AL1840" s="19">
        <f t="shared" si="3313"/>
        <v>0</v>
      </c>
      <c r="AM1840" s="19">
        <f t="shared" si="3313"/>
        <v>0</v>
      </c>
      <c r="AN1840" s="19">
        <f t="shared" si="3313"/>
        <v>0</v>
      </c>
      <c r="AO1840" s="19">
        <f t="shared" si="3313"/>
        <v>0</v>
      </c>
      <c r="AP1840" s="19">
        <f t="shared" si="3313"/>
        <v>0</v>
      </c>
      <c r="AQ1840" s="19">
        <f t="shared" si="3313"/>
        <v>0</v>
      </c>
      <c r="AR1840" s="27">
        <f t="shared" si="3306"/>
        <v>-100</v>
      </c>
    </row>
    <row r="1841" spans="1:44" ht="13.5" thickBot="1" x14ac:dyDescent="0.25">
      <c r="A1841" s="1">
        <f t="shared" si="3258"/>
        <v>1833</v>
      </c>
      <c r="B1841" s="20" t="s">
        <v>27</v>
      </c>
      <c r="C1841" s="21"/>
      <c r="D1841" s="21"/>
      <c r="E1841" s="68">
        <f t="shared" ref="E1841:P1841" si="3314">E1839-E1840</f>
        <v>50</v>
      </c>
      <c r="F1841" s="68">
        <f t="shared" si="3314"/>
        <v>50</v>
      </c>
      <c r="G1841" s="68">
        <f t="shared" si="3314"/>
        <v>0</v>
      </c>
      <c r="H1841" s="68">
        <f t="shared" si="3314"/>
        <v>0</v>
      </c>
      <c r="I1841" s="68">
        <f t="shared" si="3314"/>
        <v>0</v>
      </c>
      <c r="J1841" s="68">
        <f t="shared" si="3314"/>
        <v>0</v>
      </c>
      <c r="K1841" s="68">
        <f t="shared" si="3314"/>
        <v>0</v>
      </c>
      <c r="L1841" s="68">
        <f t="shared" si="3314"/>
        <v>0</v>
      </c>
      <c r="M1841" s="68">
        <f t="shared" si="3314"/>
        <v>0</v>
      </c>
      <c r="N1841" s="68">
        <f t="shared" si="3314"/>
        <v>0</v>
      </c>
      <c r="O1841" s="68">
        <f t="shared" si="3314"/>
        <v>0</v>
      </c>
      <c r="P1841" s="68">
        <f t="shared" si="3314"/>
        <v>-90</v>
      </c>
      <c r="Q1841" s="58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59">
        <f t="shared" si="3257"/>
        <v>0</v>
      </c>
      <c r="AR1841" s="27">
        <f t="shared" si="3306"/>
        <v>0</v>
      </c>
    </row>
    <row r="1842" spans="1:44" s="2" customFormat="1" ht="13.5" thickTop="1" x14ac:dyDescent="0.2">
      <c r="A1842" s="1">
        <f t="shared" si="3258"/>
        <v>1834</v>
      </c>
      <c r="B1842" s="22"/>
      <c r="C1842" s="23"/>
      <c r="D1842" s="23"/>
      <c r="E1842" s="69"/>
      <c r="F1842" s="69"/>
      <c r="G1842" s="69"/>
      <c r="H1842" s="69"/>
      <c r="I1842" s="69"/>
      <c r="J1842" s="70"/>
      <c r="K1842" s="69"/>
      <c r="L1842" s="69"/>
      <c r="M1842" s="69"/>
      <c r="N1842" s="69"/>
      <c r="O1842" s="69"/>
      <c r="P1842" s="69"/>
      <c r="Q1842" s="53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59">
        <f t="shared" si="3257"/>
        <v>0</v>
      </c>
      <c r="AR1842" s="27">
        <f t="shared" si="3306"/>
        <v>0</v>
      </c>
    </row>
    <row r="1843" spans="1:44" x14ac:dyDescent="0.2">
      <c r="A1843" s="1">
        <f t="shared" si="3258"/>
        <v>1835</v>
      </c>
      <c r="B1843" s="11">
        <v>253130</v>
      </c>
      <c r="C1843" s="12"/>
      <c r="D1843" s="12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56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59">
        <f t="shared" si="3257"/>
        <v>0</v>
      </c>
      <c r="AR1843" s="27">
        <f t="shared" si="3306"/>
        <v>0</v>
      </c>
    </row>
    <row r="1844" spans="1:44" s="1" customFormat="1" x14ac:dyDescent="0.2">
      <c r="A1844" s="1">
        <f t="shared" si="3258"/>
        <v>1836</v>
      </c>
      <c r="B1844" s="14" t="s">
        <v>392</v>
      </c>
      <c r="C1844" s="5"/>
      <c r="D1844" s="5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57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59">
        <f t="shared" si="3257"/>
        <v>0</v>
      </c>
      <c r="AG1844" s="16"/>
      <c r="AM1844" s="16"/>
      <c r="AR1844" s="27">
        <f t="shared" si="3306"/>
        <v>0</v>
      </c>
    </row>
    <row r="1845" spans="1:44" x14ac:dyDescent="0.2">
      <c r="A1845" s="1">
        <f t="shared" si="3258"/>
        <v>1837</v>
      </c>
      <c r="B1845" s="14"/>
      <c r="C1845" s="2"/>
      <c r="D1845" s="2"/>
      <c r="E1845" s="67"/>
      <c r="F1845" s="67"/>
      <c r="G1845" s="67"/>
      <c r="H1845" s="67"/>
      <c r="I1845" s="67"/>
      <c r="J1845" s="67"/>
      <c r="K1845" s="67"/>
      <c r="L1845" s="67"/>
      <c r="M1845" s="67"/>
      <c r="N1845" s="67"/>
      <c r="O1845" s="67"/>
      <c r="P1845" s="67"/>
      <c r="Q1845" s="58"/>
      <c r="AD1845" s="59">
        <f t="shared" ref="AD1845:AD1884" si="3315">SUM(R1845:AC1845)</f>
        <v>0</v>
      </c>
      <c r="AR1845" s="27">
        <f t="shared" si="3306"/>
        <v>0</v>
      </c>
    </row>
    <row r="1846" spans="1:44" x14ac:dyDescent="0.2">
      <c r="A1846" s="1">
        <f t="shared" si="3258"/>
        <v>1838</v>
      </c>
      <c r="B1846" s="18" t="s">
        <v>25</v>
      </c>
      <c r="C1846" s="50">
        <v>2019</v>
      </c>
      <c r="D1846" s="2"/>
      <c r="E1846" s="67">
        <v>-139686.79</v>
      </c>
      <c r="F1846" s="67">
        <v>-111749.42</v>
      </c>
      <c r="G1846" s="67">
        <v>-83812.05</v>
      </c>
      <c r="H1846" s="67">
        <v>-55874.68</v>
      </c>
      <c r="I1846" s="67">
        <v>-27937.31</v>
      </c>
      <c r="J1846" s="67">
        <v>-380686.25</v>
      </c>
      <c r="K1846" s="67">
        <v>-348962.4</v>
      </c>
      <c r="L1846" s="67">
        <v>-317238.55</v>
      </c>
      <c r="M1846" s="67">
        <v>-285514.7</v>
      </c>
      <c r="N1846" s="67">
        <v>-253790.85</v>
      </c>
      <c r="O1846" s="67">
        <v>-222067</v>
      </c>
      <c r="P1846" s="67">
        <v>-190343.15</v>
      </c>
      <c r="Q1846" s="58"/>
      <c r="R1846" s="13">
        <f t="shared" ref="R1846" si="3316">E1846</f>
        <v>-139686.79</v>
      </c>
      <c r="S1846" s="13">
        <f t="shared" ref="S1846" si="3317">F1846</f>
        <v>-111749.42</v>
      </c>
      <c r="T1846" s="13">
        <f t="shared" ref="T1846" si="3318">G1846</f>
        <v>-83812.05</v>
      </c>
      <c r="U1846" s="13">
        <f t="shared" ref="U1846" si="3319">H1846</f>
        <v>-55874.68</v>
      </c>
      <c r="V1846" s="13">
        <f t="shared" ref="V1846" si="3320">I1846</f>
        <v>-27937.31</v>
      </c>
      <c r="W1846" s="13">
        <f t="shared" ref="W1846" si="3321">J1846</f>
        <v>-380686.25</v>
      </c>
      <c r="X1846" s="13">
        <f t="shared" ref="X1846" si="3322">K1846</f>
        <v>-348962.4</v>
      </c>
      <c r="Y1846" s="13">
        <f t="shared" ref="Y1846" si="3323">L1846</f>
        <v>-317238.55</v>
      </c>
      <c r="Z1846" s="13">
        <f t="shared" ref="Z1846" si="3324">M1846</f>
        <v>-285514.7</v>
      </c>
      <c r="AA1846" s="13">
        <f t="shared" ref="AA1846" si="3325">N1846</f>
        <v>-253790.85</v>
      </c>
      <c r="AB1846" s="13">
        <f t="shared" ref="AB1846" si="3326">O1846</f>
        <v>-222067</v>
      </c>
      <c r="AC1846" s="13">
        <f t="shared" ref="AC1846" si="3327">P1846</f>
        <v>-190343.15</v>
      </c>
      <c r="AD1846" s="59">
        <f t="shared" si="3315"/>
        <v>-2417663.15</v>
      </c>
      <c r="AR1846" s="27">
        <f t="shared" si="3306"/>
        <v>0</v>
      </c>
    </row>
    <row r="1847" spans="1:44" x14ac:dyDescent="0.2">
      <c r="A1847" s="1">
        <f t="shared" si="3258"/>
        <v>1839</v>
      </c>
      <c r="B1847" s="18" t="s">
        <v>26</v>
      </c>
      <c r="C1847" s="50">
        <v>2018</v>
      </c>
      <c r="D1847" s="2"/>
      <c r="E1847" s="67">
        <v>-130617.15</v>
      </c>
      <c r="F1847" s="67">
        <v>-104493.73</v>
      </c>
      <c r="G1847" s="67">
        <v>-78370.31</v>
      </c>
      <c r="H1847" s="67">
        <v>-52246.89</v>
      </c>
      <c r="I1847" s="67">
        <v>-26123.47</v>
      </c>
      <c r="J1847" s="67">
        <v>-0.05</v>
      </c>
      <c r="K1847" s="67">
        <v>-307311.01</v>
      </c>
      <c r="L1847" s="67">
        <v>-279373.64</v>
      </c>
      <c r="M1847" s="67">
        <v>-251436.27</v>
      </c>
      <c r="N1847" s="67">
        <v>-223498.9</v>
      </c>
      <c r="O1847" s="67">
        <v>-195561.53</v>
      </c>
      <c r="P1847" s="67">
        <v>-167624.16</v>
      </c>
      <c r="Q1847" s="58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59">
        <f t="shared" si="3315"/>
        <v>0</v>
      </c>
      <c r="AF1847" s="19">
        <f t="shared" ref="AF1847" si="3328">E1847</f>
        <v>-130617.15</v>
      </c>
      <c r="AG1847" s="19">
        <f t="shared" ref="AG1847" si="3329">F1847</f>
        <v>-104493.73</v>
      </c>
      <c r="AH1847" s="19">
        <f t="shared" ref="AH1847" si="3330">G1847</f>
        <v>-78370.31</v>
      </c>
      <c r="AI1847" s="19">
        <f t="shared" ref="AI1847" si="3331">H1847</f>
        <v>-52246.89</v>
      </c>
      <c r="AJ1847" s="19">
        <f t="shared" ref="AJ1847" si="3332">I1847</f>
        <v>-26123.47</v>
      </c>
      <c r="AK1847" s="19">
        <f t="shared" ref="AK1847" si="3333">J1847</f>
        <v>-0.05</v>
      </c>
      <c r="AL1847" s="19">
        <f t="shared" ref="AL1847" si="3334">K1847</f>
        <v>-307311.01</v>
      </c>
      <c r="AM1847" s="19">
        <f t="shared" ref="AM1847" si="3335">L1847</f>
        <v>-279373.64</v>
      </c>
      <c r="AN1847" s="19">
        <f t="shared" ref="AN1847" si="3336">M1847</f>
        <v>-251436.27</v>
      </c>
      <c r="AO1847" s="19">
        <f t="shared" ref="AO1847" si="3337">N1847</f>
        <v>-223498.9</v>
      </c>
      <c r="AP1847" s="19">
        <f t="shared" ref="AP1847" si="3338">O1847</f>
        <v>-195561.53</v>
      </c>
      <c r="AQ1847" s="19">
        <f t="shared" ref="AQ1847" si="3339">P1847</f>
        <v>-167624.16</v>
      </c>
      <c r="AR1847" s="27">
        <f t="shared" si="3306"/>
        <v>-1816657.1099999999</v>
      </c>
    </row>
    <row r="1848" spans="1:44" ht="13.5" thickBot="1" x14ac:dyDescent="0.25">
      <c r="A1848" s="1">
        <f t="shared" si="3258"/>
        <v>1840</v>
      </c>
      <c r="B1848" s="20" t="s">
        <v>27</v>
      </c>
      <c r="C1848" s="21"/>
      <c r="D1848" s="21"/>
      <c r="E1848" s="68">
        <f t="shared" ref="E1848:P1848" si="3340">E1846-E1847</f>
        <v>-9069.640000000014</v>
      </c>
      <c r="F1848" s="68">
        <f t="shared" si="3340"/>
        <v>-7255.6900000000023</v>
      </c>
      <c r="G1848" s="68">
        <f t="shared" si="3340"/>
        <v>-5441.7400000000052</v>
      </c>
      <c r="H1848" s="68">
        <f t="shared" si="3340"/>
        <v>-3627.7900000000009</v>
      </c>
      <c r="I1848" s="68">
        <f t="shared" si="3340"/>
        <v>-1813.8400000000001</v>
      </c>
      <c r="J1848" s="68">
        <f t="shared" si="3340"/>
        <v>-380686.2</v>
      </c>
      <c r="K1848" s="68">
        <f t="shared" si="3340"/>
        <v>-41651.390000000014</v>
      </c>
      <c r="L1848" s="68">
        <f t="shared" si="3340"/>
        <v>-37864.909999999974</v>
      </c>
      <c r="M1848" s="68">
        <f t="shared" si="3340"/>
        <v>-34078.430000000022</v>
      </c>
      <c r="N1848" s="68">
        <f t="shared" si="3340"/>
        <v>-30291.950000000012</v>
      </c>
      <c r="O1848" s="68">
        <f t="shared" si="3340"/>
        <v>-26505.47</v>
      </c>
      <c r="P1848" s="68">
        <f t="shared" si="3340"/>
        <v>-22718.989999999991</v>
      </c>
      <c r="Q1848" s="58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59">
        <f t="shared" si="3315"/>
        <v>0</v>
      </c>
      <c r="AR1848" s="27">
        <f t="shared" si="3306"/>
        <v>0</v>
      </c>
    </row>
    <row r="1849" spans="1:44" s="2" customFormat="1" ht="13.5" thickTop="1" x14ac:dyDescent="0.2">
      <c r="A1849" s="1">
        <f t="shared" si="3258"/>
        <v>1841</v>
      </c>
      <c r="B1849" s="22"/>
      <c r="C1849" s="23"/>
      <c r="D1849" s="23"/>
      <c r="E1849" s="69"/>
      <c r="F1849" s="69"/>
      <c r="G1849" s="69"/>
      <c r="H1849" s="69"/>
      <c r="I1849" s="69"/>
      <c r="J1849" s="70"/>
      <c r="K1849" s="69"/>
      <c r="L1849" s="69"/>
      <c r="M1849" s="69"/>
      <c r="N1849" s="69"/>
      <c r="O1849" s="69"/>
      <c r="P1849" s="69"/>
      <c r="Q1849" s="53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59">
        <f t="shared" si="3315"/>
        <v>0</v>
      </c>
      <c r="AR1849" s="27">
        <f t="shared" si="3306"/>
        <v>0</v>
      </c>
    </row>
    <row r="1850" spans="1:44" x14ac:dyDescent="0.2">
      <c r="A1850" s="1">
        <f t="shared" si="3258"/>
        <v>1842</v>
      </c>
      <c r="B1850" s="11">
        <v>253200</v>
      </c>
      <c r="C1850" s="12"/>
      <c r="D1850" s="12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56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59">
        <f t="shared" si="3315"/>
        <v>0</v>
      </c>
      <c r="AR1850" s="27">
        <f t="shared" si="3306"/>
        <v>0</v>
      </c>
    </row>
    <row r="1851" spans="1:44" s="1" customFormat="1" x14ac:dyDescent="0.2">
      <c r="A1851" s="1">
        <f t="shared" si="3258"/>
        <v>1843</v>
      </c>
      <c r="B1851" s="14" t="s">
        <v>165</v>
      </c>
      <c r="C1851" s="5"/>
      <c r="D1851" s="5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57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59">
        <f t="shared" si="3315"/>
        <v>0</v>
      </c>
      <c r="AG1851" s="16"/>
      <c r="AM1851" s="16"/>
      <c r="AR1851" s="27">
        <f t="shared" si="3306"/>
        <v>0</v>
      </c>
    </row>
    <row r="1852" spans="1:44" x14ac:dyDescent="0.2">
      <c r="A1852" s="1">
        <f t="shared" si="3258"/>
        <v>1844</v>
      </c>
      <c r="B1852" s="14"/>
      <c r="C1852" s="2"/>
      <c r="D1852" s="2"/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58"/>
      <c r="AD1852" s="59">
        <f t="shared" si="3315"/>
        <v>0</v>
      </c>
      <c r="AR1852" s="27">
        <f t="shared" si="3306"/>
        <v>0</v>
      </c>
    </row>
    <row r="1853" spans="1:44" x14ac:dyDescent="0.2">
      <c r="A1853" s="1">
        <f t="shared" si="3258"/>
        <v>1845</v>
      </c>
      <c r="B1853" s="18" t="s">
        <v>25</v>
      </c>
      <c r="C1853" s="50">
        <v>2019</v>
      </c>
      <c r="D1853" s="2"/>
      <c r="E1853" s="67">
        <v>4970</v>
      </c>
      <c r="F1853" s="67">
        <v>9940</v>
      </c>
      <c r="G1853" s="67">
        <v>14910</v>
      </c>
      <c r="H1853" s="67">
        <v>19880</v>
      </c>
      <c r="I1853" s="67">
        <v>24850</v>
      </c>
      <c r="J1853" s="67">
        <v>29820</v>
      </c>
      <c r="K1853" s="67">
        <v>34790</v>
      </c>
      <c r="L1853" s="67">
        <v>-19861.009999999998</v>
      </c>
      <c r="M1853" s="67">
        <v>-14895.76</v>
      </c>
      <c r="N1853" s="67">
        <v>-9930.51</v>
      </c>
      <c r="O1853" s="67">
        <v>-4965.26</v>
      </c>
      <c r="P1853" s="67">
        <v>0</v>
      </c>
      <c r="Q1853" s="58"/>
      <c r="R1853" s="13">
        <f t="shared" ref="R1853:AC1853" si="3341">E1853</f>
        <v>4970</v>
      </c>
      <c r="S1853" s="13">
        <f t="shared" si="3341"/>
        <v>9940</v>
      </c>
      <c r="T1853" s="13">
        <f t="shared" si="3341"/>
        <v>14910</v>
      </c>
      <c r="U1853" s="13">
        <f t="shared" si="3341"/>
        <v>19880</v>
      </c>
      <c r="V1853" s="13">
        <f t="shared" si="3341"/>
        <v>24850</v>
      </c>
      <c r="W1853" s="13">
        <f t="shared" si="3341"/>
        <v>29820</v>
      </c>
      <c r="X1853" s="13">
        <f t="shared" ref="X1853" si="3342">K1853</f>
        <v>34790</v>
      </c>
      <c r="Y1853" s="13">
        <f t="shared" ref="Y1853" si="3343">L1853</f>
        <v>-19861.009999999998</v>
      </c>
      <c r="Z1853" s="13">
        <f t="shared" ref="Z1853" si="3344">M1853</f>
        <v>-14895.76</v>
      </c>
      <c r="AA1853" s="13">
        <f t="shared" si="3341"/>
        <v>-9930.51</v>
      </c>
      <c r="AB1853" s="13">
        <f t="shared" si="3341"/>
        <v>-4965.26</v>
      </c>
      <c r="AC1853" s="13">
        <f t="shared" si="3341"/>
        <v>0</v>
      </c>
      <c r="AD1853" s="59">
        <f t="shared" si="3315"/>
        <v>89507.460000000021</v>
      </c>
      <c r="AR1853" s="27">
        <f t="shared" si="3306"/>
        <v>0</v>
      </c>
    </row>
    <row r="1854" spans="1:44" x14ac:dyDescent="0.2">
      <c r="A1854" s="1">
        <f t="shared" si="3258"/>
        <v>1846</v>
      </c>
      <c r="B1854" s="18" t="s">
        <v>26</v>
      </c>
      <c r="C1854" s="50">
        <v>2018</v>
      </c>
      <c r="D1854" s="2"/>
      <c r="E1854" s="67">
        <v>6080</v>
      </c>
      <c r="F1854" s="67">
        <v>12160</v>
      </c>
      <c r="G1854" s="67">
        <v>18240</v>
      </c>
      <c r="H1854" s="67">
        <v>24320</v>
      </c>
      <c r="I1854" s="67">
        <v>30400</v>
      </c>
      <c r="J1854" s="67">
        <v>36480</v>
      </c>
      <c r="K1854" s="67">
        <v>42560</v>
      </c>
      <c r="L1854" s="67">
        <v>48640</v>
      </c>
      <c r="M1854" s="67">
        <v>-8232.19</v>
      </c>
      <c r="N1854" s="67">
        <v>-5488.12</v>
      </c>
      <c r="O1854" s="67">
        <v>-2744.05</v>
      </c>
      <c r="P1854" s="67">
        <v>0</v>
      </c>
      <c r="Q1854" s="58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59">
        <f t="shared" si="3315"/>
        <v>0</v>
      </c>
      <c r="AF1854" s="19">
        <f t="shared" ref="AF1854:AQ1854" si="3345">E1854</f>
        <v>6080</v>
      </c>
      <c r="AG1854" s="19">
        <f t="shared" si="3345"/>
        <v>12160</v>
      </c>
      <c r="AH1854" s="19">
        <f t="shared" si="3345"/>
        <v>18240</v>
      </c>
      <c r="AI1854" s="19">
        <f t="shared" si="3345"/>
        <v>24320</v>
      </c>
      <c r="AJ1854" s="19">
        <f t="shared" si="3345"/>
        <v>30400</v>
      </c>
      <c r="AK1854" s="19">
        <f t="shared" si="3345"/>
        <v>36480</v>
      </c>
      <c r="AL1854" s="19">
        <f t="shared" si="3345"/>
        <v>42560</v>
      </c>
      <c r="AM1854" s="19">
        <f t="shared" si="3345"/>
        <v>48640</v>
      </c>
      <c r="AN1854" s="19">
        <f t="shared" si="3345"/>
        <v>-8232.19</v>
      </c>
      <c r="AO1854" s="19">
        <f t="shared" si="3345"/>
        <v>-5488.12</v>
      </c>
      <c r="AP1854" s="19">
        <f t="shared" si="3345"/>
        <v>-2744.05</v>
      </c>
      <c r="AQ1854" s="19">
        <f t="shared" si="3345"/>
        <v>0</v>
      </c>
      <c r="AR1854" s="27">
        <f t="shared" si="3306"/>
        <v>202415.64</v>
      </c>
    </row>
    <row r="1855" spans="1:44" ht="13.5" thickBot="1" x14ac:dyDescent="0.25">
      <c r="A1855" s="1">
        <f t="shared" si="3258"/>
        <v>1847</v>
      </c>
      <c r="B1855" s="20" t="s">
        <v>27</v>
      </c>
      <c r="C1855" s="21"/>
      <c r="D1855" s="21"/>
      <c r="E1855" s="68">
        <f t="shared" ref="E1855:P1855" si="3346">E1853-E1854</f>
        <v>-1110</v>
      </c>
      <c r="F1855" s="68">
        <f t="shared" si="3346"/>
        <v>-2220</v>
      </c>
      <c r="G1855" s="68">
        <f t="shared" si="3346"/>
        <v>-3330</v>
      </c>
      <c r="H1855" s="68">
        <f t="shared" si="3346"/>
        <v>-4440</v>
      </c>
      <c r="I1855" s="68">
        <f t="shared" si="3346"/>
        <v>-5550</v>
      </c>
      <c r="J1855" s="68">
        <f t="shared" si="3346"/>
        <v>-6660</v>
      </c>
      <c r="K1855" s="68">
        <f t="shared" si="3346"/>
        <v>-7770</v>
      </c>
      <c r="L1855" s="68">
        <f t="shared" si="3346"/>
        <v>-68501.009999999995</v>
      </c>
      <c r="M1855" s="68">
        <f t="shared" si="3346"/>
        <v>-6663.57</v>
      </c>
      <c r="N1855" s="68">
        <f t="shared" si="3346"/>
        <v>-4442.3900000000003</v>
      </c>
      <c r="O1855" s="68">
        <f t="shared" si="3346"/>
        <v>-2221.21</v>
      </c>
      <c r="P1855" s="68">
        <f t="shared" si="3346"/>
        <v>0</v>
      </c>
      <c r="Q1855" s="58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59">
        <f t="shared" si="3315"/>
        <v>0</v>
      </c>
      <c r="AR1855" s="27">
        <f t="shared" si="3306"/>
        <v>0</v>
      </c>
    </row>
    <row r="1856" spans="1:44" s="2" customFormat="1" ht="13.5" thickTop="1" x14ac:dyDescent="0.2">
      <c r="A1856" s="1">
        <f t="shared" si="3258"/>
        <v>1848</v>
      </c>
      <c r="B1856" s="22"/>
      <c r="C1856" s="23"/>
      <c r="D1856" s="23"/>
      <c r="E1856" s="69"/>
      <c r="F1856" s="69"/>
      <c r="G1856" s="69"/>
      <c r="H1856" s="69"/>
      <c r="I1856" s="69"/>
      <c r="J1856" s="70"/>
      <c r="K1856" s="69"/>
      <c r="L1856" s="69"/>
      <c r="M1856" s="69"/>
      <c r="N1856" s="69"/>
      <c r="O1856" s="69"/>
      <c r="P1856" s="69"/>
      <c r="Q1856" s="53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59">
        <f t="shared" si="3315"/>
        <v>0</v>
      </c>
      <c r="AR1856" s="27">
        <f t="shared" si="3306"/>
        <v>0</v>
      </c>
    </row>
    <row r="1857" spans="1:44" x14ac:dyDescent="0.2">
      <c r="A1857" s="1">
        <f t="shared" si="3258"/>
        <v>1849</v>
      </c>
      <c r="B1857" s="11">
        <v>253300</v>
      </c>
      <c r="C1857" s="12"/>
      <c r="D1857" s="12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56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59">
        <f t="shared" si="3315"/>
        <v>0</v>
      </c>
      <c r="AR1857" s="27">
        <f t="shared" si="3306"/>
        <v>0</v>
      </c>
    </row>
    <row r="1858" spans="1:44" s="1" customFormat="1" x14ac:dyDescent="0.2">
      <c r="A1858" s="1">
        <f t="shared" si="3258"/>
        <v>1850</v>
      </c>
      <c r="B1858" s="14" t="s">
        <v>166</v>
      </c>
      <c r="C1858" s="5"/>
      <c r="D1858" s="5"/>
      <c r="E1858" s="66"/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57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59">
        <f t="shared" si="3315"/>
        <v>0</v>
      </c>
      <c r="AG1858" s="16"/>
      <c r="AM1858" s="16"/>
      <c r="AR1858" s="27">
        <f t="shared" si="3306"/>
        <v>0</v>
      </c>
    </row>
    <row r="1859" spans="1:44" x14ac:dyDescent="0.2">
      <c r="A1859" s="1">
        <f t="shared" si="3258"/>
        <v>1851</v>
      </c>
      <c r="B1859" s="14"/>
      <c r="C1859" s="2"/>
      <c r="D1859" s="2"/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58"/>
      <c r="AD1859" s="59">
        <f t="shared" si="3315"/>
        <v>0</v>
      </c>
      <c r="AR1859" s="27">
        <f t="shared" si="3306"/>
        <v>0</v>
      </c>
    </row>
    <row r="1860" spans="1:44" x14ac:dyDescent="0.2">
      <c r="A1860" s="1">
        <f t="shared" si="3258"/>
        <v>1852</v>
      </c>
      <c r="B1860" s="18" t="s">
        <v>25</v>
      </c>
      <c r="C1860" s="50">
        <v>2019</v>
      </c>
      <c r="D1860" s="2"/>
      <c r="E1860" s="67">
        <v>-134898.25</v>
      </c>
      <c r="F1860" s="67">
        <v>-144979.71</v>
      </c>
      <c r="G1860" s="67">
        <v>-100863.67999999999</v>
      </c>
      <c r="H1860" s="67">
        <v>-125638.22</v>
      </c>
      <c r="I1860" s="67">
        <v>-146665.06</v>
      </c>
      <c r="J1860" s="67">
        <v>-148552.57999999999</v>
      </c>
      <c r="K1860" s="67">
        <v>-234730.28</v>
      </c>
      <c r="L1860" s="67">
        <v>-211519.07</v>
      </c>
      <c r="M1860" s="67">
        <v>-170557.83</v>
      </c>
      <c r="N1860" s="67">
        <v>-273189.2</v>
      </c>
      <c r="O1860" s="67">
        <v>-251267.05</v>
      </c>
      <c r="P1860" s="67">
        <v>-197292.77</v>
      </c>
      <c r="Q1860" s="58"/>
      <c r="R1860" s="13">
        <f t="shared" ref="R1860:AC1860" si="3347">E1860</f>
        <v>-134898.25</v>
      </c>
      <c r="S1860" s="13">
        <f t="shared" si="3347"/>
        <v>-144979.71</v>
      </c>
      <c r="T1860" s="13">
        <f t="shared" si="3347"/>
        <v>-100863.67999999999</v>
      </c>
      <c r="U1860" s="13">
        <f t="shared" si="3347"/>
        <v>-125638.22</v>
      </c>
      <c r="V1860" s="13">
        <f t="shared" si="3347"/>
        <v>-146665.06</v>
      </c>
      <c r="W1860" s="13">
        <f t="shared" si="3347"/>
        <v>-148552.57999999999</v>
      </c>
      <c r="X1860" s="13">
        <f t="shared" ref="X1860" si="3348">K1860</f>
        <v>-234730.28</v>
      </c>
      <c r="Y1860" s="13">
        <f t="shared" ref="Y1860" si="3349">L1860</f>
        <v>-211519.07</v>
      </c>
      <c r="Z1860" s="13">
        <f t="shared" ref="Z1860" si="3350">M1860</f>
        <v>-170557.83</v>
      </c>
      <c r="AA1860" s="13">
        <f t="shared" si="3347"/>
        <v>-273189.2</v>
      </c>
      <c r="AB1860" s="13">
        <f t="shared" si="3347"/>
        <v>-251267.05</v>
      </c>
      <c r="AC1860" s="13">
        <f t="shared" si="3347"/>
        <v>-197292.77</v>
      </c>
      <c r="AD1860" s="59">
        <f t="shared" si="3315"/>
        <v>-2140153.6999999997</v>
      </c>
      <c r="AR1860" s="27">
        <f t="shared" si="3306"/>
        <v>0</v>
      </c>
    </row>
    <row r="1861" spans="1:44" x14ac:dyDescent="0.2">
      <c r="A1861" s="1">
        <f t="shared" si="3258"/>
        <v>1853</v>
      </c>
      <c r="B1861" s="18" t="s">
        <v>26</v>
      </c>
      <c r="C1861" s="50">
        <v>2018</v>
      </c>
      <c r="D1861" s="2"/>
      <c r="E1861" s="67">
        <v>-89617.66</v>
      </c>
      <c r="F1861" s="67">
        <v>-83492.94</v>
      </c>
      <c r="G1861" s="67">
        <v>-168284.34</v>
      </c>
      <c r="H1861" s="67">
        <v>-133580.72</v>
      </c>
      <c r="I1861" s="67">
        <v>-115089.87</v>
      </c>
      <c r="J1861" s="67">
        <v>-116147.67</v>
      </c>
      <c r="K1861" s="67">
        <v>-135176.35</v>
      </c>
      <c r="L1861" s="67">
        <v>-126710.26</v>
      </c>
      <c r="M1861" s="67">
        <v>-132032.26999999999</v>
      </c>
      <c r="N1861" s="67">
        <v>-121587.91</v>
      </c>
      <c r="O1861" s="67">
        <v>-103516.07</v>
      </c>
      <c r="P1861" s="67">
        <v>-105097.8</v>
      </c>
      <c r="Q1861" s="58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59">
        <f t="shared" si="3315"/>
        <v>0</v>
      </c>
      <c r="AF1861" s="19">
        <f t="shared" ref="AF1861:AQ1861" si="3351">E1861</f>
        <v>-89617.66</v>
      </c>
      <c r="AG1861" s="19">
        <f t="shared" si="3351"/>
        <v>-83492.94</v>
      </c>
      <c r="AH1861" s="19">
        <f t="shared" si="3351"/>
        <v>-168284.34</v>
      </c>
      <c r="AI1861" s="19">
        <f t="shared" si="3351"/>
        <v>-133580.72</v>
      </c>
      <c r="AJ1861" s="19">
        <f t="shared" si="3351"/>
        <v>-115089.87</v>
      </c>
      <c r="AK1861" s="19">
        <f t="shared" si="3351"/>
        <v>-116147.67</v>
      </c>
      <c r="AL1861" s="19">
        <f t="shared" si="3351"/>
        <v>-135176.35</v>
      </c>
      <c r="AM1861" s="19">
        <f t="shared" si="3351"/>
        <v>-126710.26</v>
      </c>
      <c r="AN1861" s="19">
        <f t="shared" si="3351"/>
        <v>-132032.26999999999</v>
      </c>
      <c r="AO1861" s="19">
        <f t="shared" si="3351"/>
        <v>-121587.91</v>
      </c>
      <c r="AP1861" s="19">
        <f t="shared" si="3351"/>
        <v>-103516.07</v>
      </c>
      <c r="AQ1861" s="19">
        <f t="shared" si="3351"/>
        <v>-105097.8</v>
      </c>
      <c r="AR1861" s="27">
        <f t="shared" si="3306"/>
        <v>-1430333.86</v>
      </c>
    </row>
    <row r="1862" spans="1:44" ht="13.5" thickBot="1" x14ac:dyDescent="0.25">
      <c r="A1862" s="1">
        <f t="shared" si="3258"/>
        <v>1854</v>
      </c>
      <c r="B1862" s="20" t="s">
        <v>27</v>
      </c>
      <c r="C1862" s="21"/>
      <c r="D1862" s="21"/>
      <c r="E1862" s="68">
        <f t="shared" ref="E1862:P1862" si="3352">E1860-E1861</f>
        <v>-45280.59</v>
      </c>
      <c r="F1862" s="68">
        <f t="shared" si="3352"/>
        <v>-61486.76999999999</v>
      </c>
      <c r="G1862" s="68">
        <f t="shared" si="3352"/>
        <v>67420.66</v>
      </c>
      <c r="H1862" s="68">
        <f t="shared" si="3352"/>
        <v>7942.5</v>
      </c>
      <c r="I1862" s="68">
        <f t="shared" si="3352"/>
        <v>-31575.190000000002</v>
      </c>
      <c r="J1862" s="68">
        <f t="shared" si="3352"/>
        <v>-32404.909999999989</v>
      </c>
      <c r="K1862" s="68">
        <f t="shared" si="3352"/>
        <v>-99553.93</v>
      </c>
      <c r="L1862" s="68">
        <f t="shared" si="3352"/>
        <v>-84808.810000000012</v>
      </c>
      <c r="M1862" s="68">
        <f t="shared" si="3352"/>
        <v>-38525.56</v>
      </c>
      <c r="N1862" s="68">
        <f t="shared" si="3352"/>
        <v>-151601.29</v>
      </c>
      <c r="O1862" s="68">
        <f t="shared" si="3352"/>
        <v>-147750.97999999998</v>
      </c>
      <c r="P1862" s="68">
        <f t="shared" si="3352"/>
        <v>-92194.969999999987</v>
      </c>
      <c r="Q1862" s="58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59">
        <f t="shared" si="3315"/>
        <v>0</v>
      </c>
      <c r="AR1862" s="27">
        <f t="shared" si="3306"/>
        <v>0</v>
      </c>
    </row>
    <row r="1863" spans="1:44" s="2" customFormat="1" ht="13.5" thickTop="1" x14ac:dyDescent="0.2">
      <c r="A1863" s="1">
        <f t="shared" si="3258"/>
        <v>1855</v>
      </c>
      <c r="B1863" s="22"/>
      <c r="C1863" s="23"/>
      <c r="D1863" s="23"/>
      <c r="E1863" s="69"/>
      <c r="F1863" s="69"/>
      <c r="G1863" s="69"/>
      <c r="H1863" s="69"/>
      <c r="I1863" s="69"/>
      <c r="J1863" s="70"/>
      <c r="K1863" s="69"/>
      <c r="L1863" s="69"/>
      <c r="M1863" s="69"/>
      <c r="N1863" s="69"/>
      <c r="O1863" s="69"/>
      <c r="P1863" s="69"/>
      <c r="Q1863" s="53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59">
        <f t="shared" si="3315"/>
        <v>0</v>
      </c>
      <c r="AR1863" s="27">
        <f t="shared" si="3306"/>
        <v>0</v>
      </c>
    </row>
    <row r="1864" spans="1:44" x14ac:dyDescent="0.2">
      <c r="A1864" s="1">
        <f t="shared" si="3258"/>
        <v>1856</v>
      </c>
      <c r="B1864" s="11">
        <v>253400</v>
      </c>
      <c r="C1864" s="12"/>
      <c r="D1864" s="12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56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59">
        <f t="shared" ref="AD1864:AD1870" si="3353">SUM(R1864:AC1864)</f>
        <v>0</v>
      </c>
      <c r="AR1864" s="27">
        <f t="shared" si="3306"/>
        <v>0</v>
      </c>
    </row>
    <row r="1865" spans="1:44" s="1" customFormat="1" x14ac:dyDescent="0.2">
      <c r="A1865" s="1">
        <f t="shared" si="3258"/>
        <v>1857</v>
      </c>
      <c r="B1865" s="14" t="s">
        <v>538</v>
      </c>
      <c r="C1865" s="5"/>
      <c r="D1865" s="5"/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57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59">
        <f t="shared" si="3353"/>
        <v>0</v>
      </c>
      <c r="AG1865" s="16"/>
      <c r="AM1865" s="16"/>
      <c r="AR1865" s="27">
        <f t="shared" si="3306"/>
        <v>0</v>
      </c>
    </row>
    <row r="1866" spans="1:44" x14ac:dyDescent="0.2">
      <c r="A1866" s="1">
        <f t="shared" si="3258"/>
        <v>1858</v>
      </c>
      <c r="B1866" s="14"/>
      <c r="C1866" s="2"/>
      <c r="D1866" s="2"/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58"/>
      <c r="AD1866" s="59">
        <f t="shared" si="3353"/>
        <v>0</v>
      </c>
      <c r="AR1866" s="27">
        <f t="shared" si="3306"/>
        <v>0</v>
      </c>
    </row>
    <row r="1867" spans="1:44" x14ac:dyDescent="0.2">
      <c r="A1867" s="1">
        <f t="shared" ref="A1867:A1930" si="3354">+A1866+1</f>
        <v>1859</v>
      </c>
      <c r="B1867" s="18" t="s">
        <v>25</v>
      </c>
      <c r="C1867" s="50">
        <v>2019</v>
      </c>
      <c r="D1867" s="2"/>
      <c r="E1867" s="67">
        <v>-116196.71</v>
      </c>
      <c r="F1867" s="67">
        <v>-116196.71</v>
      </c>
      <c r="G1867" s="67">
        <v>-116196.71</v>
      </c>
      <c r="H1867" s="67">
        <v>-116196.71</v>
      </c>
      <c r="I1867" s="67">
        <v>-116196.71</v>
      </c>
      <c r="J1867" s="67">
        <v>-116196.71</v>
      </c>
      <c r="K1867" s="67">
        <v>-116196.71</v>
      </c>
      <c r="L1867" s="67">
        <v>-116196.71</v>
      </c>
      <c r="M1867" s="67">
        <v>-116196.71</v>
      </c>
      <c r="N1867" s="67">
        <v>-116196.71</v>
      </c>
      <c r="O1867" s="67">
        <v>-116196.71</v>
      </c>
      <c r="P1867" s="67">
        <v>-134359.57</v>
      </c>
      <c r="Q1867" s="58"/>
      <c r="R1867" s="13">
        <f t="shared" ref="R1867" si="3355">E1867</f>
        <v>-116196.71</v>
      </c>
      <c r="S1867" s="13">
        <f t="shared" ref="S1867" si="3356">F1867</f>
        <v>-116196.71</v>
      </c>
      <c r="T1867" s="13">
        <f t="shared" ref="T1867" si="3357">G1867</f>
        <v>-116196.71</v>
      </c>
      <c r="U1867" s="13">
        <f t="shared" ref="U1867" si="3358">H1867</f>
        <v>-116196.71</v>
      </c>
      <c r="V1867" s="13">
        <f t="shared" ref="V1867" si="3359">I1867</f>
        <v>-116196.71</v>
      </c>
      <c r="W1867" s="13">
        <f t="shared" ref="W1867" si="3360">J1867</f>
        <v>-116196.71</v>
      </c>
      <c r="X1867" s="13">
        <f t="shared" ref="X1867" si="3361">K1867</f>
        <v>-116196.71</v>
      </c>
      <c r="Y1867" s="13">
        <f t="shared" ref="Y1867" si="3362">L1867</f>
        <v>-116196.71</v>
      </c>
      <c r="Z1867" s="13">
        <f t="shared" ref="Z1867" si="3363">M1867</f>
        <v>-116196.71</v>
      </c>
      <c r="AA1867" s="13">
        <f t="shared" ref="AA1867" si="3364">N1867</f>
        <v>-116196.71</v>
      </c>
      <c r="AB1867" s="13">
        <f t="shared" ref="AB1867" si="3365">O1867</f>
        <v>-116196.71</v>
      </c>
      <c r="AC1867" s="13">
        <f t="shared" ref="AC1867" si="3366">P1867</f>
        <v>-134359.57</v>
      </c>
      <c r="AD1867" s="59">
        <f t="shared" si="3353"/>
        <v>-1412523.38</v>
      </c>
      <c r="AR1867" s="27">
        <f t="shared" si="3306"/>
        <v>0</v>
      </c>
    </row>
    <row r="1868" spans="1:44" x14ac:dyDescent="0.2">
      <c r="A1868" s="1">
        <f t="shared" si="3354"/>
        <v>1860</v>
      </c>
      <c r="B1868" s="18" t="s">
        <v>26</v>
      </c>
      <c r="C1868" s="50">
        <v>2018</v>
      </c>
      <c r="D1868" s="2"/>
      <c r="E1868" s="67">
        <v>-92702.17</v>
      </c>
      <c r="F1868" s="67">
        <v>-92702.17</v>
      </c>
      <c r="G1868" s="67">
        <v>-92702.17</v>
      </c>
      <c r="H1868" s="67">
        <v>-92702.17</v>
      </c>
      <c r="I1868" s="67">
        <v>-92702.17</v>
      </c>
      <c r="J1868" s="67">
        <v>-92702.17</v>
      </c>
      <c r="K1868" s="67">
        <v>-92702.17</v>
      </c>
      <c r="L1868" s="67">
        <v>-92702.17</v>
      </c>
      <c r="M1868" s="67">
        <v>-92702.17</v>
      </c>
      <c r="N1868" s="67">
        <v>-92702.17</v>
      </c>
      <c r="O1868" s="67">
        <v>-92702.17</v>
      </c>
      <c r="P1868" s="67">
        <v>-116196.71</v>
      </c>
      <c r="Q1868" s="58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59">
        <f t="shared" si="3353"/>
        <v>0</v>
      </c>
      <c r="AF1868" s="19">
        <f t="shared" ref="AF1868" si="3367">E1868</f>
        <v>-92702.17</v>
      </c>
      <c r="AG1868" s="19">
        <f t="shared" ref="AG1868" si="3368">F1868</f>
        <v>-92702.17</v>
      </c>
      <c r="AH1868" s="19">
        <f t="shared" ref="AH1868" si="3369">G1868</f>
        <v>-92702.17</v>
      </c>
      <c r="AI1868" s="19">
        <f t="shared" ref="AI1868" si="3370">H1868</f>
        <v>-92702.17</v>
      </c>
      <c r="AJ1868" s="19">
        <f t="shared" ref="AJ1868" si="3371">I1868</f>
        <v>-92702.17</v>
      </c>
      <c r="AK1868" s="19">
        <f t="shared" ref="AK1868" si="3372">J1868</f>
        <v>-92702.17</v>
      </c>
      <c r="AL1868" s="19">
        <f t="shared" ref="AL1868" si="3373">K1868</f>
        <v>-92702.17</v>
      </c>
      <c r="AM1868" s="19">
        <f t="shared" ref="AM1868" si="3374">L1868</f>
        <v>-92702.17</v>
      </c>
      <c r="AN1868" s="19">
        <f t="shared" ref="AN1868" si="3375">M1868</f>
        <v>-92702.17</v>
      </c>
      <c r="AO1868" s="19">
        <f t="shared" ref="AO1868" si="3376">N1868</f>
        <v>-92702.17</v>
      </c>
      <c r="AP1868" s="19">
        <f t="shared" ref="AP1868" si="3377">O1868</f>
        <v>-92702.17</v>
      </c>
      <c r="AQ1868" s="19">
        <f t="shared" ref="AQ1868" si="3378">P1868</f>
        <v>-116196.71</v>
      </c>
      <c r="AR1868" s="27">
        <f t="shared" si="3306"/>
        <v>-1135920.5800000003</v>
      </c>
    </row>
    <row r="1869" spans="1:44" ht="13.5" thickBot="1" x14ac:dyDescent="0.25">
      <c r="A1869" s="1">
        <f t="shared" si="3354"/>
        <v>1861</v>
      </c>
      <c r="B1869" s="20" t="s">
        <v>27</v>
      </c>
      <c r="C1869" s="21"/>
      <c r="D1869" s="21"/>
      <c r="E1869" s="68">
        <f t="shared" ref="E1869:P1869" si="3379">E1867-E1868</f>
        <v>-23494.540000000008</v>
      </c>
      <c r="F1869" s="68">
        <f t="shared" si="3379"/>
        <v>-23494.540000000008</v>
      </c>
      <c r="G1869" s="68">
        <f t="shared" si="3379"/>
        <v>-23494.540000000008</v>
      </c>
      <c r="H1869" s="68">
        <f t="shared" si="3379"/>
        <v>-23494.540000000008</v>
      </c>
      <c r="I1869" s="68">
        <f t="shared" si="3379"/>
        <v>-23494.540000000008</v>
      </c>
      <c r="J1869" s="68">
        <f t="shared" si="3379"/>
        <v>-23494.540000000008</v>
      </c>
      <c r="K1869" s="68">
        <f t="shared" si="3379"/>
        <v>-23494.540000000008</v>
      </c>
      <c r="L1869" s="68">
        <f t="shared" si="3379"/>
        <v>-23494.540000000008</v>
      </c>
      <c r="M1869" s="68">
        <f t="shared" si="3379"/>
        <v>-23494.540000000008</v>
      </c>
      <c r="N1869" s="68">
        <f t="shared" si="3379"/>
        <v>-23494.540000000008</v>
      </c>
      <c r="O1869" s="68">
        <f t="shared" si="3379"/>
        <v>-23494.540000000008</v>
      </c>
      <c r="P1869" s="68">
        <f t="shared" si="3379"/>
        <v>-18162.86</v>
      </c>
      <c r="Q1869" s="58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59">
        <f t="shared" si="3353"/>
        <v>0</v>
      </c>
      <c r="AR1869" s="27">
        <f t="shared" si="3306"/>
        <v>0</v>
      </c>
    </row>
    <row r="1870" spans="1:44" s="2" customFormat="1" ht="13.5" thickTop="1" x14ac:dyDescent="0.2">
      <c r="A1870" s="1">
        <f t="shared" si="3354"/>
        <v>1862</v>
      </c>
      <c r="B1870" s="22"/>
      <c r="C1870" s="23"/>
      <c r="D1870" s="23"/>
      <c r="E1870" s="69"/>
      <c r="F1870" s="69"/>
      <c r="G1870" s="69"/>
      <c r="H1870" s="69"/>
      <c r="I1870" s="69"/>
      <c r="J1870" s="70"/>
      <c r="K1870" s="69"/>
      <c r="L1870" s="69"/>
      <c r="M1870" s="69"/>
      <c r="N1870" s="69"/>
      <c r="O1870" s="69"/>
      <c r="P1870" s="69"/>
      <c r="Q1870" s="53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59">
        <f t="shared" si="3353"/>
        <v>0</v>
      </c>
      <c r="AR1870" s="27">
        <f t="shared" si="3306"/>
        <v>0</v>
      </c>
    </row>
    <row r="1871" spans="1:44" x14ac:dyDescent="0.2">
      <c r="A1871" s="1">
        <f t="shared" si="3354"/>
        <v>1863</v>
      </c>
      <c r="B1871" s="11">
        <v>302000</v>
      </c>
      <c r="C1871" s="12"/>
      <c r="D1871" s="12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56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59">
        <f t="shared" si="3315"/>
        <v>0</v>
      </c>
      <c r="AR1871" s="27">
        <f t="shared" ref="AR1871:AR1924" si="3380">SUM(AF1871:AQ1871)</f>
        <v>0</v>
      </c>
    </row>
    <row r="1872" spans="1:44" s="1" customFormat="1" x14ac:dyDescent="0.2">
      <c r="A1872" s="1">
        <f t="shared" si="3354"/>
        <v>1864</v>
      </c>
      <c r="B1872" s="14" t="s">
        <v>167</v>
      </c>
      <c r="C1872" s="5"/>
      <c r="D1872" s="5"/>
      <c r="E1872" s="66"/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66"/>
      <c r="Q1872" s="57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59">
        <f t="shared" si="3315"/>
        <v>0</v>
      </c>
      <c r="AG1872" s="16"/>
      <c r="AM1872" s="16"/>
      <c r="AR1872" s="27">
        <f t="shared" si="3380"/>
        <v>0</v>
      </c>
    </row>
    <row r="1873" spans="1:44" x14ac:dyDescent="0.2">
      <c r="A1873" s="1">
        <f t="shared" si="3354"/>
        <v>1865</v>
      </c>
      <c r="B1873" s="14"/>
      <c r="C1873" s="2"/>
      <c r="D1873" s="2"/>
      <c r="E1873" s="67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  <c r="P1873" s="67"/>
      <c r="Q1873" s="58"/>
      <c r="AD1873" s="59">
        <f t="shared" si="3315"/>
        <v>0</v>
      </c>
      <c r="AR1873" s="27">
        <f t="shared" si="3380"/>
        <v>0</v>
      </c>
    </row>
    <row r="1874" spans="1:44" x14ac:dyDescent="0.2">
      <c r="A1874" s="1">
        <f t="shared" si="3354"/>
        <v>1866</v>
      </c>
      <c r="B1874" s="18" t="s">
        <v>25</v>
      </c>
      <c r="C1874" s="50">
        <v>2019</v>
      </c>
      <c r="D1874" s="2"/>
      <c r="E1874" s="67">
        <v>19355.240000000002</v>
      </c>
      <c r="F1874" s="67">
        <v>19355.240000000002</v>
      </c>
      <c r="G1874" s="67">
        <v>19355.240000000002</v>
      </c>
      <c r="H1874" s="67">
        <v>19355.240000000002</v>
      </c>
      <c r="I1874" s="67">
        <v>19355.240000000002</v>
      </c>
      <c r="J1874" s="67">
        <v>19355.240000000002</v>
      </c>
      <c r="K1874" s="67">
        <v>19355.240000000002</v>
      </c>
      <c r="L1874" s="67">
        <v>19355.240000000002</v>
      </c>
      <c r="M1874" s="67">
        <v>19355.240000000002</v>
      </c>
      <c r="N1874" s="67">
        <v>19355.240000000002</v>
      </c>
      <c r="O1874" s="67">
        <v>19355.240000000002</v>
      </c>
      <c r="P1874" s="67">
        <v>19355.240000000002</v>
      </c>
      <c r="Q1874" s="58"/>
      <c r="R1874" s="13">
        <f t="shared" ref="R1874:AC1874" si="3381">E1874</f>
        <v>19355.240000000002</v>
      </c>
      <c r="S1874" s="13">
        <f t="shared" si="3381"/>
        <v>19355.240000000002</v>
      </c>
      <c r="T1874" s="13">
        <f t="shared" si="3381"/>
        <v>19355.240000000002</v>
      </c>
      <c r="U1874" s="13">
        <f t="shared" si="3381"/>
        <v>19355.240000000002</v>
      </c>
      <c r="V1874" s="13">
        <f t="shared" si="3381"/>
        <v>19355.240000000002</v>
      </c>
      <c r="W1874" s="13">
        <f t="shared" si="3381"/>
        <v>19355.240000000002</v>
      </c>
      <c r="X1874" s="13">
        <f t="shared" ref="X1874" si="3382">K1874</f>
        <v>19355.240000000002</v>
      </c>
      <c r="Y1874" s="13">
        <f t="shared" ref="Y1874" si="3383">L1874</f>
        <v>19355.240000000002</v>
      </c>
      <c r="Z1874" s="13">
        <f t="shared" ref="Z1874" si="3384">M1874</f>
        <v>19355.240000000002</v>
      </c>
      <c r="AA1874" s="13">
        <f t="shared" si="3381"/>
        <v>19355.240000000002</v>
      </c>
      <c r="AB1874" s="13">
        <f t="shared" si="3381"/>
        <v>19355.240000000002</v>
      </c>
      <c r="AC1874" s="13">
        <f t="shared" si="3381"/>
        <v>19355.240000000002</v>
      </c>
      <c r="AD1874" s="59">
        <f t="shared" si="3315"/>
        <v>232262.87999999998</v>
      </c>
      <c r="AR1874" s="27">
        <f t="shared" si="3380"/>
        <v>0</v>
      </c>
    </row>
    <row r="1875" spans="1:44" x14ac:dyDescent="0.2">
      <c r="A1875" s="1">
        <f t="shared" si="3354"/>
        <v>1867</v>
      </c>
      <c r="B1875" s="18" t="s">
        <v>26</v>
      </c>
      <c r="C1875" s="50">
        <v>2018</v>
      </c>
      <c r="D1875" s="2"/>
      <c r="E1875" s="67">
        <v>19355.240000000002</v>
      </c>
      <c r="F1875" s="67">
        <v>19355.240000000002</v>
      </c>
      <c r="G1875" s="67">
        <v>19355.240000000002</v>
      </c>
      <c r="H1875" s="67">
        <v>19355.240000000002</v>
      </c>
      <c r="I1875" s="67">
        <v>19355.240000000002</v>
      </c>
      <c r="J1875" s="67">
        <v>19355.240000000002</v>
      </c>
      <c r="K1875" s="67">
        <v>19355.240000000002</v>
      </c>
      <c r="L1875" s="67">
        <v>19355.240000000002</v>
      </c>
      <c r="M1875" s="67">
        <v>19355.240000000002</v>
      </c>
      <c r="N1875" s="67">
        <v>19355.240000000002</v>
      </c>
      <c r="O1875" s="67">
        <v>19355.240000000002</v>
      </c>
      <c r="P1875" s="67">
        <v>19355.240000000002</v>
      </c>
      <c r="Q1875" s="58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59">
        <f t="shared" si="3315"/>
        <v>0</v>
      </c>
      <c r="AF1875" s="19">
        <f t="shared" ref="AF1875:AQ1875" si="3385">E1875</f>
        <v>19355.240000000002</v>
      </c>
      <c r="AG1875" s="19">
        <f t="shared" si="3385"/>
        <v>19355.240000000002</v>
      </c>
      <c r="AH1875" s="19">
        <f t="shared" si="3385"/>
        <v>19355.240000000002</v>
      </c>
      <c r="AI1875" s="19">
        <f t="shared" si="3385"/>
        <v>19355.240000000002</v>
      </c>
      <c r="AJ1875" s="19">
        <f t="shared" si="3385"/>
        <v>19355.240000000002</v>
      </c>
      <c r="AK1875" s="19">
        <f t="shared" si="3385"/>
        <v>19355.240000000002</v>
      </c>
      <c r="AL1875" s="19">
        <f t="shared" si="3385"/>
        <v>19355.240000000002</v>
      </c>
      <c r="AM1875" s="19">
        <f t="shared" si="3385"/>
        <v>19355.240000000002</v>
      </c>
      <c r="AN1875" s="19">
        <f t="shared" si="3385"/>
        <v>19355.240000000002</v>
      </c>
      <c r="AO1875" s="19">
        <f t="shared" si="3385"/>
        <v>19355.240000000002</v>
      </c>
      <c r="AP1875" s="19">
        <f t="shared" si="3385"/>
        <v>19355.240000000002</v>
      </c>
      <c r="AQ1875" s="19">
        <f t="shared" si="3385"/>
        <v>19355.240000000002</v>
      </c>
      <c r="AR1875" s="27">
        <f t="shared" si="3380"/>
        <v>232262.87999999998</v>
      </c>
    </row>
    <row r="1876" spans="1:44" ht="13.5" thickBot="1" x14ac:dyDescent="0.25">
      <c r="A1876" s="1">
        <f t="shared" si="3354"/>
        <v>1868</v>
      </c>
      <c r="B1876" s="20" t="s">
        <v>27</v>
      </c>
      <c r="C1876" s="21"/>
      <c r="D1876" s="21"/>
      <c r="E1876" s="68">
        <f t="shared" ref="E1876:P1876" si="3386">E1874-E1875</f>
        <v>0</v>
      </c>
      <c r="F1876" s="68">
        <f t="shared" si="3386"/>
        <v>0</v>
      </c>
      <c r="G1876" s="68">
        <f t="shared" si="3386"/>
        <v>0</v>
      </c>
      <c r="H1876" s="68">
        <f t="shared" si="3386"/>
        <v>0</v>
      </c>
      <c r="I1876" s="68">
        <f t="shared" si="3386"/>
        <v>0</v>
      </c>
      <c r="J1876" s="68">
        <f t="shared" si="3386"/>
        <v>0</v>
      </c>
      <c r="K1876" s="68">
        <f t="shared" si="3386"/>
        <v>0</v>
      </c>
      <c r="L1876" s="68">
        <f t="shared" si="3386"/>
        <v>0</v>
      </c>
      <c r="M1876" s="68">
        <f t="shared" si="3386"/>
        <v>0</v>
      </c>
      <c r="N1876" s="68">
        <f t="shared" si="3386"/>
        <v>0</v>
      </c>
      <c r="O1876" s="68">
        <f t="shared" si="3386"/>
        <v>0</v>
      </c>
      <c r="P1876" s="68">
        <f t="shared" si="3386"/>
        <v>0</v>
      </c>
      <c r="Q1876" s="58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59">
        <f t="shared" si="3315"/>
        <v>0</v>
      </c>
      <c r="AR1876" s="27">
        <f t="shared" si="3380"/>
        <v>0</v>
      </c>
    </row>
    <row r="1877" spans="1:44" s="2" customFormat="1" ht="13.5" thickTop="1" x14ac:dyDescent="0.2">
      <c r="A1877" s="1">
        <f t="shared" si="3354"/>
        <v>1869</v>
      </c>
      <c r="B1877" s="22"/>
      <c r="C1877" s="23"/>
      <c r="D1877" s="23"/>
      <c r="E1877" s="69"/>
      <c r="F1877" s="69"/>
      <c r="G1877" s="69"/>
      <c r="H1877" s="69"/>
      <c r="I1877" s="69"/>
      <c r="J1877" s="70"/>
      <c r="K1877" s="69"/>
      <c r="L1877" s="69"/>
      <c r="M1877" s="69"/>
      <c r="N1877" s="69"/>
      <c r="O1877" s="69"/>
      <c r="P1877" s="69"/>
      <c r="Q1877" s="53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59">
        <f t="shared" si="3315"/>
        <v>0</v>
      </c>
      <c r="AR1877" s="27">
        <f t="shared" si="3380"/>
        <v>0</v>
      </c>
    </row>
    <row r="1878" spans="1:44" x14ac:dyDescent="0.2">
      <c r="A1878" s="1">
        <f t="shared" si="3354"/>
        <v>1870</v>
      </c>
      <c r="B1878" s="11">
        <v>360000</v>
      </c>
      <c r="C1878" s="12"/>
      <c r="D1878" s="12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56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59">
        <f t="shared" si="3315"/>
        <v>0</v>
      </c>
      <c r="AR1878" s="27">
        <f t="shared" si="3380"/>
        <v>0</v>
      </c>
    </row>
    <row r="1879" spans="1:44" s="1" customFormat="1" x14ac:dyDescent="0.2">
      <c r="A1879" s="1">
        <f t="shared" si="3354"/>
        <v>1871</v>
      </c>
      <c r="B1879" s="14" t="s">
        <v>168</v>
      </c>
      <c r="C1879" s="5"/>
      <c r="D1879" s="5"/>
      <c r="E1879" s="66"/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57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59">
        <f t="shared" si="3315"/>
        <v>0</v>
      </c>
      <c r="AG1879" s="16"/>
      <c r="AM1879" s="16"/>
      <c r="AR1879" s="27">
        <f t="shared" si="3380"/>
        <v>0</v>
      </c>
    </row>
    <row r="1880" spans="1:44" x14ac:dyDescent="0.2">
      <c r="A1880" s="1">
        <f t="shared" si="3354"/>
        <v>1872</v>
      </c>
      <c r="B1880" s="14"/>
      <c r="C1880" s="2"/>
      <c r="D1880" s="2"/>
      <c r="E1880" s="67"/>
      <c r="F1880" s="67"/>
      <c r="G1880" s="67"/>
      <c r="H1880" s="67"/>
      <c r="I1880" s="67"/>
      <c r="J1880" s="67"/>
      <c r="K1880" s="67"/>
      <c r="L1880" s="67"/>
      <c r="M1880" s="67"/>
      <c r="N1880" s="67"/>
      <c r="O1880" s="67"/>
      <c r="P1880" s="67"/>
      <c r="Q1880" s="58"/>
      <c r="AD1880" s="59">
        <f t="shared" si="3315"/>
        <v>0</v>
      </c>
      <c r="AR1880" s="27">
        <f t="shared" si="3380"/>
        <v>0</v>
      </c>
    </row>
    <row r="1881" spans="1:44" x14ac:dyDescent="0.2">
      <c r="A1881" s="1">
        <f t="shared" si="3354"/>
        <v>1873</v>
      </c>
      <c r="B1881" s="18" t="s">
        <v>25</v>
      </c>
      <c r="C1881" s="50">
        <v>2019</v>
      </c>
      <c r="D1881" s="2"/>
      <c r="E1881" s="67">
        <v>901744.88</v>
      </c>
      <c r="F1881" s="67">
        <v>901744.88</v>
      </c>
      <c r="G1881" s="67">
        <v>901744.88</v>
      </c>
      <c r="H1881" s="67">
        <v>901744.88</v>
      </c>
      <c r="I1881" s="67">
        <v>901744.88</v>
      </c>
      <c r="J1881" s="67">
        <v>901744.88</v>
      </c>
      <c r="K1881" s="67">
        <v>901744.88</v>
      </c>
      <c r="L1881" s="67">
        <v>901744.88</v>
      </c>
      <c r="M1881" s="67">
        <v>901744.88</v>
      </c>
      <c r="N1881" s="67">
        <v>901744.88</v>
      </c>
      <c r="O1881" s="67">
        <v>901744.88</v>
      </c>
      <c r="P1881" s="67">
        <v>901744.88</v>
      </c>
      <c r="Q1881" s="58"/>
      <c r="R1881" s="13">
        <f t="shared" ref="R1881:AC1881" si="3387">E1881</f>
        <v>901744.88</v>
      </c>
      <c r="S1881" s="13">
        <f t="shared" si="3387"/>
        <v>901744.88</v>
      </c>
      <c r="T1881" s="13">
        <f t="shared" si="3387"/>
        <v>901744.88</v>
      </c>
      <c r="U1881" s="13">
        <f t="shared" si="3387"/>
        <v>901744.88</v>
      </c>
      <c r="V1881" s="13">
        <f t="shared" si="3387"/>
        <v>901744.88</v>
      </c>
      <c r="W1881" s="13">
        <f t="shared" si="3387"/>
        <v>901744.88</v>
      </c>
      <c r="X1881" s="13">
        <f t="shared" ref="X1881" si="3388">K1881</f>
        <v>901744.88</v>
      </c>
      <c r="Y1881" s="13">
        <f t="shared" ref="Y1881" si="3389">L1881</f>
        <v>901744.88</v>
      </c>
      <c r="Z1881" s="13">
        <f t="shared" ref="Z1881" si="3390">M1881</f>
        <v>901744.88</v>
      </c>
      <c r="AA1881" s="13">
        <f t="shared" si="3387"/>
        <v>901744.88</v>
      </c>
      <c r="AB1881" s="13">
        <f t="shared" si="3387"/>
        <v>901744.88</v>
      </c>
      <c r="AC1881" s="13">
        <f t="shared" si="3387"/>
        <v>901744.88</v>
      </c>
      <c r="AD1881" s="59">
        <f t="shared" si="3315"/>
        <v>10820938.560000002</v>
      </c>
      <c r="AR1881" s="27">
        <f t="shared" si="3380"/>
        <v>0</v>
      </c>
    </row>
    <row r="1882" spans="1:44" x14ac:dyDescent="0.2">
      <c r="A1882" s="1">
        <f t="shared" si="3354"/>
        <v>1874</v>
      </c>
      <c r="B1882" s="18" t="s">
        <v>26</v>
      </c>
      <c r="C1882" s="50">
        <v>2018</v>
      </c>
      <c r="D1882" s="2"/>
      <c r="E1882" s="67">
        <v>901744.88</v>
      </c>
      <c r="F1882" s="67">
        <v>901744.88</v>
      </c>
      <c r="G1882" s="67">
        <v>901744.88</v>
      </c>
      <c r="H1882" s="67">
        <v>901744.88</v>
      </c>
      <c r="I1882" s="67">
        <v>901744.88</v>
      </c>
      <c r="J1882" s="67">
        <v>901744.88</v>
      </c>
      <c r="K1882" s="67">
        <v>901744.88</v>
      </c>
      <c r="L1882" s="67">
        <v>901744.88</v>
      </c>
      <c r="M1882" s="67">
        <v>901744.88</v>
      </c>
      <c r="N1882" s="67">
        <v>901744.88</v>
      </c>
      <c r="O1882" s="67">
        <v>901744.88</v>
      </c>
      <c r="P1882" s="67">
        <v>901744.88</v>
      </c>
      <c r="Q1882" s="58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59">
        <f t="shared" si="3315"/>
        <v>0</v>
      </c>
      <c r="AF1882" s="19">
        <f t="shared" ref="AF1882:AQ1882" si="3391">E1882</f>
        <v>901744.88</v>
      </c>
      <c r="AG1882" s="19">
        <f t="shared" si="3391"/>
        <v>901744.88</v>
      </c>
      <c r="AH1882" s="19">
        <f t="shared" si="3391"/>
        <v>901744.88</v>
      </c>
      <c r="AI1882" s="19">
        <f t="shared" si="3391"/>
        <v>901744.88</v>
      </c>
      <c r="AJ1882" s="19">
        <f t="shared" si="3391"/>
        <v>901744.88</v>
      </c>
      <c r="AK1882" s="19">
        <f t="shared" si="3391"/>
        <v>901744.88</v>
      </c>
      <c r="AL1882" s="19">
        <f t="shared" si="3391"/>
        <v>901744.88</v>
      </c>
      <c r="AM1882" s="19">
        <f t="shared" si="3391"/>
        <v>901744.88</v>
      </c>
      <c r="AN1882" s="19">
        <f t="shared" si="3391"/>
        <v>901744.88</v>
      </c>
      <c r="AO1882" s="19">
        <f t="shared" si="3391"/>
        <v>901744.88</v>
      </c>
      <c r="AP1882" s="19">
        <f t="shared" si="3391"/>
        <v>901744.88</v>
      </c>
      <c r="AQ1882" s="19">
        <f t="shared" si="3391"/>
        <v>901744.88</v>
      </c>
      <c r="AR1882" s="27">
        <f t="shared" si="3380"/>
        <v>10820938.560000002</v>
      </c>
    </row>
    <row r="1883" spans="1:44" ht="13.5" thickBot="1" x14ac:dyDescent="0.25">
      <c r="A1883" s="1">
        <f t="shared" si="3354"/>
        <v>1875</v>
      </c>
      <c r="B1883" s="20" t="s">
        <v>27</v>
      </c>
      <c r="C1883" s="21"/>
      <c r="D1883" s="21"/>
      <c r="E1883" s="68">
        <f t="shared" ref="E1883:P1883" si="3392">E1881-E1882</f>
        <v>0</v>
      </c>
      <c r="F1883" s="68">
        <f t="shared" si="3392"/>
        <v>0</v>
      </c>
      <c r="G1883" s="68">
        <f t="shared" si="3392"/>
        <v>0</v>
      </c>
      <c r="H1883" s="68">
        <f t="shared" si="3392"/>
        <v>0</v>
      </c>
      <c r="I1883" s="68">
        <f t="shared" si="3392"/>
        <v>0</v>
      </c>
      <c r="J1883" s="68">
        <f t="shared" si="3392"/>
        <v>0</v>
      </c>
      <c r="K1883" s="68">
        <f t="shared" si="3392"/>
        <v>0</v>
      </c>
      <c r="L1883" s="68">
        <f t="shared" si="3392"/>
        <v>0</v>
      </c>
      <c r="M1883" s="68">
        <f t="shared" si="3392"/>
        <v>0</v>
      </c>
      <c r="N1883" s="68">
        <f t="shared" si="3392"/>
        <v>0</v>
      </c>
      <c r="O1883" s="68">
        <f t="shared" si="3392"/>
        <v>0</v>
      </c>
      <c r="P1883" s="68">
        <f t="shared" si="3392"/>
        <v>0</v>
      </c>
      <c r="Q1883" s="58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59">
        <f t="shared" si="3315"/>
        <v>0</v>
      </c>
      <c r="AR1883" s="27">
        <f t="shared" si="3380"/>
        <v>0</v>
      </c>
    </row>
    <row r="1884" spans="1:44" s="2" customFormat="1" ht="13.5" thickTop="1" x14ac:dyDescent="0.2">
      <c r="A1884" s="1">
        <f t="shared" si="3354"/>
        <v>1876</v>
      </c>
      <c r="B1884" s="22"/>
      <c r="C1884" s="23"/>
      <c r="D1884" s="23"/>
      <c r="E1884" s="69"/>
      <c r="F1884" s="69"/>
      <c r="G1884" s="69"/>
      <c r="H1884" s="69"/>
      <c r="I1884" s="69"/>
      <c r="J1884" s="70"/>
      <c r="K1884" s="69"/>
      <c r="L1884" s="69"/>
      <c r="M1884" s="69"/>
      <c r="N1884" s="69"/>
      <c r="O1884" s="69"/>
      <c r="P1884" s="69"/>
      <c r="Q1884" s="53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59">
        <f t="shared" si="3315"/>
        <v>0</v>
      </c>
      <c r="AR1884" s="27">
        <f t="shared" si="3380"/>
        <v>0</v>
      </c>
    </row>
    <row r="1885" spans="1:44" x14ac:dyDescent="0.2">
      <c r="A1885" s="1">
        <f t="shared" si="3354"/>
        <v>1877</v>
      </c>
      <c r="B1885" s="11">
        <v>362000</v>
      </c>
      <c r="C1885" s="12"/>
      <c r="D1885" s="12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56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59">
        <f t="shared" ref="AD1885:AD1937" si="3393">SUM(R1885:AC1885)</f>
        <v>0</v>
      </c>
      <c r="AR1885" s="27">
        <f t="shared" si="3380"/>
        <v>0</v>
      </c>
    </row>
    <row r="1886" spans="1:44" s="1" customFormat="1" x14ac:dyDescent="0.2">
      <c r="A1886" s="1">
        <f t="shared" si="3354"/>
        <v>1878</v>
      </c>
      <c r="B1886" s="14" t="s">
        <v>169</v>
      </c>
      <c r="C1886" s="5"/>
      <c r="D1886" s="5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57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59">
        <f t="shared" si="3393"/>
        <v>0</v>
      </c>
      <c r="AG1886" s="16"/>
      <c r="AM1886" s="16"/>
      <c r="AR1886" s="27">
        <f t="shared" si="3380"/>
        <v>0</v>
      </c>
    </row>
    <row r="1887" spans="1:44" x14ac:dyDescent="0.2">
      <c r="A1887" s="1">
        <f t="shared" si="3354"/>
        <v>1879</v>
      </c>
      <c r="B1887" s="14"/>
      <c r="C1887" s="2"/>
      <c r="D1887" s="2"/>
      <c r="E1887" s="67"/>
      <c r="F1887" s="67"/>
      <c r="G1887" s="67"/>
      <c r="H1887" s="67"/>
      <c r="I1887" s="67"/>
      <c r="J1887" s="67"/>
      <c r="K1887" s="67"/>
      <c r="L1887" s="67"/>
      <c r="M1887" s="67"/>
      <c r="N1887" s="67"/>
      <c r="O1887" s="67"/>
      <c r="P1887" s="67"/>
      <c r="Q1887" s="58"/>
      <c r="AD1887" s="59">
        <f t="shared" si="3393"/>
        <v>0</v>
      </c>
      <c r="AR1887" s="27">
        <f t="shared" si="3380"/>
        <v>0</v>
      </c>
    </row>
    <row r="1888" spans="1:44" x14ac:dyDescent="0.2">
      <c r="A1888" s="1">
        <f t="shared" si="3354"/>
        <v>1880</v>
      </c>
      <c r="B1888" s="18" t="s">
        <v>25</v>
      </c>
      <c r="C1888" s="50">
        <v>2019</v>
      </c>
      <c r="D1888" s="2"/>
      <c r="E1888" s="67">
        <v>21813689.25</v>
      </c>
      <c r="F1888" s="67">
        <v>21801607.370000001</v>
      </c>
      <c r="G1888" s="67">
        <v>21801607.370000001</v>
      </c>
      <c r="H1888" s="67">
        <v>21811875.309999999</v>
      </c>
      <c r="I1888" s="67">
        <v>21807746.620000001</v>
      </c>
      <c r="J1888" s="67">
        <v>21807746.620000001</v>
      </c>
      <c r="K1888" s="67">
        <v>21805730.690000001</v>
      </c>
      <c r="L1888" s="67">
        <v>21800093.73</v>
      </c>
      <c r="M1888" s="67">
        <v>21800121.210000001</v>
      </c>
      <c r="N1888" s="67">
        <v>21799921.210000001</v>
      </c>
      <c r="O1888" s="67">
        <v>21798536.399999999</v>
      </c>
      <c r="P1888" s="67">
        <v>21798536.399999999</v>
      </c>
      <c r="Q1888" s="58"/>
      <c r="R1888" s="13">
        <f t="shared" ref="R1888:AC1888" si="3394">E1888</f>
        <v>21813689.25</v>
      </c>
      <c r="S1888" s="13">
        <f t="shared" si="3394"/>
        <v>21801607.370000001</v>
      </c>
      <c r="T1888" s="13">
        <f t="shared" si="3394"/>
        <v>21801607.370000001</v>
      </c>
      <c r="U1888" s="13">
        <f t="shared" si="3394"/>
        <v>21811875.309999999</v>
      </c>
      <c r="V1888" s="13">
        <f t="shared" si="3394"/>
        <v>21807746.620000001</v>
      </c>
      <c r="W1888" s="13">
        <f t="shared" si="3394"/>
        <v>21807746.620000001</v>
      </c>
      <c r="X1888" s="13">
        <f t="shared" ref="X1888" si="3395">K1888</f>
        <v>21805730.690000001</v>
      </c>
      <c r="Y1888" s="13">
        <f t="shared" ref="Y1888" si="3396">L1888</f>
        <v>21800093.73</v>
      </c>
      <c r="Z1888" s="13">
        <f t="shared" ref="Z1888" si="3397">M1888</f>
        <v>21800121.210000001</v>
      </c>
      <c r="AA1888" s="13">
        <f t="shared" si="3394"/>
        <v>21799921.210000001</v>
      </c>
      <c r="AB1888" s="13">
        <f t="shared" si="3394"/>
        <v>21798536.399999999</v>
      </c>
      <c r="AC1888" s="13">
        <f t="shared" si="3394"/>
        <v>21798536.399999999</v>
      </c>
      <c r="AD1888" s="59">
        <f t="shared" si="3393"/>
        <v>261647212.18000004</v>
      </c>
      <c r="AR1888" s="27">
        <f t="shared" si="3380"/>
        <v>0</v>
      </c>
    </row>
    <row r="1889" spans="1:44" x14ac:dyDescent="0.2">
      <c r="A1889" s="1">
        <f t="shared" si="3354"/>
        <v>1881</v>
      </c>
      <c r="B1889" s="18" t="s">
        <v>26</v>
      </c>
      <c r="C1889" s="50">
        <v>2018</v>
      </c>
      <c r="D1889" s="2"/>
      <c r="E1889" s="67">
        <v>21767684.27</v>
      </c>
      <c r="F1889" s="67">
        <v>21767684.27</v>
      </c>
      <c r="G1889" s="67">
        <v>21779884.640000001</v>
      </c>
      <c r="H1889" s="67">
        <v>21779884.640000001</v>
      </c>
      <c r="I1889" s="67">
        <v>21777401.190000001</v>
      </c>
      <c r="J1889" s="67">
        <v>21774569.559999999</v>
      </c>
      <c r="K1889" s="67">
        <v>21769379.390000001</v>
      </c>
      <c r="L1889" s="67">
        <v>21765775.93</v>
      </c>
      <c r="M1889" s="67">
        <v>21752751.059999999</v>
      </c>
      <c r="N1889" s="67">
        <v>21768476.16</v>
      </c>
      <c r="O1889" s="67">
        <v>21807869.25</v>
      </c>
      <c r="P1889" s="67">
        <v>21813689.25</v>
      </c>
      <c r="Q1889" s="58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59">
        <f t="shared" si="3393"/>
        <v>0</v>
      </c>
      <c r="AF1889" s="19">
        <f t="shared" ref="AF1889:AQ1889" si="3398">E1889</f>
        <v>21767684.27</v>
      </c>
      <c r="AG1889" s="19">
        <f t="shared" si="3398"/>
        <v>21767684.27</v>
      </c>
      <c r="AH1889" s="19">
        <f t="shared" si="3398"/>
        <v>21779884.640000001</v>
      </c>
      <c r="AI1889" s="19">
        <f t="shared" si="3398"/>
        <v>21779884.640000001</v>
      </c>
      <c r="AJ1889" s="19">
        <f t="shared" si="3398"/>
        <v>21777401.190000001</v>
      </c>
      <c r="AK1889" s="19">
        <f t="shared" si="3398"/>
        <v>21774569.559999999</v>
      </c>
      <c r="AL1889" s="19">
        <f t="shared" si="3398"/>
        <v>21769379.390000001</v>
      </c>
      <c r="AM1889" s="19">
        <f t="shared" si="3398"/>
        <v>21765775.93</v>
      </c>
      <c r="AN1889" s="19">
        <f t="shared" si="3398"/>
        <v>21752751.059999999</v>
      </c>
      <c r="AO1889" s="19">
        <f t="shared" si="3398"/>
        <v>21768476.16</v>
      </c>
      <c r="AP1889" s="19">
        <f t="shared" si="3398"/>
        <v>21807869.25</v>
      </c>
      <c r="AQ1889" s="19">
        <f t="shared" si="3398"/>
        <v>21813689.25</v>
      </c>
      <c r="AR1889" s="27">
        <f t="shared" si="3380"/>
        <v>261325049.60999998</v>
      </c>
    </row>
    <row r="1890" spans="1:44" ht="13.5" thickBot="1" x14ac:dyDescent="0.25">
      <c r="A1890" s="1">
        <f t="shared" si="3354"/>
        <v>1882</v>
      </c>
      <c r="B1890" s="20" t="s">
        <v>27</v>
      </c>
      <c r="C1890" s="21"/>
      <c r="D1890" s="21"/>
      <c r="E1890" s="68">
        <f t="shared" ref="E1890:P1890" si="3399">E1888-E1889</f>
        <v>46004.980000000447</v>
      </c>
      <c r="F1890" s="68">
        <f t="shared" si="3399"/>
        <v>33923.10000000149</v>
      </c>
      <c r="G1890" s="68">
        <f t="shared" si="3399"/>
        <v>21722.730000000447</v>
      </c>
      <c r="H1890" s="68">
        <f t="shared" si="3399"/>
        <v>31990.669999998063</v>
      </c>
      <c r="I1890" s="68">
        <f t="shared" si="3399"/>
        <v>30345.429999999702</v>
      </c>
      <c r="J1890" s="68">
        <f t="shared" si="3399"/>
        <v>33177.060000002384</v>
      </c>
      <c r="K1890" s="68">
        <f t="shared" si="3399"/>
        <v>36351.300000000745</v>
      </c>
      <c r="L1890" s="68">
        <f t="shared" si="3399"/>
        <v>34317.800000000745</v>
      </c>
      <c r="M1890" s="68">
        <f t="shared" si="3399"/>
        <v>47370.150000002235</v>
      </c>
      <c r="N1890" s="68">
        <f t="shared" si="3399"/>
        <v>31445.050000000745</v>
      </c>
      <c r="O1890" s="68">
        <f t="shared" si="3399"/>
        <v>-9332.8500000014901</v>
      </c>
      <c r="P1890" s="68">
        <f t="shared" si="3399"/>
        <v>-15152.85000000149</v>
      </c>
      <c r="Q1890" s="58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59">
        <f t="shared" si="3393"/>
        <v>0</v>
      </c>
      <c r="AR1890" s="27">
        <f t="shared" si="3380"/>
        <v>0</v>
      </c>
    </row>
    <row r="1891" spans="1:44" s="2" customFormat="1" ht="13.5" thickTop="1" x14ac:dyDescent="0.2">
      <c r="A1891" s="1">
        <f t="shared" si="3354"/>
        <v>1883</v>
      </c>
      <c r="B1891" s="22"/>
      <c r="C1891" s="23"/>
      <c r="D1891" s="23"/>
      <c r="E1891" s="69"/>
      <c r="F1891" s="69"/>
      <c r="G1891" s="69"/>
      <c r="H1891" s="69"/>
      <c r="I1891" s="69"/>
      <c r="J1891" s="70"/>
      <c r="K1891" s="69"/>
      <c r="L1891" s="69"/>
      <c r="M1891" s="69"/>
      <c r="N1891" s="69"/>
      <c r="O1891" s="69"/>
      <c r="P1891" s="69"/>
      <c r="Q1891" s="53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59">
        <f t="shared" si="3393"/>
        <v>0</v>
      </c>
      <c r="AR1891" s="27">
        <f t="shared" si="3380"/>
        <v>0</v>
      </c>
    </row>
    <row r="1892" spans="1:44" x14ac:dyDescent="0.2">
      <c r="A1892" s="1">
        <f t="shared" si="3354"/>
        <v>1884</v>
      </c>
      <c r="B1892" s="11">
        <v>362100</v>
      </c>
      <c r="C1892" s="12"/>
      <c r="D1892" s="12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56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59">
        <f t="shared" si="3393"/>
        <v>0</v>
      </c>
      <c r="AR1892" s="27">
        <f t="shared" si="3380"/>
        <v>0</v>
      </c>
    </row>
    <row r="1893" spans="1:44" s="1" customFormat="1" x14ac:dyDescent="0.2">
      <c r="A1893" s="1">
        <f t="shared" si="3354"/>
        <v>1885</v>
      </c>
      <c r="B1893" s="14" t="s">
        <v>170</v>
      </c>
      <c r="C1893" s="5"/>
      <c r="D1893" s="5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57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59">
        <f t="shared" si="3393"/>
        <v>0</v>
      </c>
      <c r="AG1893" s="16"/>
      <c r="AM1893" s="16"/>
      <c r="AR1893" s="27">
        <f t="shared" si="3380"/>
        <v>0</v>
      </c>
    </row>
    <row r="1894" spans="1:44" x14ac:dyDescent="0.2">
      <c r="A1894" s="1">
        <f t="shared" si="3354"/>
        <v>1886</v>
      </c>
      <c r="B1894" s="14"/>
      <c r="C1894" s="2"/>
      <c r="D1894" s="2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58"/>
      <c r="AD1894" s="59">
        <f t="shared" si="3393"/>
        <v>0</v>
      </c>
      <c r="AR1894" s="27">
        <f t="shared" si="3380"/>
        <v>0</v>
      </c>
    </row>
    <row r="1895" spans="1:44" x14ac:dyDescent="0.2">
      <c r="A1895" s="1">
        <f t="shared" si="3354"/>
        <v>1887</v>
      </c>
      <c r="B1895" s="18" t="s">
        <v>25</v>
      </c>
      <c r="C1895" s="50">
        <v>2019</v>
      </c>
      <c r="D1895" s="2"/>
      <c r="E1895" s="67">
        <v>1546344.73</v>
      </c>
      <c r="F1895" s="67">
        <v>1540913.6</v>
      </c>
      <c r="G1895" s="67">
        <v>1530921.13</v>
      </c>
      <c r="H1895" s="67">
        <v>1530921.13</v>
      </c>
      <c r="I1895" s="67">
        <v>1516626.82</v>
      </c>
      <c r="J1895" s="67">
        <v>1516626.82</v>
      </c>
      <c r="K1895" s="67">
        <v>1510867.46</v>
      </c>
      <c r="L1895" s="67">
        <v>1511310.36</v>
      </c>
      <c r="M1895" s="67">
        <v>1511310.36</v>
      </c>
      <c r="N1895" s="67">
        <v>1511682.86</v>
      </c>
      <c r="O1895" s="67">
        <v>1511682.86</v>
      </c>
      <c r="P1895" s="67">
        <v>1529135.74</v>
      </c>
      <c r="Q1895" s="58"/>
      <c r="R1895" s="13">
        <f t="shared" ref="R1895:AC1895" si="3400">E1895</f>
        <v>1546344.73</v>
      </c>
      <c r="S1895" s="13">
        <f t="shared" si="3400"/>
        <v>1540913.6</v>
      </c>
      <c r="T1895" s="13">
        <f t="shared" si="3400"/>
        <v>1530921.13</v>
      </c>
      <c r="U1895" s="13">
        <f t="shared" si="3400"/>
        <v>1530921.13</v>
      </c>
      <c r="V1895" s="13">
        <f t="shared" si="3400"/>
        <v>1516626.82</v>
      </c>
      <c r="W1895" s="13">
        <f t="shared" si="3400"/>
        <v>1516626.82</v>
      </c>
      <c r="X1895" s="13">
        <f t="shared" ref="X1895" si="3401">K1895</f>
        <v>1510867.46</v>
      </c>
      <c r="Y1895" s="13">
        <f t="shared" ref="Y1895" si="3402">L1895</f>
        <v>1511310.36</v>
      </c>
      <c r="Z1895" s="13">
        <f t="shared" ref="Z1895" si="3403">M1895</f>
        <v>1511310.36</v>
      </c>
      <c r="AA1895" s="13">
        <f t="shared" si="3400"/>
        <v>1511682.86</v>
      </c>
      <c r="AB1895" s="13">
        <f t="shared" si="3400"/>
        <v>1511682.86</v>
      </c>
      <c r="AC1895" s="13">
        <f t="shared" si="3400"/>
        <v>1529135.74</v>
      </c>
      <c r="AD1895" s="59">
        <f t="shared" si="3393"/>
        <v>18268343.869999997</v>
      </c>
      <c r="AR1895" s="27">
        <f t="shared" si="3380"/>
        <v>0</v>
      </c>
    </row>
    <row r="1896" spans="1:44" x14ac:dyDescent="0.2">
      <c r="A1896" s="1">
        <f t="shared" si="3354"/>
        <v>1888</v>
      </c>
      <c r="B1896" s="18" t="s">
        <v>26</v>
      </c>
      <c r="C1896" s="50">
        <v>2018</v>
      </c>
      <c r="D1896" s="2"/>
      <c r="E1896" s="67">
        <v>1600024.13</v>
      </c>
      <c r="F1896" s="67">
        <v>1600024.13</v>
      </c>
      <c r="G1896" s="67">
        <v>1600024.13</v>
      </c>
      <c r="H1896" s="67">
        <v>1600024.13</v>
      </c>
      <c r="I1896" s="67">
        <v>1600889</v>
      </c>
      <c r="J1896" s="67">
        <v>1600889</v>
      </c>
      <c r="K1896" s="67">
        <v>1543788.68</v>
      </c>
      <c r="L1896" s="67">
        <v>1476586.21</v>
      </c>
      <c r="M1896" s="67">
        <v>1490778.33</v>
      </c>
      <c r="N1896" s="67">
        <v>1490778.33</v>
      </c>
      <c r="O1896" s="67">
        <v>1539476.61</v>
      </c>
      <c r="P1896" s="67">
        <v>1546344.73</v>
      </c>
      <c r="Q1896" s="58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59">
        <f t="shared" si="3393"/>
        <v>0</v>
      </c>
      <c r="AF1896" s="19">
        <f t="shared" ref="AF1896:AQ1896" si="3404">E1896</f>
        <v>1600024.13</v>
      </c>
      <c r="AG1896" s="19">
        <f t="shared" si="3404"/>
        <v>1600024.13</v>
      </c>
      <c r="AH1896" s="19">
        <f t="shared" si="3404"/>
        <v>1600024.13</v>
      </c>
      <c r="AI1896" s="19">
        <f t="shared" si="3404"/>
        <v>1600024.13</v>
      </c>
      <c r="AJ1896" s="19">
        <f t="shared" si="3404"/>
        <v>1600889</v>
      </c>
      <c r="AK1896" s="19">
        <f t="shared" si="3404"/>
        <v>1600889</v>
      </c>
      <c r="AL1896" s="19">
        <f t="shared" si="3404"/>
        <v>1543788.68</v>
      </c>
      <c r="AM1896" s="19">
        <f t="shared" si="3404"/>
        <v>1476586.21</v>
      </c>
      <c r="AN1896" s="19">
        <f t="shared" si="3404"/>
        <v>1490778.33</v>
      </c>
      <c r="AO1896" s="19">
        <f t="shared" si="3404"/>
        <v>1490778.33</v>
      </c>
      <c r="AP1896" s="19">
        <f t="shared" si="3404"/>
        <v>1539476.61</v>
      </c>
      <c r="AQ1896" s="19">
        <f t="shared" si="3404"/>
        <v>1546344.73</v>
      </c>
      <c r="AR1896" s="27">
        <f t="shared" si="3380"/>
        <v>18689627.41</v>
      </c>
    </row>
    <row r="1897" spans="1:44" ht="13.5" thickBot="1" x14ac:dyDescent="0.25">
      <c r="A1897" s="1">
        <f t="shared" si="3354"/>
        <v>1889</v>
      </c>
      <c r="B1897" s="20" t="s">
        <v>27</v>
      </c>
      <c r="C1897" s="21"/>
      <c r="D1897" s="21"/>
      <c r="E1897" s="68">
        <f t="shared" ref="E1897:P1897" si="3405">E1895-E1896</f>
        <v>-53679.399999999907</v>
      </c>
      <c r="F1897" s="68">
        <f t="shared" si="3405"/>
        <v>-59110.529999999795</v>
      </c>
      <c r="G1897" s="68">
        <f t="shared" si="3405"/>
        <v>-69103</v>
      </c>
      <c r="H1897" s="68">
        <f t="shared" si="3405"/>
        <v>-69103</v>
      </c>
      <c r="I1897" s="68">
        <f t="shared" si="3405"/>
        <v>-84262.179999999935</v>
      </c>
      <c r="J1897" s="68">
        <f t="shared" si="3405"/>
        <v>-84262.179999999935</v>
      </c>
      <c r="K1897" s="68">
        <f t="shared" si="3405"/>
        <v>-32921.219999999972</v>
      </c>
      <c r="L1897" s="68">
        <f t="shared" si="3405"/>
        <v>34724.15000000014</v>
      </c>
      <c r="M1897" s="68">
        <f t="shared" si="3405"/>
        <v>20532.030000000028</v>
      </c>
      <c r="N1897" s="68">
        <f t="shared" si="3405"/>
        <v>20904.530000000028</v>
      </c>
      <c r="O1897" s="68">
        <f t="shared" si="3405"/>
        <v>-27793.75</v>
      </c>
      <c r="P1897" s="68">
        <f t="shared" si="3405"/>
        <v>-17208.989999999991</v>
      </c>
      <c r="Q1897" s="58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59">
        <f t="shared" si="3393"/>
        <v>0</v>
      </c>
      <c r="AR1897" s="27">
        <f t="shared" si="3380"/>
        <v>0</v>
      </c>
    </row>
    <row r="1898" spans="1:44" s="2" customFormat="1" ht="13.5" thickTop="1" x14ac:dyDescent="0.2">
      <c r="A1898" s="1">
        <f t="shared" si="3354"/>
        <v>1890</v>
      </c>
      <c r="B1898" s="22"/>
      <c r="C1898" s="23"/>
      <c r="D1898" s="23"/>
      <c r="E1898" s="69"/>
      <c r="F1898" s="69"/>
      <c r="G1898" s="69"/>
      <c r="H1898" s="69"/>
      <c r="I1898" s="69"/>
      <c r="J1898" s="70"/>
      <c r="K1898" s="69"/>
      <c r="L1898" s="69"/>
      <c r="M1898" s="69"/>
      <c r="N1898" s="69"/>
      <c r="O1898" s="69"/>
      <c r="P1898" s="69"/>
      <c r="Q1898" s="53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59">
        <f t="shared" si="3393"/>
        <v>0</v>
      </c>
      <c r="AR1898" s="27">
        <f t="shared" si="3380"/>
        <v>0</v>
      </c>
    </row>
    <row r="1899" spans="1:44" x14ac:dyDescent="0.2">
      <c r="A1899" s="1">
        <f t="shared" si="3354"/>
        <v>1891</v>
      </c>
      <c r="B1899" s="11">
        <v>362200</v>
      </c>
      <c r="C1899" s="12"/>
      <c r="D1899" s="12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56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59">
        <f t="shared" si="3393"/>
        <v>0</v>
      </c>
      <c r="AR1899" s="27">
        <f t="shared" si="3380"/>
        <v>0</v>
      </c>
    </row>
    <row r="1900" spans="1:44" s="1" customFormat="1" x14ac:dyDescent="0.2">
      <c r="A1900" s="1">
        <f t="shared" si="3354"/>
        <v>1892</v>
      </c>
      <c r="B1900" s="14" t="s">
        <v>171</v>
      </c>
      <c r="C1900" s="5"/>
      <c r="D1900" s="5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57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59">
        <f t="shared" si="3393"/>
        <v>0</v>
      </c>
      <c r="AG1900" s="16"/>
      <c r="AM1900" s="16"/>
      <c r="AR1900" s="27">
        <f t="shared" si="3380"/>
        <v>0</v>
      </c>
    </row>
    <row r="1901" spans="1:44" x14ac:dyDescent="0.2">
      <c r="A1901" s="1">
        <f t="shared" si="3354"/>
        <v>1893</v>
      </c>
      <c r="B1901" s="14"/>
      <c r="C1901" s="2"/>
      <c r="D1901" s="2"/>
      <c r="E1901" s="67"/>
      <c r="F1901" s="67"/>
      <c r="G1901" s="67"/>
      <c r="H1901" s="67"/>
      <c r="I1901" s="67"/>
      <c r="J1901" s="67"/>
      <c r="K1901" s="67"/>
      <c r="L1901" s="67"/>
      <c r="M1901" s="67"/>
      <c r="N1901" s="67"/>
      <c r="O1901" s="67"/>
      <c r="P1901" s="67"/>
      <c r="Q1901" s="58"/>
      <c r="AD1901" s="59">
        <f t="shared" si="3393"/>
        <v>0</v>
      </c>
      <c r="AR1901" s="27">
        <f t="shared" si="3380"/>
        <v>0</v>
      </c>
    </row>
    <row r="1902" spans="1:44" x14ac:dyDescent="0.2">
      <c r="A1902" s="1">
        <f t="shared" si="3354"/>
        <v>1894</v>
      </c>
      <c r="B1902" s="18" t="s">
        <v>25</v>
      </c>
      <c r="C1902" s="50">
        <v>2019</v>
      </c>
      <c r="D1902" s="2"/>
      <c r="E1902" s="67">
        <v>761214.18</v>
      </c>
      <c r="F1902" s="67">
        <v>761214.18</v>
      </c>
      <c r="G1902" s="67">
        <v>761214.18</v>
      </c>
      <c r="H1902" s="67">
        <v>761214.18</v>
      </c>
      <c r="I1902" s="67">
        <v>761214.18</v>
      </c>
      <c r="J1902" s="67">
        <v>761214.18</v>
      </c>
      <c r="K1902" s="67">
        <v>761214.18</v>
      </c>
      <c r="L1902" s="67">
        <v>763288.13</v>
      </c>
      <c r="M1902" s="67">
        <v>763288.13</v>
      </c>
      <c r="N1902" s="67">
        <v>763288.13</v>
      </c>
      <c r="O1902" s="67">
        <v>793887.88</v>
      </c>
      <c r="P1902" s="67">
        <v>793887.88</v>
      </c>
      <c r="Q1902" s="58"/>
      <c r="R1902" s="13">
        <f t="shared" ref="R1902:AC1902" si="3406">E1902</f>
        <v>761214.18</v>
      </c>
      <c r="S1902" s="13">
        <f t="shared" si="3406"/>
        <v>761214.18</v>
      </c>
      <c r="T1902" s="13">
        <f t="shared" si="3406"/>
        <v>761214.18</v>
      </c>
      <c r="U1902" s="13">
        <f t="shared" si="3406"/>
        <v>761214.18</v>
      </c>
      <c r="V1902" s="13">
        <f t="shared" si="3406"/>
        <v>761214.18</v>
      </c>
      <c r="W1902" s="13">
        <f t="shared" si="3406"/>
        <v>761214.18</v>
      </c>
      <c r="X1902" s="13">
        <f t="shared" ref="X1902" si="3407">K1902</f>
        <v>761214.18</v>
      </c>
      <c r="Y1902" s="13">
        <f t="shared" ref="Y1902" si="3408">L1902</f>
        <v>763288.13</v>
      </c>
      <c r="Z1902" s="13">
        <f t="shared" ref="Z1902" si="3409">M1902</f>
        <v>763288.13</v>
      </c>
      <c r="AA1902" s="13">
        <f t="shared" si="3406"/>
        <v>763288.13</v>
      </c>
      <c r="AB1902" s="13">
        <f t="shared" si="3406"/>
        <v>793887.88</v>
      </c>
      <c r="AC1902" s="13">
        <f t="shared" si="3406"/>
        <v>793887.88</v>
      </c>
      <c r="AD1902" s="59">
        <f t="shared" si="3393"/>
        <v>9206139.4100000001</v>
      </c>
      <c r="AR1902" s="27">
        <f t="shared" si="3380"/>
        <v>0</v>
      </c>
    </row>
    <row r="1903" spans="1:44" x14ac:dyDescent="0.2">
      <c r="A1903" s="1">
        <f t="shared" si="3354"/>
        <v>1895</v>
      </c>
      <c r="B1903" s="18" t="s">
        <v>26</v>
      </c>
      <c r="C1903" s="50">
        <v>2018</v>
      </c>
      <c r="D1903" s="2"/>
      <c r="E1903" s="67">
        <v>657030.54</v>
      </c>
      <c r="F1903" s="67">
        <v>657030.54</v>
      </c>
      <c r="G1903" s="67">
        <v>657030.54</v>
      </c>
      <c r="H1903" s="67">
        <v>657030.54</v>
      </c>
      <c r="I1903" s="67">
        <v>657030.54</v>
      </c>
      <c r="J1903" s="67">
        <v>657030.54</v>
      </c>
      <c r="K1903" s="67">
        <v>657030.54</v>
      </c>
      <c r="L1903" s="67">
        <v>634094.32999999996</v>
      </c>
      <c r="M1903" s="67">
        <v>634094.32999999996</v>
      </c>
      <c r="N1903" s="67">
        <v>634094.32999999996</v>
      </c>
      <c r="O1903" s="67">
        <v>634094.32999999996</v>
      </c>
      <c r="P1903" s="67">
        <v>761214.18</v>
      </c>
      <c r="Q1903" s="58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59">
        <f t="shared" si="3393"/>
        <v>0</v>
      </c>
      <c r="AF1903" s="19">
        <f t="shared" ref="AF1903:AQ1903" si="3410">E1903</f>
        <v>657030.54</v>
      </c>
      <c r="AG1903" s="19">
        <f t="shared" si="3410"/>
        <v>657030.54</v>
      </c>
      <c r="AH1903" s="19">
        <f t="shared" si="3410"/>
        <v>657030.54</v>
      </c>
      <c r="AI1903" s="19">
        <f t="shared" si="3410"/>
        <v>657030.54</v>
      </c>
      <c r="AJ1903" s="19">
        <f t="shared" si="3410"/>
        <v>657030.54</v>
      </c>
      <c r="AK1903" s="19">
        <f t="shared" si="3410"/>
        <v>657030.54</v>
      </c>
      <c r="AL1903" s="19">
        <f t="shared" si="3410"/>
        <v>657030.54</v>
      </c>
      <c r="AM1903" s="19">
        <f t="shared" si="3410"/>
        <v>634094.32999999996</v>
      </c>
      <c r="AN1903" s="19">
        <f t="shared" si="3410"/>
        <v>634094.32999999996</v>
      </c>
      <c r="AO1903" s="19">
        <f t="shared" si="3410"/>
        <v>634094.32999999996</v>
      </c>
      <c r="AP1903" s="19">
        <f t="shared" si="3410"/>
        <v>634094.32999999996</v>
      </c>
      <c r="AQ1903" s="19">
        <f t="shared" si="3410"/>
        <v>761214.18</v>
      </c>
      <c r="AR1903" s="27">
        <f t="shared" si="3380"/>
        <v>7896805.2800000003</v>
      </c>
    </row>
    <row r="1904" spans="1:44" ht="13.5" thickBot="1" x14ac:dyDescent="0.25">
      <c r="A1904" s="1">
        <f t="shared" si="3354"/>
        <v>1896</v>
      </c>
      <c r="B1904" s="20" t="s">
        <v>27</v>
      </c>
      <c r="C1904" s="21"/>
      <c r="D1904" s="21"/>
      <c r="E1904" s="68">
        <f t="shared" ref="E1904:P1904" si="3411">E1902-E1903</f>
        <v>104183.64000000001</v>
      </c>
      <c r="F1904" s="68">
        <f t="shared" si="3411"/>
        <v>104183.64000000001</v>
      </c>
      <c r="G1904" s="68">
        <f t="shared" si="3411"/>
        <v>104183.64000000001</v>
      </c>
      <c r="H1904" s="68">
        <f t="shared" si="3411"/>
        <v>104183.64000000001</v>
      </c>
      <c r="I1904" s="68">
        <f t="shared" si="3411"/>
        <v>104183.64000000001</v>
      </c>
      <c r="J1904" s="68">
        <f t="shared" si="3411"/>
        <v>104183.64000000001</v>
      </c>
      <c r="K1904" s="68">
        <f t="shared" si="3411"/>
        <v>104183.64000000001</v>
      </c>
      <c r="L1904" s="68">
        <f t="shared" si="3411"/>
        <v>129193.80000000005</v>
      </c>
      <c r="M1904" s="68">
        <f t="shared" si="3411"/>
        <v>129193.80000000005</v>
      </c>
      <c r="N1904" s="68">
        <f t="shared" si="3411"/>
        <v>129193.80000000005</v>
      </c>
      <c r="O1904" s="68">
        <f t="shared" si="3411"/>
        <v>159793.55000000005</v>
      </c>
      <c r="P1904" s="68">
        <f t="shared" si="3411"/>
        <v>32673.699999999953</v>
      </c>
      <c r="Q1904" s="58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59">
        <f t="shared" si="3393"/>
        <v>0</v>
      </c>
      <c r="AR1904" s="27">
        <f t="shared" si="3380"/>
        <v>0</v>
      </c>
    </row>
    <row r="1905" spans="1:44" s="2" customFormat="1" ht="13.5" thickTop="1" x14ac:dyDescent="0.2">
      <c r="A1905" s="1">
        <f t="shared" si="3354"/>
        <v>1897</v>
      </c>
      <c r="B1905" s="22"/>
      <c r="C1905" s="23"/>
      <c r="D1905" s="23"/>
      <c r="E1905" s="69"/>
      <c r="F1905" s="69"/>
      <c r="G1905" s="69"/>
      <c r="H1905" s="69"/>
      <c r="I1905" s="69"/>
      <c r="J1905" s="70"/>
      <c r="K1905" s="69"/>
      <c r="L1905" s="69"/>
      <c r="M1905" s="69"/>
      <c r="N1905" s="69"/>
      <c r="O1905" s="69"/>
      <c r="P1905" s="69"/>
      <c r="Q1905" s="53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59">
        <f t="shared" si="3393"/>
        <v>0</v>
      </c>
      <c r="AR1905" s="27">
        <f t="shared" si="3380"/>
        <v>0</v>
      </c>
    </row>
    <row r="1906" spans="1:44" x14ac:dyDescent="0.2">
      <c r="A1906" s="1">
        <f t="shared" si="3354"/>
        <v>1898</v>
      </c>
      <c r="B1906" s="11">
        <v>362223</v>
      </c>
      <c r="C1906" s="12"/>
      <c r="D1906" s="12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56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59">
        <f t="shared" si="3393"/>
        <v>0</v>
      </c>
      <c r="AR1906" s="27">
        <f t="shared" si="3380"/>
        <v>0</v>
      </c>
    </row>
    <row r="1907" spans="1:44" s="1" customFormat="1" x14ac:dyDescent="0.2">
      <c r="A1907" s="1">
        <f t="shared" si="3354"/>
        <v>1899</v>
      </c>
      <c r="B1907" s="14" t="s">
        <v>172</v>
      </c>
      <c r="C1907" s="5"/>
      <c r="D1907" s="5"/>
      <c r="E1907" s="66"/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57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59">
        <f t="shared" si="3393"/>
        <v>0</v>
      </c>
      <c r="AG1907" s="16"/>
      <c r="AM1907" s="16"/>
      <c r="AR1907" s="27">
        <f t="shared" si="3380"/>
        <v>0</v>
      </c>
    </row>
    <row r="1908" spans="1:44" x14ac:dyDescent="0.2">
      <c r="A1908" s="1">
        <f t="shared" si="3354"/>
        <v>1900</v>
      </c>
      <c r="B1908" s="14"/>
      <c r="C1908" s="2"/>
      <c r="D1908" s="2"/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58"/>
      <c r="AD1908" s="59">
        <f t="shared" si="3393"/>
        <v>0</v>
      </c>
      <c r="AR1908" s="27">
        <f t="shared" si="3380"/>
        <v>0</v>
      </c>
    </row>
    <row r="1909" spans="1:44" x14ac:dyDescent="0.2">
      <c r="A1909" s="1">
        <f t="shared" si="3354"/>
        <v>1901</v>
      </c>
      <c r="B1909" s="18" t="s">
        <v>25</v>
      </c>
      <c r="C1909" s="50">
        <v>2019</v>
      </c>
      <c r="D1909" s="2"/>
      <c r="E1909" s="67">
        <v>1411546.77</v>
      </c>
      <c r="F1909" s="67">
        <v>1411546.77</v>
      </c>
      <c r="G1909" s="67">
        <v>1411546.77</v>
      </c>
      <c r="H1909" s="67">
        <v>1411546.77</v>
      </c>
      <c r="I1909" s="67">
        <v>1411546.77</v>
      </c>
      <c r="J1909" s="67">
        <v>1411546.77</v>
      </c>
      <c r="K1909" s="67">
        <v>1411546.77</v>
      </c>
      <c r="L1909" s="67">
        <v>1411546.77</v>
      </c>
      <c r="M1909" s="67">
        <v>1411546.77</v>
      </c>
      <c r="N1909" s="67">
        <v>1411546.77</v>
      </c>
      <c r="O1909" s="67">
        <v>1411546.77</v>
      </c>
      <c r="P1909" s="67">
        <v>1411546.77</v>
      </c>
      <c r="Q1909" s="58"/>
      <c r="R1909" s="13">
        <f t="shared" ref="R1909:AC1909" si="3412">E1909</f>
        <v>1411546.77</v>
      </c>
      <c r="S1909" s="13">
        <f t="shared" si="3412"/>
        <v>1411546.77</v>
      </c>
      <c r="T1909" s="13">
        <f t="shared" si="3412"/>
        <v>1411546.77</v>
      </c>
      <c r="U1909" s="13">
        <f t="shared" si="3412"/>
        <v>1411546.77</v>
      </c>
      <c r="V1909" s="13">
        <f t="shared" si="3412"/>
        <v>1411546.77</v>
      </c>
      <c r="W1909" s="13">
        <f t="shared" si="3412"/>
        <v>1411546.77</v>
      </c>
      <c r="X1909" s="13">
        <f t="shared" ref="X1909" si="3413">K1909</f>
        <v>1411546.77</v>
      </c>
      <c r="Y1909" s="13">
        <f t="shared" ref="Y1909" si="3414">L1909</f>
        <v>1411546.77</v>
      </c>
      <c r="Z1909" s="13">
        <f t="shared" ref="Z1909" si="3415">M1909</f>
        <v>1411546.77</v>
      </c>
      <c r="AA1909" s="13">
        <f t="shared" si="3412"/>
        <v>1411546.77</v>
      </c>
      <c r="AB1909" s="13">
        <f t="shared" si="3412"/>
        <v>1411546.77</v>
      </c>
      <c r="AC1909" s="13">
        <f t="shared" si="3412"/>
        <v>1411546.77</v>
      </c>
      <c r="AD1909" s="59">
        <f t="shared" si="3393"/>
        <v>16938561.239999998</v>
      </c>
      <c r="AR1909" s="27">
        <f t="shared" si="3380"/>
        <v>0</v>
      </c>
    </row>
    <row r="1910" spans="1:44" x14ac:dyDescent="0.2">
      <c r="A1910" s="1">
        <f t="shared" si="3354"/>
        <v>1902</v>
      </c>
      <c r="B1910" s="18" t="s">
        <v>26</v>
      </c>
      <c r="C1910" s="50">
        <v>2018</v>
      </c>
      <c r="D1910" s="2"/>
      <c r="E1910" s="67">
        <v>1411546.77</v>
      </c>
      <c r="F1910" s="67">
        <v>1411546.77</v>
      </c>
      <c r="G1910" s="67">
        <v>1411546.77</v>
      </c>
      <c r="H1910" s="67">
        <v>1411546.77</v>
      </c>
      <c r="I1910" s="67">
        <v>1411546.77</v>
      </c>
      <c r="J1910" s="67">
        <v>1411546.77</v>
      </c>
      <c r="K1910" s="67">
        <v>1411546.77</v>
      </c>
      <c r="L1910" s="67">
        <v>1411546.77</v>
      </c>
      <c r="M1910" s="67">
        <v>1411546.77</v>
      </c>
      <c r="N1910" s="67">
        <v>1411546.77</v>
      </c>
      <c r="O1910" s="67">
        <v>1411546.77</v>
      </c>
      <c r="P1910" s="67">
        <v>1411546.77</v>
      </c>
      <c r="Q1910" s="58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59">
        <f t="shared" si="3393"/>
        <v>0</v>
      </c>
      <c r="AF1910" s="19">
        <f t="shared" ref="AF1910:AQ1910" si="3416">E1910</f>
        <v>1411546.77</v>
      </c>
      <c r="AG1910" s="19">
        <f t="shared" si="3416"/>
        <v>1411546.77</v>
      </c>
      <c r="AH1910" s="19">
        <f t="shared" si="3416"/>
        <v>1411546.77</v>
      </c>
      <c r="AI1910" s="19">
        <f t="shared" si="3416"/>
        <v>1411546.77</v>
      </c>
      <c r="AJ1910" s="19">
        <f t="shared" si="3416"/>
        <v>1411546.77</v>
      </c>
      <c r="AK1910" s="19">
        <f t="shared" si="3416"/>
        <v>1411546.77</v>
      </c>
      <c r="AL1910" s="19">
        <f t="shared" si="3416"/>
        <v>1411546.77</v>
      </c>
      <c r="AM1910" s="19">
        <f t="shared" si="3416"/>
        <v>1411546.77</v>
      </c>
      <c r="AN1910" s="19">
        <f t="shared" si="3416"/>
        <v>1411546.77</v>
      </c>
      <c r="AO1910" s="19">
        <f t="shared" si="3416"/>
        <v>1411546.77</v>
      </c>
      <c r="AP1910" s="19">
        <f t="shared" si="3416"/>
        <v>1411546.77</v>
      </c>
      <c r="AQ1910" s="19">
        <f t="shared" si="3416"/>
        <v>1411546.77</v>
      </c>
      <c r="AR1910" s="27">
        <f t="shared" si="3380"/>
        <v>16938561.239999998</v>
      </c>
    </row>
    <row r="1911" spans="1:44" ht="13.5" thickBot="1" x14ac:dyDescent="0.25">
      <c r="A1911" s="1">
        <f t="shared" si="3354"/>
        <v>1903</v>
      </c>
      <c r="B1911" s="20" t="s">
        <v>27</v>
      </c>
      <c r="C1911" s="21"/>
      <c r="D1911" s="21"/>
      <c r="E1911" s="68">
        <f t="shared" ref="E1911:P1911" si="3417">E1909-E1910</f>
        <v>0</v>
      </c>
      <c r="F1911" s="68">
        <f t="shared" si="3417"/>
        <v>0</v>
      </c>
      <c r="G1911" s="68">
        <f t="shared" si="3417"/>
        <v>0</v>
      </c>
      <c r="H1911" s="68">
        <f t="shared" si="3417"/>
        <v>0</v>
      </c>
      <c r="I1911" s="68">
        <f t="shared" si="3417"/>
        <v>0</v>
      </c>
      <c r="J1911" s="68">
        <f t="shared" si="3417"/>
        <v>0</v>
      </c>
      <c r="K1911" s="68">
        <f t="shared" si="3417"/>
        <v>0</v>
      </c>
      <c r="L1911" s="68">
        <f t="shared" si="3417"/>
        <v>0</v>
      </c>
      <c r="M1911" s="68">
        <f t="shared" si="3417"/>
        <v>0</v>
      </c>
      <c r="N1911" s="68">
        <f t="shared" si="3417"/>
        <v>0</v>
      </c>
      <c r="O1911" s="68">
        <f t="shared" si="3417"/>
        <v>0</v>
      </c>
      <c r="P1911" s="68">
        <f t="shared" si="3417"/>
        <v>0</v>
      </c>
      <c r="Q1911" s="58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59">
        <f t="shared" si="3393"/>
        <v>0</v>
      </c>
      <c r="AR1911" s="27">
        <f t="shared" si="3380"/>
        <v>0</v>
      </c>
    </row>
    <row r="1912" spans="1:44" s="2" customFormat="1" ht="13.5" thickTop="1" x14ac:dyDescent="0.2">
      <c r="A1912" s="1">
        <f t="shared" si="3354"/>
        <v>1904</v>
      </c>
      <c r="B1912" s="22"/>
      <c r="C1912" s="23"/>
      <c r="D1912" s="23"/>
      <c r="E1912" s="69"/>
      <c r="F1912" s="69"/>
      <c r="G1912" s="69"/>
      <c r="H1912" s="69"/>
      <c r="I1912" s="69"/>
      <c r="J1912" s="70"/>
      <c r="K1912" s="69"/>
      <c r="L1912" s="69"/>
      <c r="M1912" s="69"/>
      <c r="N1912" s="69"/>
      <c r="O1912" s="69"/>
      <c r="P1912" s="69"/>
      <c r="Q1912" s="53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59">
        <f t="shared" si="3393"/>
        <v>0</v>
      </c>
      <c r="AR1912" s="27">
        <f t="shared" si="3380"/>
        <v>0</v>
      </c>
    </row>
    <row r="1913" spans="1:44" x14ac:dyDescent="0.2">
      <c r="A1913" s="1">
        <f t="shared" si="3354"/>
        <v>1905</v>
      </c>
      <c r="B1913" s="11">
        <v>362300</v>
      </c>
      <c r="C1913" s="12"/>
      <c r="D1913" s="12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56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59">
        <f t="shared" si="3393"/>
        <v>0</v>
      </c>
      <c r="AR1913" s="27">
        <f t="shared" si="3380"/>
        <v>0</v>
      </c>
    </row>
    <row r="1914" spans="1:44" s="1" customFormat="1" x14ac:dyDescent="0.2">
      <c r="A1914" s="1">
        <f t="shared" si="3354"/>
        <v>1906</v>
      </c>
      <c r="B1914" s="14" t="s">
        <v>393</v>
      </c>
      <c r="C1914" s="5"/>
      <c r="D1914" s="5"/>
      <c r="E1914" s="66"/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57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59">
        <f t="shared" si="3393"/>
        <v>0</v>
      </c>
      <c r="AG1914" s="16"/>
      <c r="AM1914" s="16"/>
      <c r="AR1914" s="27">
        <f t="shared" si="3380"/>
        <v>0</v>
      </c>
    </row>
    <row r="1915" spans="1:44" x14ac:dyDescent="0.2">
      <c r="A1915" s="1">
        <f t="shared" si="3354"/>
        <v>1907</v>
      </c>
      <c r="B1915" s="14"/>
      <c r="C1915" s="2"/>
      <c r="D1915" s="2"/>
      <c r="E1915" s="67"/>
      <c r="F1915" s="67"/>
      <c r="G1915" s="67"/>
      <c r="H1915" s="67"/>
      <c r="I1915" s="67"/>
      <c r="J1915" s="67"/>
      <c r="K1915" s="67"/>
      <c r="L1915" s="67"/>
      <c r="M1915" s="67"/>
      <c r="N1915" s="67"/>
      <c r="O1915" s="67"/>
      <c r="P1915" s="67"/>
      <c r="Q1915" s="58"/>
      <c r="AD1915" s="59">
        <f t="shared" si="3393"/>
        <v>0</v>
      </c>
      <c r="AR1915" s="27">
        <f t="shared" si="3380"/>
        <v>0</v>
      </c>
    </row>
    <row r="1916" spans="1:44" x14ac:dyDescent="0.2">
      <c r="A1916" s="1">
        <f t="shared" si="3354"/>
        <v>1908</v>
      </c>
      <c r="B1916" s="18" t="s">
        <v>25</v>
      </c>
      <c r="C1916" s="50">
        <v>2019</v>
      </c>
      <c r="D1916" s="2"/>
      <c r="E1916" s="67">
        <v>208362.3</v>
      </c>
      <c r="F1916" s="67">
        <v>208362.3</v>
      </c>
      <c r="G1916" s="67">
        <v>208362.3</v>
      </c>
      <c r="H1916" s="67">
        <v>208362.3</v>
      </c>
      <c r="I1916" s="67">
        <v>214038.47</v>
      </c>
      <c r="J1916" s="67">
        <v>214038.47</v>
      </c>
      <c r="K1916" s="67">
        <v>219341.88</v>
      </c>
      <c r="L1916" s="67">
        <v>222693.1</v>
      </c>
      <c r="M1916" s="67">
        <v>222693.1</v>
      </c>
      <c r="N1916" s="67">
        <v>229012.18</v>
      </c>
      <c r="O1916" s="67">
        <v>229012.18</v>
      </c>
      <c r="P1916" s="67">
        <v>229012.18</v>
      </c>
      <c r="Q1916" s="58"/>
      <c r="R1916" s="13">
        <f t="shared" ref="R1916" si="3418">E1916</f>
        <v>208362.3</v>
      </c>
      <c r="S1916" s="13">
        <f t="shared" ref="S1916" si="3419">F1916</f>
        <v>208362.3</v>
      </c>
      <c r="T1916" s="13">
        <f t="shared" ref="T1916" si="3420">G1916</f>
        <v>208362.3</v>
      </c>
      <c r="U1916" s="13">
        <f t="shared" ref="U1916" si="3421">H1916</f>
        <v>208362.3</v>
      </c>
      <c r="V1916" s="13">
        <f t="shared" ref="V1916" si="3422">I1916</f>
        <v>214038.47</v>
      </c>
      <c r="W1916" s="13">
        <f t="shared" ref="W1916" si="3423">J1916</f>
        <v>214038.47</v>
      </c>
      <c r="X1916" s="13">
        <f t="shared" ref="X1916" si="3424">K1916</f>
        <v>219341.88</v>
      </c>
      <c r="Y1916" s="13">
        <f t="shared" ref="Y1916" si="3425">L1916</f>
        <v>222693.1</v>
      </c>
      <c r="Z1916" s="13">
        <f t="shared" ref="Z1916" si="3426">M1916</f>
        <v>222693.1</v>
      </c>
      <c r="AA1916" s="13">
        <f t="shared" ref="AA1916" si="3427">N1916</f>
        <v>229012.18</v>
      </c>
      <c r="AB1916" s="13">
        <f t="shared" ref="AB1916" si="3428">O1916</f>
        <v>229012.18</v>
      </c>
      <c r="AC1916" s="13">
        <f t="shared" ref="AC1916" si="3429">P1916</f>
        <v>229012.18</v>
      </c>
      <c r="AD1916" s="59">
        <f t="shared" si="3393"/>
        <v>2613290.7600000007</v>
      </c>
      <c r="AR1916" s="27">
        <f t="shared" si="3380"/>
        <v>0</v>
      </c>
    </row>
    <row r="1917" spans="1:44" x14ac:dyDescent="0.2">
      <c r="A1917" s="1">
        <f t="shared" si="3354"/>
        <v>1909</v>
      </c>
      <c r="B1917" s="18" t="s">
        <v>26</v>
      </c>
      <c r="C1917" s="50">
        <v>2018</v>
      </c>
      <c r="D1917" s="2"/>
      <c r="E1917" s="67">
        <v>159076.26</v>
      </c>
      <c r="F1917" s="67">
        <v>159076.26</v>
      </c>
      <c r="G1917" s="67">
        <v>163420.64000000001</v>
      </c>
      <c r="H1917" s="67">
        <v>163420.64000000001</v>
      </c>
      <c r="I1917" s="67">
        <v>171927.34</v>
      </c>
      <c r="J1917" s="67">
        <v>171927.34</v>
      </c>
      <c r="K1917" s="67">
        <v>185520.15</v>
      </c>
      <c r="L1917" s="67">
        <v>197006.45</v>
      </c>
      <c r="M1917" s="67">
        <v>208362.3</v>
      </c>
      <c r="N1917" s="67">
        <v>208362.3</v>
      </c>
      <c r="O1917" s="67">
        <v>208362.3</v>
      </c>
      <c r="P1917" s="67">
        <v>208362.3</v>
      </c>
      <c r="Q1917" s="58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59">
        <f t="shared" si="3393"/>
        <v>0</v>
      </c>
      <c r="AF1917" s="19">
        <f t="shared" ref="AF1917" si="3430">E1917</f>
        <v>159076.26</v>
      </c>
      <c r="AG1917" s="19">
        <f t="shared" ref="AG1917" si="3431">F1917</f>
        <v>159076.26</v>
      </c>
      <c r="AH1917" s="19">
        <f t="shared" ref="AH1917" si="3432">G1917</f>
        <v>163420.64000000001</v>
      </c>
      <c r="AI1917" s="19">
        <f t="shared" ref="AI1917" si="3433">H1917</f>
        <v>163420.64000000001</v>
      </c>
      <c r="AJ1917" s="19">
        <f t="shared" ref="AJ1917" si="3434">I1917</f>
        <v>171927.34</v>
      </c>
      <c r="AK1917" s="19">
        <f t="shared" ref="AK1917" si="3435">J1917</f>
        <v>171927.34</v>
      </c>
      <c r="AL1917" s="19">
        <f t="shared" ref="AL1917" si="3436">K1917</f>
        <v>185520.15</v>
      </c>
      <c r="AM1917" s="19">
        <f t="shared" ref="AM1917" si="3437">L1917</f>
        <v>197006.45</v>
      </c>
      <c r="AN1917" s="19">
        <f t="shared" ref="AN1917" si="3438">M1917</f>
        <v>208362.3</v>
      </c>
      <c r="AO1917" s="19">
        <f t="shared" ref="AO1917" si="3439">N1917</f>
        <v>208362.3</v>
      </c>
      <c r="AP1917" s="19">
        <f t="shared" ref="AP1917" si="3440">O1917</f>
        <v>208362.3</v>
      </c>
      <c r="AQ1917" s="19">
        <f t="shared" ref="AQ1917" si="3441">P1917</f>
        <v>208362.3</v>
      </c>
      <c r="AR1917" s="27">
        <f t="shared" si="3380"/>
        <v>2204824.2799999998</v>
      </c>
    </row>
    <row r="1918" spans="1:44" ht="13.5" thickBot="1" x14ac:dyDescent="0.25">
      <c r="A1918" s="1">
        <f t="shared" si="3354"/>
        <v>1910</v>
      </c>
      <c r="B1918" s="20" t="s">
        <v>27</v>
      </c>
      <c r="C1918" s="21"/>
      <c r="D1918" s="21"/>
      <c r="E1918" s="68">
        <f t="shared" ref="E1918:P1918" si="3442">E1916-E1917</f>
        <v>49286.039999999979</v>
      </c>
      <c r="F1918" s="68">
        <f t="shared" si="3442"/>
        <v>49286.039999999979</v>
      </c>
      <c r="G1918" s="68">
        <f t="shared" si="3442"/>
        <v>44941.659999999974</v>
      </c>
      <c r="H1918" s="68">
        <f t="shared" si="3442"/>
        <v>44941.659999999974</v>
      </c>
      <c r="I1918" s="68">
        <f t="shared" si="3442"/>
        <v>42111.130000000005</v>
      </c>
      <c r="J1918" s="68">
        <f t="shared" si="3442"/>
        <v>42111.130000000005</v>
      </c>
      <c r="K1918" s="68">
        <f t="shared" si="3442"/>
        <v>33821.73000000001</v>
      </c>
      <c r="L1918" s="68">
        <f t="shared" si="3442"/>
        <v>25686.649999999994</v>
      </c>
      <c r="M1918" s="68">
        <f t="shared" si="3442"/>
        <v>14330.800000000017</v>
      </c>
      <c r="N1918" s="68">
        <f t="shared" si="3442"/>
        <v>20649.880000000005</v>
      </c>
      <c r="O1918" s="68">
        <f t="shared" si="3442"/>
        <v>20649.880000000005</v>
      </c>
      <c r="P1918" s="68">
        <f t="shared" si="3442"/>
        <v>20649.880000000005</v>
      </c>
      <c r="Q1918" s="58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59">
        <f t="shared" si="3393"/>
        <v>0</v>
      </c>
      <c r="AR1918" s="27">
        <f t="shared" si="3380"/>
        <v>0</v>
      </c>
    </row>
    <row r="1919" spans="1:44" s="2" customFormat="1" ht="13.5" thickTop="1" x14ac:dyDescent="0.2">
      <c r="A1919" s="1">
        <f t="shared" si="3354"/>
        <v>1911</v>
      </c>
      <c r="B1919" s="22"/>
      <c r="C1919" s="23"/>
      <c r="D1919" s="23"/>
      <c r="E1919" s="69"/>
      <c r="F1919" s="69"/>
      <c r="G1919" s="69"/>
      <c r="H1919" s="69"/>
      <c r="I1919" s="69"/>
      <c r="J1919" s="70"/>
      <c r="K1919" s="69"/>
      <c r="L1919" s="69"/>
      <c r="M1919" s="69"/>
      <c r="N1919" s="69"/>
      <c r="O1919" s="69"/>
      <c r="P1919" s="69"/>
      <c r="Q1919" s="53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59">
        <f t="shared" si="3393"/>
        <v>0</v>
      </c>
      <c r="AR1919" s="27">
        <f t="shared" si="3380"/>
        <v>0</v>
      </c>
    </row>
    <row r="1920" spans="1:44" x14ac:dyDescent="0.2">
      <c r="A1920" s="1">
        <f t="shared" si="3354"/>
        <v>1912</v>
      </c>
      <c r="B1920" s="11">
        <v>362400</v>
      </c>
      <c r="C1920" s="12"/>
      <c r="D1920" s="12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56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59">
        <f t="shared" si="3393"/>
        <v>0</v>
      </c>
      <c r="AR1920" s="27">
        <f t="shared" si="3380"/>
        <v>0</v>
      </c>
    </row>
    <row r="1921" spans="1:44" s="1" customFormat="1" x14ac:dyDescent="0.2">
      <c r="A1921" s="1">
        <f t="shared" si="3354"/>
        <v>1913</v>
      </c>
      <c r="B1921" s="14" t="s">
        <v>173</v>
      </c>
      <c r="C1921" s="5"/>
      <c r="D1921" s="5"/>
      <c r="E1921" s="66"/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57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59">
        <f t="shared" si="3393"/>
        <v>0</v>
      </c>
      <c r="AG1921" s="16"/>
      <c r="AM1921" s="16"/>
      <c r="AR1921" s="27">
        <f t="shared" si="3380"/>
        <v>0</v>
      </c>
    </row>
    <row r="1922" spans="1:44" x14ac:dyDescent="0.2">
      <c r="A1922" s="1">
        <f t="shared" si="3354"/>
        <v>1914</v>
      </c>
      <c r="B1922" s="14"/>
      <c r="C1922" s="2"/>
      <c r="D1922" s="2"/>
      <c r="E1922" s="67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  <c r="P1922" s="67"/>
      <c r="Q1922" s="58"/>
      <c r="AD1922" s="59">
        <f t="shared" si="3393"/>
        <v>0</v>
      </c>
      <c r="AR1922" s="27">
        <f t="shared" si="3380"/>
        <v>0</v>
      </c>
    </row>
    <row r="1923" spans="1:44" x14ac:dyDescent="0.2">
      <c r="A1923" s="1">
        <f t="shared" si="3354"/>
        <v>1915</v>
      </c>
      <c r="B1923" s="18" t="s">
        <v>25</v>
      </c>
      <c r="C1923" s="50">
        <v>2019</v>
      </c>
      <c r="D1923" s="2"/>
      <c r="E1923" s="67">
        <v>910478.66</v>
      </c>
      <c r="F1923" s="67">
        <v>910478.66</v>
      </c>
      <c r="G1923" s="67">
        <v>910478.66</v>
      </c>
      <c r="H1923" s="67">
        <v>910478.66</v>
      </c>
      <c r="I1923" s="67">
        <v>910478.66</v>
      </c>
      <c r="J1923" s="67">
        <v>910478.66</v>
      </c>
      <c r="K1923" s="67">
        <v>910478.66</v>
      </c>
      <c r="L1923" s="67">
        <v>910478.66</v>
      </c>
      <c r="M1923" s="67">
        <v>910478.66</v>
      </c>
      <c r="N1923" s="67">
        <v>910478.66</v>
      </c>
      <c r="O1923" s="67">
        <v>917815.08</v>
      </c>
      <c r="P1923" s="67">
        <v>917815.08</v>
      </c>
      <c r="Q1923" s="58"/>
      <c r="R1923" s="13">
        <f t="shared" ref="R1923:AC1923" si="3443">E1923</f>
        <v>910478.66</v>
      </c>
      <c r="S1923" s="13">
        <f t="shared" si="3443"/>
        <v>910478.66</v>
      </c>
      <c r="T1923" s="13">
        <f t="shared" si="3443"/>
        <v>910478.66</v>
      </c>
      <c r="U1923" s="13">
        <f t="shared" si="3443"/>
        <v>910478.66</v>
      </c>
      <c r="V1923" s="13">
        <f t="shared" si="3443"/>
        <v>910478.66</v>
      </c>
      <c r="W1923" s="13">
        <f t="shared" si="3443"/>
        <v>910478.66</v>
      </c>
      <c r="X1923" s="13">
        <f t="shared" ref="X1923" si="3444">K1923</f>
        <v>910478.66</v>
      </c>
      <c r="Y1923" s="13">
        <f t="shared" ref="Y1923" si="3445">L1923</f>
        <v>910478.66</v>
      </c>
      <c r="Z1923" s="13">
        <f t="shared" ref="Z1923" si="3446">M1923</f>
        <v>910478.66</v>
      </c>
      <c r="AA1923" s="13">
        <f t="shared" si="3443"/>
        <v>910478.66</v>
      </c>
      <c r="AB1923" s="13">
        <f t="shared" si="3443"/>
        <v>917815.08</v>
      </c>
      <c r="AC1923" s="13">
        <f t="shared" si="3443"/>
        <v>917815.08</v>
      </c>
      <c r="AD1923" s="59">
        <f t="shared" si="3393"/>
        <v>10940416.76</v>
      </c>
      <c r="AR1923" s="27">
        <f t="shared" si="3380"/>
        <v>0</v>
      </c>
    </row>
    <row r="1924" spans="1:44" x14ac:dyDescent="0.2">
      <c r="A1924" s="1">
        <f t="shared" si="3354"/>
        <v>1916</v>
      </c>
      <c r="B1924" s="18" t="s">
        <v>26</v>
      </c>
      <c r="C1924" s="50">
        <v>2018</v>
      </c>
      <c r="D1924" s="2"/>
      <c r="E1924" s="67">
        <v>910478.66</v>
      </c>
      <c r="F1924" s="67">
        <v>910478.66</v>
      </c>
      <c r="G1924" s="67">
        <v>910478.66</v>
      </c>
      <c r="H1924" s="67">
        <v>910478.66</v>
      </c>
      <c r="I1924" s="67">
        <v>910478.66</v>
      </c>
      <c r="J1924" s="67">
        <v>910478.66</v>
      </c>
      <c r="K1924" s="67">
        <v>910478.66</v>
      </c>
      <c r="L1924" s="67">
        <v>910478.66</v>
      </c>
      <c r="M1924" s="67">
        <v>910478.66</v>
      </c>
      <c r="N1924" s="67">
        <v>910478.66</v>
      </c>
      <c r="O1924" s="67">
        <v>910478.66</v>
      </c>
      <c r="P1924" s="67">
        <v>910478.66</v>
      </c>
      <c r="Q1924" s="58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59">
        <f t="shared" si="3393"/>
        <v>0</v>
      </c>
      <c r="AF1924" s="19">
        <f t="shared" ref="AF1924:AQ1924" si="3447">E1924</f>
        <v>910478.66</v>
      </c>
      <c r="AG1924" s="19">
        <f t="shared" si="3447"/>
        <v>910478.66</v>
      </c>
      <c r="AH1924" s="19">
        <f t="shared" si="3447"/>
        <v>910478.66</v>
      </c>
      <c r="AI1924" s="19">
        <f t="shared" si="3447"/>
        <v>910478.66</v>
      </c>
      <c r="AJ1924" s="19">
        <f t="shared" si="3447"/>
        <v>910478.66</v>
      </c>
      <c r="AK1924" s="19">
        <f t="shared" si="3447"/>
        <v>910478.66</v>
      </c>
      <c r="AL1924" s="19">
        <f t="shared" si="3447"/>
        <v>910478.66</v>
      </c>
      <c r="AM1924" s="19">
        <f t="shared" si="3447"/>
        <v>910478.66</v>
      </c>
      <c r="AN1924" s="19">
        <f t="shared" si="3447"/>
        <v>910478.66</v>
      </c>
      <c r="AO1924" s="19">
        <f t="shared" si="3447"/>
        <v>910478.66</v>
      </c>
      <c r="AP1924" s="19">
        <f t="shared" si="3447"/>
        <v>910478.66</v>
      </c>
      <c r="AQ1924" s="19">
        <f t="shared" si="3447"/>
        <v>910478.66</v>
      </c>
      <c r="AR1924" s="27">
        <f t="shared" si="3380"/>
        <v>10925743.92</v>
      </c>
    </row>
    <row r="1925" spans="1:44" ht="13.5" thickBot="1" x14ac:dyDescent="0.25">
      <c r="A1925" s="1">
        <f t="shared" si="3354"/>
        <v>1917</v>
      </c>
      <c r="B1925" s="20" t="s">
        <v>27</v>
      </c>
      <c r="C1925" s="21"/>
      <c r="D1925" s="21"/>
      <c r="E1925" s="68">
        <f t="shared" ref="E1925:P1925" si="3448">E1923-E1924</f>
        <v>0</v>
      </c>
      <c r="F1925" s="68">
        <f t="shared" si="3448"/>
        <v>0</v>
      </c>
      <c r="G1925" s="68">
        <f t="shared" si="3448"/>
        <v>0</v>
      </c>
      <c r="H1925" s="68">
        <f t="shared" si="3448"/>
        <v>0</v>
      </c>
      <c r="I1925" s="68">
        <f t="shared" si="3448"/>
        <v>0</v>
      </c>
      <c r="J1925" s="68">
        <f t="shared" si="3448"/>
        <v>0</v>
      </c>
      <c r="K1925" s="68">
        <f t="shared" si="3448"/>
        <v>0</v>
      </c>
      <c r="L1925" s="68">
        <f t="shared" si="3448"/>
        <v>0</v>
      </c>
      <c r="M1925" s="68">
        <f t="shared" si="3448"/>
        <v>0</v>
      </c>
      <c r="N1925" s="68">
        <f t="shared" si="3448"/>
        <v>0</v>
      </c>
      <c r="O1925" s="68">
        <f t="shared" si="3448"/>
        <v>7336.4199999999255</v>
      </c>
      <c r="P1925" s="68">
        <f t="shared" si="3448"/>
        <v>7336.4199999999255</v>
      </c>
      <c r="Q1925" s="58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59">
        <f t="shared" si="3393"/>
        <v>0</v>
      </c>
      <c r="AR1925" s="27">
        <f t="shared" ref="AR1925:AR1968" si="3449">SUM(AF1925:AQ1925)</f>
        <v>0</v>
      </c>
    </row>
    <row r="1926" spans="1:44" s="2" customFormat="1" ht="13.5" thickTop="1" x14ac:dyDescent="0.2">
      <c r="A1926" s="1">
        <f t="shared" si="3354"/>
        <v>1918</v>
      </c>
      <c r="B1926" s="22"/>
      <c r="C1926" s="23"/>
      <c r="D1926" s="23"/>
      <c r="E1926" s="69"/>
      <c r="F1926" s="69"/>
      <c r="G1926" s="69"/>
      <c r="H1926" s="69"/>
      <c r="I1926" s="69"/>
      <c r="J1926" s="70"/>
      <c r="K1926" s="69"/>
      <c r="L1926" s="69"/>
      <c r="M1926" s="69"/>
      <c r="N1926" s="69"/>
      <c r="O1926" s="69"/>
      <c r="P1926" s="69"/>
      <c r="Q1926" s="53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59">
        <f t="shared" si="3393"/>
        <v>0</v>
      </c>
      <c r="AR1926" s="27">
        <f t="shared" si="3449"/>
        <v>0</v>
      </c>
    </row>
    <row r="1927" spans="1:44" x14ac:dyDescent="0.2">
      <c r="A1927" s="1">
        <f t="shared" si="3354"/>
        <v>1919</v>
      </c>
      <c r="B1927" s="11">
        <v>364000</v>
      </c>
      <c r="C1927" s="12"/>
      <c r="D1927" s="12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56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59">
        <f t="shared" si="3393"/>
        <v>0</v>
      </c>
      <c r="AR1927" s="27">
        <f t="shared" si="3449"/>
        <v>0</v>
      </c>
    </row>
    <row r="1928" spans="1:44" s="1" customFormat="1" x14ac:dyDescent="0.2">
      <c r="A1928" s="1">
        <f t="shared" si="3354"/>
        <v>1920</v>
      </c>
      <c r="B1928" s="14" t="s">
        <v>174</v>
      </c>
      <c r="C1928" s="5"/>
      <c r="D1928" s="5"/>
      <c r="E1928" s="66"/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66"/>
      <c r="Q1928" s="57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59">
        <f t="shared" si="3393"/>
        <v>0</v>
      </c>
      <c r="AG1928" s="16"/>
      <c r="AM1928" s="16"/>
      <c r="AR1928" s="27">
        <f t="shared" si="3449"/>
        <v>0</v>
      </c>
    </row>
    <row r="1929" spans="1:44" x14ac:dyDescent="0.2">
      <c r="A1929" s="1">
        <f t="shared" si="3354"/>
        <v>1921</v>
      </c>
      <c r="B1929" s="14"/>
      <c r="C1929" s="2"/>
      <c r="D1929" s="2"/>
      <c r="E1929" s="67"/>
      <c r="F1929" s="67"/>
      <c r="G1929" s="67"/>
      <c r="H1929" s="67"/>
      <c r="I1929" s="67"/>
      <c r="J1929" s="67"/>
      <c r="K1929" s="67"/>
      <c r="L1929" s="67"/>
      <c r="M1929" s="67"/>
      <c r="N1929" s="67"/>
      <c r="O1929" s="67"/>
      <c r="P1929" s="67"/>
      <c r="Q1929" s="58"/>
      <c r="AD1929" s="59">
        <f t="shared" si="3393"/>
        <v>0</v>
      </c>
      <c r="AR1929" s="27">
        <f t="shared" si="3449"/>
        <v>0</v>
      </c>
    </row>
    <row r="1930" spans="1:44" x14ac:dyDescent="0.2">
      <c r="A1930" s="1">
        <f t="shared" si="3354"/>
        <v>1922</v>
      </c>
      <c r="B1930" s="18" t="s">
        <v>25</v>
      </c>
      <c r="C1930" s="50">
        <v>2019</v>
      </c>
      <c r="D1930" s="2"/>
      <c r="E1930" s="67">
        <v>96217737.230000004</v>
      </c>
      <c r="F1930" s="67">
        <v>96336544.689999998</v>
      </c>
      <c r="G1930" s="67">
        <v>96770588</v>
      </c>
      <c r="H1930" s="67">
        <v>97092243.680000007</v>
      </c>
      <c r="I1930" s="67">
        <v>97391491.799999997</v>
      </c>
      <c r="J1930" s="67">
        <v>97583582.200000003</v>
      </c>
      <c r="K1930" s="67">
        <v>97759392.890000001</v>
      </c>
      <c r="L1930" s="67">
        <v>97987725.25</v>
      </c>
      <c r="M1930" s="67">
        <v>98176683.239999995</v>
      </c>
      <c r="N1930" s="67">
        <v>98516721.260000005</v>
      </c>
      <c r="O1930" s="67">
        <v>98642913.510000005</v>
      </c>
      <c r="P1930" s="67">
        <v>98938682.909999996</v>
      </c>
      <c r="Q1930" s="58"/>
      <c r="R1930" s="13">
        <f t="shared" ref="R1930:AC1930" si="3450">E1930</f>
        <v>96217737.230000004</v>
      </c>
      <c r="S1930" s="13">
        <f t="shared" si="3450"/>
        <v>96336544.689999998</v>
      </c>
      <c r="T1930" s="13">
        <f t="shared" si="3450"/>
        <v>96770588</v>
      </c>
      <c r="U1930" s="13">
        <f t="shared" si="3450"/>
        <v>97092243.680000007</v>
      </c>
      <c r="V1930" s="13">
        <f t="shared" si="3450"/>
        <v>97391491.799999997</v>
      </c>
      <c r="W1930" s="13">
        <f t="shared" si="3450"/>
        <v>97583582.200000003</v>
      </c>
      <c r="X1930" s="13">
        <f t="shared" ref="X1930" si="3451">K1930</f>
        <v>97759392.890000001</v>
      </c>
      <c r="Y1930" s="13">
        <f t="shared" ref="Y1930" si="3452">L1930</f>
        <v>97987725.25</v>
      </c>
      <c r="Z1930" s="13">
        <f t="shared" ref="Z1930" si="3453">M1930</f>
        <v>98176683.239999995</v>
      </c>
      <c r="AA1930" s="13">
        <f t="shared" si="3450"/>
        <v>98516721.260000005</v>
      </c>
      <c r="AB1930" s="13">
        <f t="shared" si="3450"/>
        <v>98642913.510000005</v>
      </c>
      <c r="AC1930" s="13">
        <f t="shared" si="3450"/>
        <v>98938682.909999996</v>
      </c>
      <c r="AD1930" s="59">
        <f t="shared" si="3393"/>
        <v>1171414306.6600001</v>
      </c>
      <c r="AR1930" s="27">
        <f t="shared" si="3449"/>
        <v>0</v>
      </c>
    </row>
    <row r="1931" spans="1:44" x14ac:dyDescent="0.2">
      <c r="A1931" s="1">
        <f t="shared" ref="A1931:A1994" si="3454">+A1930+1</f>
        <v>1923</v>
      </c>
      <c r="B1931" s="18" t="s">
        <v>26</v>
      </c>
      <c r="C1931" s="50">
        <v>2018</v>
      </c>
      <c r="D1931" s="2"/>
      <c r="E1931" s="67">
        <v>93548091.920000002</v>
      </c>
      <c r="F1931" s="67">
        <v>93803092.909999996</v>
      </c>
      <c r="G1931" s="67">
        <v>94144390.480000004</v>
      </c>
      <c r="H1931" s="67">
        <v>94284468.560000002</v>
      </c>
      <c r="I1931" s="67">
        <v>94578708.370000005</v>
      </c>
      <c r="J1931" s="67">
        <v>94766243.120000005</v>
      </c>
      <c r="K1931" s="67">
        <v>94904600.019999996</v>
      </c>
      <c r="L1931" s="67">
        <v>95191571.200000003</v>
      </c>
      <c r="M1931" s="67">
        <v>95367161.730000004</v>
      </c>
      <c r="N1931" s="67">
        <v>95774549.840000004</v>
      </c>
      <c r="O1931" s="67">
        <v>95902388.689999998</v>
      </c>
      <c r="P1931" s="67">
        <v>96044071.739999995</v>
      </c>
      <c r="Q1931" s="58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59">
        <f t="shared" si="3393"/>
        <v>0</v>
      </c>
      <c r="AF1931" s="19">
        <f t="shared" ref="AF1931:AQ1931" si="3455">E1931</f>
        <v>93548091.920000002</v>
      </c>
      <c r="AG1931" s="19">
        <f t="shared" si="3455"/>
        <v>93803092.909999996</v>
      </c>
      <c r="AH1931" s="19">
        <f t="shared" si="3455"/>
        <v>94144390.480000004</v>
      </c>
      <c r="AI1931" s="19">
        <f t="shared" si="3455"/>
        <v>94284468.560000002</v>
      </c>
      <c r="AJ1931" s="19">
        <f t="shared" si="3455"/>
        <v>94578708.370000005</v>
      </c>
      <c r="AK1931" s="19">
        <f t="shared" si="3455"/>
        <v>94766243.120000005</v>
      </c>
      <c r="AL1931" s="19">
        <f t="shared" si="3455"/>
        <v>94904600.019999996</v>
      </c>
      <c r="AM1931" s="19">
        <f t="shared" si="3455"/>
        <v>95191571.200000003</v>
      </c>
      <c r="AN1931" s="19">
        <f t="shared" si="3455"/>
        <v>95367161.730000004</v>
      </c>
      <c r="AO1931" s="19">
        <f t="shared" si="3455"/>
        <v>95774549.840000004</v>
      </c>
      <c r="AP1931" s="19">
        <f t="shared" si="3455"/>
        <v>95902388.689999998</v>
      </c>
      <c r="AQ1931" s="19">
        <f t="shared" si="3455"/>
        <v>96044071.739999995</v>
      </c>
      <c r="AR1931" s="27">
        <f t="shared" si="3449"/>
        <v>1138309338.5800002</v>
      </c>
    </row>
    <row r="1932" spans="1:44" ht="13.5" thickBot="1" x14ac:dyDescent="0.25">
      <c r="A1932" s="1">
        <f t="shared" si="3454"/>
        <v>1924</v>
      </c>
      <c r="B1932" s="20" t="s">
        <v>27</v>
      </c>
      <c r="C1932" s="21"/>
      <c r="D1932" s="21"/>
      <c r="E1932" s="68">
        <f t="shared" ref="E1932:P1932" si="3456">E1930-E1931</f>
        <v>2669645.3100000024</v>
      </c>
      <c r="F1932" s="68">
        <f t="shared" si="3456"/>
        <v>2533451.7800000012</v>
      </c>
      <c r="G1932" s="68">
        <f t="shared" si="3456"/>
        <v>2626197.5199999958</v>
      </c>
      <c r="H1932" s="68">
        <f t="shared" si="3456"/>
        <v>2807775.1200000048</v>
      </c>
      <c r="I1932" s="68">
        <f t="shared" si="3456"/>
        <v>2812783.4299999923</v>
      </c>
      <c r="J1932" s="68">
        <f t="shared" si="3456"/>
        <v>2817339.0799999982</v>
      </c>
      <c r="K1932" s="68">
        <f t="shared" si="3456"/>
        <v>2854792.8700000048</v>
      </c>
      <c r="L1932" s="68">
        <f t="shared" si="3456"/>
        <v>2796154.049999997</v>
      </c>
      <c r="M1932" s="68">
        <f t="shared" si="3456"/>
        <v>2809521.5099999905</v>
      </c>
      <c r="N1932" s="68">
        <f t="shared" si="3456"/>
        <v>2742171.4200000018</v>
      </c>
      <c r="O1932" s="68">
        <f t="shared" si="3456"/>
        <v>2740524.8200000077</v>
      </c>
      <c r="P1932" s="68">
        <f t="shared" si="3456"/>
        <v>2894611.1700000018</v>
      </c>
      <c r="Q1932" s="58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59">
        <f t="shared" si="3393"/>
        <v>0</v>
      </c>
      <c r="AR1932" s="27">
        <f t="shared" si="3449"/>
        <v>0</v>
      </c>
    </row>
    <row r="1933" spans="1:44" s="2" customFormat="1" ht="13.5" thickTop="1" x14ac:dyDescent="0.2">
      <c r="A1933" s="1">
        <f t="shared" si="3454"/>
        <v>1925</v>
      </c>
      <c r="B1933" s="22"/>
      <c r="C1933" s="23"/>
      <c r="D1933" s="23"/>
      <c r="E1933" s="69"/>
      <c r="F1933" s="69"/>
      <c r="G1933" s="69"/>
      <c r="H1933" s="69"/>
      <c r="I1933" s="69"/>
      <c r="J1933" s="70"/>
      <c r="K1933" s="69"/>
      <c r="L1933" s="69"/>
      <c r="M1933" s="69"/>
      <c r="N1933" s="69"/>
      <c r="O1933" s="69"/>
      <c r="P1933" s="69"/>
      <c r="Q1933" s="53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59">
        <f t="shared" si="3393"/>
        <v>0</v>
      </c>
      <c r="AR1933" s="27">
        <f t="shared" si="3449"/>
        <v>0</v>
      </c>
    </row>
    <row r="1934" spans="1:44" x14ac:dyDescent="0.2">
      <c r="A1934" s="1">
        <f t="shared" si="3454"/>
        <v>1926</v>
      </c>
      <c r="B1934" s="11">
        <v>365000</v>
      </c>
      <c r="C1934" s="12"/>
      <c r="D1934" s="12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56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59">
        <f t="shared" si="3393"/>
        <v>0</v>
      </c>
      <c r="AR1934" s="27">
        <f t="shared" si="3449"/>
        <v>0</v>
      </c>
    </row>
    <row r="1935" spans="1:44" s="1" customFormat="1" x14ac:dyDescent="0.2">
      <c r="A1935" s="1">
        <f t="shared" si="3454"/>
        <v>1927</v>
      </c>
      <c r="B1935" s="14" t="s">
        <v>175</v>
      </c>
      <c r="C1935" s="5"/>
      <c r="D1935" s="5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57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59">
        <f t="shared" si="3393"/>
        <v>0</v>
      </c>
      <c r="AG1935" s="16"/>
      <c r="AM1935" s="16"/>
      <c r="AR1935" s="27">
        <f t="shared" si="3449"/>
        <v>0</v>
      </c>
    </row>
    <row r="1936" spans="1:44" x14ac:dyDescent="0.2">
      <c r="A1936" s="1">
        <f t="shared" si="3454"/>
        <v>1928</v>
      </c>
      <c r="B1936" s="14"/>
      <c r="C1936" s="2"/>
      <c r="D1936" s="2"/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58"/>
      <c r="AD1936" s="59">
        <f t="shared" si="3393"/>
        <v>0</v>
      </c>
      <c r="AR1936" s="27">
        <f t="shared" si="3449"/>
        <v>0</v>
      </c>
    </row>
    <row r="1937" spans="1:44" x14ac:dyDescent="0.2">
      <c r="A1937" s="1">
        <f t="shared" si="3454"/>
        <v>1929</v>
      </c>
      <c r="B1937" s="18" t="s">
        <v>25</v>
      </c>
      <c r="C1937" s="50">
        <v>2019</v>
      </c>
      <c r="D1937" s="2"/>
      <c r="E1937" s="67">
        <v>64134508.460000001</v>
      </c>
      <c r="F1937" s="67">
        <v>64170602.109999999</v>
      </c>
      <c r="G1937" s="67">
        <v>64351233.939999998</v>
      </c>
      <c r="H1937" s="67">
        <v>64440901.689999998</v>
      </c>
      <c r="I1937" s="67">
        <v>64512779.82</v>
      </c>
      <c r="J1937" s="67">
        <v>64553675.68</v>
      </c>
      <c r="K1937" s="67">
        <v>64579838.600000001</v>
      </c>
      <c r="L1937" s="67">
        <v>64635500.939999998</v>
      </c>
      <c r="M1937" s="67">
        <v>64579749.189999998</v>
      </c>
      <c r="N1937" s="67">
        <v>64722471.579999998</v>
      </c>
      <c r="O1937" s="67">
        <v>64745769</v>
      </c>
      <c r="P1937" s="67">
        <v>65369746.93</v>
      </c>
      <c r="Q1937" s="58"/>
      <c r="R1937" s="13">
        <f t="shared" ref="R1937:AC1937" si="3457">E1937</f>
        <v>64134508.460000001</v>
      </c>
      <c r="S1937" s="13">
        <f t="shared" si="3457"/>
        <v>64170602.109999999</v>
      </c>
      <c r="T1937" s="13">
        <f t="shared" si="3457"/>
        <v>64351233.939999998</v>
      </c>
      <c r="U1937" s="13">
        <f t="shared" si="3457"/>
        <v>64440901.689999998</v>
      </c>
      <c r="V1937" s="13">
        <f t="shared" si="3457"/>
        <v>64512779.82</v>
      </c>
      <c r="W1937" s="13">
        <f t="shared" si="3457"/>
        <v>64553675.68</v>
      </c>
      <c r="X1937" s="13">
        <f t="shared" ref="X1937" si="3458">K1937</f>
        <v>64579838.600000001</v>
      </c>
      <c r="Y1937" s="13">
        <f t="shared" ref="Y1937" si="3459">L1937</f>
        <v>64635500.939999998</v>
      </c>
      <c r="Z1937" s="13">
        <f t="shared" ref="Z1937" si="3460">M1937</f>
        <v>64579749.189999998</v>
      </c>
      <c r="AA1937" s="13">
        <f t="shared" si="3457"/>
        <v>64722471.579999998</v>
      </c>
      <c r="AB1937" s="13">
        <f t="shared" si="3457"/>
        <v>64745769</v>
      </c>
      <c r="AC1937" s="13">
        <f t="shared" si="3457"/>
        <v>65369746.93</v>
      </c>
      <c r="AD1937" s="59">
        <f t="shared" si="3393"/>
        <v>774796777.94000006</v>
      </c>
      <c r="AR1937" s="27">
        <f t="shared" si="3449"/>
        <v>0</v>
      </c>
    </row>
    <row r="1938" spans="1:44" x14ac:dyDescent="0.2">
      <c r="A1938" s="1">
        <f t="shared" si="3454"/>
        <v>1930</v>
      </c>
      <c r="B1938" s="18" t="s">
        <v>26</v>
      </c>
      <c r="C1938" s="50">
        <v>2018</v>
      </c>
      <c r="D1938" s="2"/>
      <c r="E1938" s="67">
        <v>62628167.310000002</v>
      </c>
      <c r="F1938" s="67">
        <v>62964576.490000002</v>
      </c>
      <c r="G1938" s="67">
        <v>63173686.829999998</v>
      </c>
      <c r="H1938" s="67">
        <v>63298946.369999997</v>
      </c>
      <c r="I1938" s="67">
        <v>63398658.770000003</v>
      </c>
      <c r="J1938" s="67">
        <v>63444607.799999997</v>
      </c>
      <c r="K1938" s="67">
        <v>63474642.979999997</v>
      </c>
      <c r="L1938" s="67">
        <v>63538503.539999999</v>
      </c>
      <c r="M1938" s="67">
        <v>63598035.960000001</v>
      </c>
      <c r="N1938" s="67">
        <v>63804199.399999999</v>
      </c>
      <c r="O1938" s="67">
        <v>63841689.579999998</v>
      </c>
      <c r="P1938" s="67">
        <v>63871935.789999999</v>
      </c>
      <c r="Q1938" s="58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59">
        <f t="shared" ref="AD1938:AD1987" si="3461">SUM(R1938:AC1938)</f>
        <v>0</v>
      </c>
      <c r="AF1938" s="19">
        <f t="shared" ref="AF1938:AQ1938" si="3462">E1938</f>
        <v>62628167.310000002</v>
      </c>
      <c r="AG1938" s="19">
        <f t="shared" si="3462"/>
        <v>62964576.490000002</v>
      </c>
      <c r="AH1938" s="19">
        <f t="shared" si="3462"/>
        <v>63173686.829999998</v>
      </c>
      <c r="AI1938" s="19">
        <f t="shared" si="3462"/>
        <v>63298946.369999997</v>
      </c>
      <c r="AJ1938" s="19">
        <f t="shared" si="3462"/>
        <v>63398658.770000003</v>
      </c>
      <c r="AK1938" s="19">
        <f t="shared" si="3462"/>
        <v>63444607.799999997</v>
      </c>
      <c r="AL1938" s="19">
        <f t="shared" si="3462"/>
        <v>63474642.979999997</v>
      </c>
      <c r="AM1938" s="19">
        <f t="shared" si="3462"/>
        <v>63538503.539999999</v>
      </c>
      <c r="AN1938" s="19">
        <f t="shared" si="3462"/>
        <v>63598035.960000001</v>
      </c>
      <c r="AO1938" s="19">
        <f t="shared" si="3462"/>
        <v>63804199.399999999</v>
      </c>
      <c r="AP1938" s="19">
        <f t="shared" si="3462"/>
        <v>63841689.579999998</v>
      </c>
      <c r="AQ1938" s="19">
        <f t="shared" si="3462"/>
        <v>63871935.789999999</v>
      </c>
      <c r="AR1938" s="27">
        <f t="shared" si="3449"/>
        <v>761037650.82000005</v>
      </c>
    </row>
    <row r="1939" spans="1:44" ht="13.5" thickBot="1" x14ac:dyDescent="0.25">
      <c r="A1939" s="1">
        <f t="shared" si="3454"/>
        <v>1931</v>
      </c>
      <c r="B1939" s="20" t="s">
        <v>27</v>
      </c>
      <c r="C1939" s="21"/>
      <c r="D1939" s="21"/>
      <c r="E1939" s="68">
        <f t="shared" ref="E1939:P1939" si="3463">E1937-E1938</f>
        <v>1506341.1499999985</v>
      </c>
      <c r="F1939" s="68">
        <f t="shared" si="3463"/>
        <v>1206025.6199999973</v>
      </c>
      <c r="G1939" s="68">
        <f t="shared" si="3463"/>
        <v>1177547.1099999994</v>
      </c>
      <c r="H1939" s="68">
        <f t="shared" si="3463"/>
        <v>1141955.3200000003</v>
      </c>
      <c r="I1939" s="68">
        <f t="shared" si="3463"/>
        <v>1114121.049999997</v>
      </c>
      <c r="J1939" s="68">
        <f t="shared" si="3463"/>
        <v>1109067.8800000027</v>
      </c>
      <c r="K1939" s="68">
        <f t="shared" si="3463"/>
        <v>1105195.6200000048</v>
      </c>
      <c r="L1939" s="68">
        <f t="shared" si="3463"/>
        <v>1096997.3999999985</v>
      </c>
      <c r="M1939" s="68">
        <f t="shared" si="3463"/>
        <v>981713.22999999672</v>
      </c>
      <c r="N1939" s="68">
        <f t="shared" si="3463"/>
        <v>918272.1799999997</v>
      </c>
      <c r="O1939" s="68">
        <f t="shared" si="3463"/>
        <v>904079.42000000179</v>
      </c>
      <c r="P1939" s="68">
        <f t="shared" si="3463"/>
        <v>1497811.1400000006</v>
      </c>
      <c r="Q1939" s="58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59">
        <f t="shared" si="3461"/>
        <v>0</v>
      </c>
      <c r="AR1939" s="27">
        <f t="shared" si="3449"/>
        <v>0</v>
      </c>
    </row>
    <row r="1940" spans="1:44" s="2" customFormat="1" ht="13.5" thickTop="1" x14ac:dyDescent="0.2">
      <c r="A1940" s="1">
        <f t="shared" si="3454"/>
        <v>1932</v>
      </c>
      <c r="B1940" s="22"/>
      <c r="C1940" s="23"/>
      <c r="D1940" s="23"/>
      <c r="E1940" s="69"/>
      <c r="F1940" s="69"/>
      <c r="G1940" s="69"/>
      <c r="H1940" s="69"/>
      <c r="I1940" s="69"/>
      <c r="J1940" s="70"/>
      <c r="K1940" s="69"/>
      <c r="L1940" s="69"/>
      <c r="M1940" s="69"/>
      <c r="N1940" s="69"/>
      <c r="O1940" s="69"/>
      <c r="P1940" s="69"/>
      <c r="Q1940" s="53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59">
        <f t="shared" si="3461"/>
        <v>0</v>
      </c>
      <c r="AR1940" s="27">
        <f t="shared" si="3449"/>
        <v>0</v>
      </c>
    </row>
    <row r="1941" spans="1:44" x14ac:dyDescent="0.2">
      <c r="A1941" s="1">
        <f t="shared" si="3454"/>
        <v>1933</v>
      </c>
      <c r="B1941" s="11">
        <v>366000</v>
      </c>
      <c r="C1941" s="12"/>
      <c r="D1941" s="12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56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59">
        <f t="shared" si="3461"/>
        <v>0</v>
      </c>
      <c r="AR1941" s="27">
        <f t="shared" si="3449"/>
        <v>0</v>
      </c>
    </row>
    <row r="1942" spans="1:44" s="1" customFormat="1" x14ac:dyDescent="0.2">
      <c r="A1942" s="1">
        <f t="shared" si="3454"/>
        <v>1934</v>
      </c>
      <c r="B1942" s="14" t="s">
        <v>176</v>
      </c>
      <c r="C1942" s="5"/>
      <c r="D1942" s="5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57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59">
        <f t="shared" si="3461"/>
        <v>0</v>
      </c>
      <c r="AG1942" s="16"/>
      <c r="AM1942" s="16"/>
      <c r="AR1942" s="27">
        <f t="shared" si="3449"/>
        <v>0</v>
      </c>
    </row>
    <row r="1943" spans="1:44" x14ac:dyDescent="0.2">
      <c r="A1943" s="1">
        <f t="shared" si="3454"/>
        <v>1935</v>
      </c>
      <c r="B1943" s="14"/>
      <c r="C1943" s="2"/>
      <c r="D1943" s="2"/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58"/>
      <c r="AD1943" s="59">
        <f t="shared" si="3461"/>
        <v>0</v>
      </c>
      <c r="AR1943" s="27">
        <f t="shared" si="3449"/>
        <v>0</v>
      </c>
    </row>
    <row r="1944" spans="1:44" x14ac:dyDescent="0.2">
      <c r="A1944" s="1">
        <f t="shared" si="3454"/>
        <v>1936</v>
      </c>
      <c r="B1944" s="18" t="s">
        <v>25</v>
      </c>
      <c r="C1944" s="50">
        <v>2019</v>
      </c>
      <c r="D1944" s="2"/>
      <c r="E1944" s="67">
        <v>14166.24</v>
      </c>
      <c r="F1944" s="67">
        <v>14166.24</v>
      </c>
      <c r="G1944" s="67">
        <v>14166.24</v>
      </c>
      <c r="H1944" s="67">
        <v>14166.24</v>
      </c>
      <c r="I1944" s="67">
        <v>14166.24</v>
      </c>
      <c r="J1944" s="67">
        <v>14166.24</v>
      </c>
      <c r="K1944" s="67">
        <v>14166.24</v>
      </c>
      <c r="L1944" s="67">
        <v>14166.24</v>
      </c>
      <c r="M1944" s="67">
        <v>14166.24</v>
      </c>
      <c r="N1944" s="67">
        <v>14166.24</v>
      </c>
      <c r="O1944" s="67">
        <v>14166.24</v>
      </c>
      <c r="P1944" s="67">
        <v>14166.24</v>
      </c>
      <c r="Q1944" s="58"/>
      <c r="R1944" s="13">
        <f t="shared" ref="R1944:AC1944" si="3464">E1944</f>
        <v>14166.24</v>
      </c>
      <c r="S1944" s="13">
        <f t="shared" si="3464"/>
        <v>14166.24</v>
      </c>
      <c r="T1944" s="13">
        <f t="shared" si="3464"/>
        <v>14166.24</v>
      </c>
      <c r="U1944" s="13">
        <f t="shared" si="3464"/>
        <v>14166.24</v>
      </c>
      <c r="V1944" s="13">
        <f t="shared" si="3464"/>
        <v>14166.24</v>
      </c>
      <c r="W1944" s="13">
        <f t="shared" si="3464"/>
        <v>14166.24</v>
      </c>
      <c r="X1944" s="13">
        <f t="shared" ref="X1944" si="3465">K1944</f>
        <v>14166.24</v>
      </c>
      <c r="Y1944" s="13">
        <f t="shared" ref="Y1944" si="3466">L1944</f>
        <v>14166.24</v>
      </c>
      <c r="Z1944" s="13">
        <f t="shared" ref="Z1944" si="3467">M1944</f>
        <v>14166.24</v>
      </c>
      <c r="AA1944" s="13">
        <f t="shared" si="3464"/>
        <v>14166.24</v>
      </c>
      <c r="AB1944" s="13">
        <f t="shared" si="3464"/>
        <v>14166.24</v>
      </c>
      <c r="AC1944" s="13">
        <f t="shared" si="3464"/>
        <v>14166.24</v>
      </c>
      <c r="AD1944" s="59">
        <f t="shared" si="3461"/>
        <v>169994.88</v>
      </c>
      <c r="AR1944" s="27">
        <f t="shared" si="3449"/>
        <v>0</v>
      </c>
    </row>
    <row r="1945" spans="1:44" x14ac:dyDescent="0.2">
      <c r="A1945" s="1">
        <f t="shared" si="3454"/>
        <v>1937</v>
      </c>
      <c r="B1945" s="18" t="s">
        <v>26</v>
      </c>
      <c r="C1945" s="50">
        <v>2018</v>
      </c>
      <c r="D1945" s="2"/>
      <c r="E1945" s="67">
        <v>14166.24</v>
      </c>
      <c r="F1945" s="67">
        <v>14166.24</v>
      </c>
      <c r="G1945" s="67">
        <v>14166.24</v>
      </c>
      <c r="H1945" s="67">
        <v>14166.24</v>
      </c>
      <c r="I1945" s="67">
        <v>14166.24</v>
      </c>
      <c r="J1945" s="67">
        <v>14166.24</v>
      </c>
      <c r="K1945" s="67">
        <v>14166.24</v>
      </c>
      <c r="L1945" s="67">
        <v>14166.24</v>
      </c>
      <c r="M1945" s="67">
        <v>14166.24</v>
      </c>
      <c r="N1945" s="67">
        <v>14166.24</v>
      </c>
      <c r="O1945" s="67">
        <v>14166.24</v>
      </c>
      <c r="P1945" s="67">
        <v>14166.24</v>
      </c>
      <c r="Q1945" s="58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59">
        <f t="shared" si="3461"/>
        <v>0</v>
      </c>
      <c r="AF1945" s="19">
        <f t="shared" ref="AF1945:AQ1945" si="3468">E1945</f>
        <v>14166.24</v>
      </c>
      <c r="AG1945" s="19">
        <f t="shared" si="3468"/>
        <v>14166.24</v>
      </c>
      <c r="AH1945" s="19">
        <f t="shared" si="3468"/>
        <v>14166.24</v>
      </c>
      <c r="AI1945" s="19">
        <f t="shared" si="3468"/>
        <v>14166.24</v>
      </c>
      <c r="AJ1945" s="19">
        <f t="shared" si="3468"/>
        <v>14166.24</v>
      </c>
      <c r="AK1945" s="19">
        <f t="shared" si="3468"/>
        <v>14166.24</v>
      </c>
      <c r="AL1945" s="19">
        <f t="shared" si="3468"/>
        <v>14166.24</v>
      </c>
      <c r="AM1945" s="19">
        <f t="shared" si="3468"/>
        <v>14166.24</v>
      </c>
      <c r="AN1945" s="19">
        <f t="shared" si="3468"/>
        <v>14166.24</v>
      </c>
      <c r="AO1945" s="19">
        <f t="shared" si="3468"/>
        <v>14166.24</v>
      </c>
      <c r="AP1945" s="19">
        <f t="shared" si="3468"/>
        <v>14166.24</v>
      </c>
      <c r="AQ1945" s="19">
        <f t="shared" si="3468"/>
        <v>14166.24</v>
      </c>
      <c r="AR1945" s="27">
        <f t="shared" si="3449"/>
        <v>169994.88</v>
      </c>
    </row>
    <row r="1946" spans="1:44" ht="13.5" thickBot="1" x14ac:dyDescent="0.25">
      <c r="A1946" s="1">
        <f t="shared" si="3454"/>
        <v>1938</v>
      </c>
      <c r="B1946" s="20" t="s">
        <v>27</v>
      </c>
      <c r="C1946" s="21"/>
      <c r="D1946" s="21"/>
      <c r="E1946" s="68">
        <f t="shared" ref="E1946:P1946" si="3469">E1944-E1945</f>
        <v>0</v>
      </c>
      <c r="F1946" s="68">
        <f t="shared" si="3469"/>
        <v>0</v>
      </c>
      <c r="G1946" s="68">
        <f t="shared" si="3469"/>
        <v>0</v>
      </c>
      <c r="H1946" s="68">
        <f t="shared" si="3469"/>
        <v>0</v>
      </c>
      <c r="I1946" s="68">
        <f t="shared" si="3469"/>
        <v>0</v>
      </c>
      <c r="J1946" s="68">
        <f t="shared" si="3469"/>
        <v>0</v>
      </c>
      <c r="K1946" s="68">
        <f t="shared" si="3469"/>
        <v>0</v>
      </c>
      <c r="L1946" s="68">
        <f t="shared" si="3469"/>
        <v>0</v>
      </c>
      <c r="M1946" s="68">
        <f t="shared" si="3469"/>
        <v>0</v>
      </c>
      <c r="N1946" s="68">
        <f t="shared" si="3469"/>
        <v>0</v>
      </c>
      <c r="O1946" s="68">
        <f t="shared" si="3469"/>
        <v>0</v>
      </c>
      <c r="P1946" s="68">
        <f t="shared" si="3469"/>
        <v>0</v>
      </c>
      <c r="Q1946" s="58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59">
        <f t="shared" si="3461"/>
        <v>0</v>
      </c>
      <c r="AR1946" s="27">
        <f t="shared" si="3449"/>
        <v>0</v>
      </c>
    </row>
    <row r="1947" spans="1:44" s="2" customFormat="1" ht="13.5" thickTop="1" x14ac:dyDescent="0.2">
      <c r="A1947" s="1">
        <f t="shared" si="3454"/>
        <v>1939</v>
      </c>
      <c r="B1947" s="22"/>
      <c r="C1947" s="23"/>
      <c r="D1947" s="23"/>
      <c r="E1947" s="69"/>
      <c r="F1947" s="69"/>
      <c r="G1947" s="69"/>
      <c r="H1947" s="69"/>
      <c r="I1947" s="69"/>
      <c r="J1947" s="70"/>
      <c r="K1947" s="69"/>
      <c r="L1947" s="69"/>
      <c r="M1947" s="69"/>
      <c r="N1947" s="69"/>
      <c r="O1947" s="69"/>
      <c r="P1947" s="69"/>
      <c r="Q1947" s="53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59">
        <f t="shared" si="3461"/>
        <v>0</v>
      </c>
      <c r="AR1947" s="27">
        <f t="shared" si="3449"/>
        <v>0</v>
      </c>
    </row>
    <row r="1948" spans="1:44" x14ac:dyDescent="0.2">
      <c r="A1948" s="1">
        <f t="shared" si="3454"/>
        <v>1940</v>
      </c>
      <c r="B1948" s="11">
        <v>367000</v>
      </c>
      <c r="C1948" s="12"/>
      <c r="D1948" s="12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56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59">
        <f t="shared" si="3461"/>
        <v>0</v>
      </c>
      <c r="AR1948" s="27">
        <f t="shared" si="3449"/>
        <v>0</v>
      </c>
    </row>
    <row r="1949" spans="1:44" s="1" customFormat="1" x14ac:dyDescent="0.2">
      <c r="A1949" s="1">
        <f t="shared" si="3454"/>
        <v>1941</v>
      </c>
      <c r="B1949" s="14" t="s">
        <v>177</v>
      </c>
      <c r="C1949" s="5"/>
      <c r="D1949" s="5"/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57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59">
        <f t="shared" si="3461"/>
        <v>0</v>
      </c>
      <c r="AG1949" s="16"/>
      <c r="AM1949" s="16"/>
      <c r="AR1949" s="27">
        <f t="shared" si="3449"/>
        <v>0</v>
      </c>
    </row>
    <row r="1950" spans="1:44" x14ac:dyDescent="0.2">
      <c r="A1950" s="1">
        <f t="shared" si="3454"/>
        <v>1942</v>
      </c>
      <c r="B1950" s="14"/>
      <c r="C1950" s="2"/>
      <c r="D1950" s="2"/>
      <c r="E1950" s="67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  <c r="P1950" s="67"/>
      <c r="Q1950" s="58"/>
      <c r="AD1950" s="59">
        <f t="shared" si="3461"/>
        <v>0</v>
      </c>
      <c r="AR1950" s="27">
        <f t="shared" si="3449"/>
        <v>0</v>
      </c>
    </row>
    <row r="1951" spans="1:44" x14ac:dyDescent="0.2">
      <c r="A1951" s="1">
        <f t="shared" si="3454"/>
        <v>1943</v>
      </c>
      <c r="B1951" s="18" t="s">
        <v>25</v>
      </c>
      <c r="C1951" s="50">
        <v>2019</v>
      </c>
      <c r="D1951" s="2"/>
      <c r="E1951" s="67">
        <v>21656865.550000001</v>
      </c>
      <c r="F1951" s="67">
        <v>21728589.399999999</v>
      </c>
      <c r="G1951" s="67">
        <v>21795302.039999999</v>
      </c>
      <c r="H1951" s="67">
        <v>21904346.93</v>
      </c>
      <c r="I1951" s="67">
        <v>21995827.989999998</v>
      </c>
      <c r="J1951" s="67">
        <v>22074633.350000001</v>
      </c>
      <c r="K1951" s="67">
        <v>22128517.649999999</v>
      </c>
      <c r="L1951" s="67">
        <v>22240446.59</v>
      </c>
      <c r="M1951" s="67">
        <v>22324806.02</v>
      </c>
      <c r="N1951" s="67">
        <v>22395426.940000001</v>
      </c>
      <c r="O1951" s="67">
        <v>22457733.859999999</v>
      </c>
      <c r="P1951" s="67">
        <v>22598398.039999999</v>
      </c>
      <c r="Q1951" s="58"/>
      <c r="R1951" s="13">
        <f t="shared" ref="R1951:AC1951" si="3470">E1951</f>
        <v>21656865.550000001</v>
      </c>
      <c r="S1951" s="13">
        <f t="shared" si="3470"/>
        <v>21728589.399999999</v>
      </c>
      <c r="T1951" s="13">
        <f t="shared" si="3470"/>
        <v>21795302.039999999</v>
      </c>
      <c r="U1951" s="13">
        <f t="shared" si="3470"/>
        <v>21904346.93</v>
      </c>
      <c r="V1951" s="13">
        <f t="shared" si="3470"/>
        <v>21995827.989999998</v>
      </c>
      <c r="W1951" s="13">
        <f t="shared" si="3470"/>
        <v>22074633.350000001</v>
      </c>
      <c r="X1951" s="13">
        <f t="shared" ref="X1951" si="3471">K1951</f>
        <v>22128517.649999999</v>
      </c>
      <c r="Y1951" s="13">
        <f t="shared" ref="Y1951" si="3472">L1951</f>
        <v>22240446.59</v>
      </c>
      <c r="Z1951" s="13">
        <f t="shared" ref="Z1951" si="3473">M1951</f>
        <v>22324806.02</v>
      </c>
      <c r="AA1951" s="13">
        <f t="shared" si="3470"/>
        <v>22395426.940000001</v>
      </c>
      <c r="AB1951" s="13">
        <f t="shared" si="3470"/>
        <v>22457733.859999999</v>
      </c>
      <c r="AC1951" s="13">
        <f t="shared" si="3470"/>
        <v>22598398.039999999</v>
      </c>
      <c r="AD1951" s="59">
        <f t="shared" si="3461"/>
        <v>265300894.35999998</v>
      </c>
      <c r="AR1951" s="27">
        <f t="shared" si="3449"/>
        <v>0</v>
      </c>
    </row>
    <row r="1952" spans="1:44" x14ac:dyDescent="0.2">
      <c r="A1952" s="1">
        <f t="shared" si="3454"/>
        <v>1944</v>
      </c>
      <c r="B1952" s="18" t="s">
        <v>26</v>
      </c>
      <c r="C1952" s="50">
        <v>2018</v>
      </c>
      <c r="D1952" s="2"/>
      <c r="E1952" s="67">
        <v>20569414.84</v>
      </c>
      <c r="F1952" s="67">
        <v>20584235.75</v>
      </c>
      <c r="G1952" s="67">
        <v>20667735.460000001</v>
      </c>
      <c r="H1952" s="67">
        <v>20749273.129999999</v>
      </c>
      <c r="I1952" s="67">
        <v>20841870.399999999</v>
      </c>
      <c r="J1952" s="67">
        <v>20898941.449999999</v>
      </c>
      <c r="K1952" s="67">
        <v>20978931.359999999</v>
      </c>
      <c r="L1952" s="67">
        <v>21050501.899999999</v>
      </c>
      <c r="M1952" s="67">
        <v>21169238.469999999</v>
      </c>
      <c r="N1952" s="67">
        <v>21302165.600000001</v>
      </c>
      <c r="O1952" s="67">
        <v>21323055.870000001</v>
      </c>
      <c r="P1952" s="67">
        <v>21580474.52</v>
      </c>
      <c r="Q1952" s="58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59">
        <f t="shared" si="3461"/>
        <v>0</v>
      </c>
      <c r="AF1952" s="19">
        <f t="shared" ref="AF1952:AQ1952" si="3474">E1952</f>
        <v>20569414.84</v>
      </c>
      <c r="AG1952" s="19">
        <f t="shared" si="3474"/>
        <v>20584235.75</v>
      </c>
      <c r="AH1952" s="19">
        <f t="shared" si="3474"/>
        <v>20667735.460000001</v>
      </c>
      <c r="AI1952" s="19">
        <f t="shared" si="3474"/>
        <v>20749273.129999999</v>
      </c>
      <c r="AJ1952" s="19">
        <f t="shared" si="3474"/>
        <v>20841870.399999999</v>
      </c>
      <c r="AK1952" s="19">
        <f t="shared" si="3474"/>
        <v>20898941.449999999</v>
      </c>
      <c r="AL1952" s="19">
        <f t="shared" si="3474"/>
        <v>20978931.359999999</v>
      </c>
      <c r="AM1952" s="19">
        <f t="shared" si="3474"/>
        <v>21050501.899999999</v>
      </c>
      <c r="AN1952" s="19">
        <f t="shared" si="3474"/>
        <v>21169238.469999999</v>
      </c>
      <c r="AO1952" s="19">
        <f t="shared" si="3474"/>
        <v>21302165.600000001</v>
      </c>
      <c r="AP1952" s="19">
        <f t="shared" si="3474"/>
        <v>21323055.870000001</v>
      </c>
      <c r="AQ1952" s="19">
        <f t="shared" si="3474"/>
        <v>21580474.52</v>
      </c>
      <c r="AR1952" s="27">
        <f t="shared" si="3449"/>
        <v>251715838.75000003</v>
      </c>
    </row>
    <row r="1953" spans="1:44" ht="13.5" thickBot="1" x14ac:dyDescent="0.25">
      <c r="A1953" s="1">
        <f t="shared" si="3454"/>
        <v>1945</v>
      </c>
      <c r="B1953" s="20" t="s">
        <v>27</v>
      </c>
      <c r="C1953" s="21"/>
      <c r="D1953" s="21"/>
      <c r="E1953" s="68">
        <f t="shared" ref="E1953:P1953" si="3475">E1951-E1952</f>
        <v>1087450.7100000009</v>
      </c>
      <c r="F1953" s="68">
        <f t="shared" si="3475"/>
        <v>1144353.6499999985</v>
      </c>
      <c r="G1953" s="68">
        <f t="shared" si="3475"/>
        <v>1127566.5799999982</v>
      </c>
      <c r="H1953" s="68">
        <f t="shared" si="3475"/>
        <v>1155073.8000000007</v>
      </c>
      <c r="I1953" s="68">
        <f t="shared" si="3475"/>
        <v>1153957.5899999999</v>
      </c>
      <c r="J1953" s="68">
        <f t="shared" si="3475"/>
        <v>1175691.9000000022</v>
      </c>
      <c r="K1953" s="68">
        <f t="shared" si="3475"/>
        <v>1149586.2899999991</v>
      </c>
      <c r="L1953" s="68">
        <f t="shared" si="3475"/>
        <v>1189944.6900000013</v>
      </c>
      <c r="M1953" s="68">
        <f t="shared" si="3475"/>
        <v>1155567.5500000007</v>
      </c>
      <c r="N1953" s="68">
        <f t="shared" si="3475"/>
        <v>1093261.3399999999</v>
      </c>
      <c r="O1953" s="68">
        <f t="shared" si="3475"/>
        <v>1134677.9899999984</v>
      </c>
      <c r="P1953" s="68">
        <f t="shared" si="3475"/>
        <v>1017923.5199999996</v>
      </c>
      <c r="Q1953" s="58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59">
        <f t="shared" si="3461"/>
        <v>0</v>
      </c>
      <c r="AR1953" s="27">
        <f t="shared" si="3449"/>
        <v>0</v>
      </c>
    </row>
    <row r="1954" spans="1:44" s="2" customFormat="1" ht="13.5" thickTop="1" x14ac:dyDescent="0.2">
      <c r="A1954" s="1">
        <f t="shared" si="3454"/>
        <v>1946</v>
      </c>
      <c r="B1954" s="22"/>
      <c r="C1954" s="23"/>
      <c r="D1954" s="23"/>
      <c r="E1954" s="69"/>
      <c r="F1954" s="69"/>
      <c r="G1954" s="69"/>
      <c r="H1954" s="69"/>
      <c r="I1954" s="69"/>
      <c r="J1954" s="70"/>
      <c r="K1954" s="69"/>
      <c r="L1954" s="69"/>
      <c r="M1954" s="69"/>
      <c r="N1954" s="69"/>
      <c r="O1954" s="69"/>
      <c r="P1954" s="69"/>
      <c r="Q1954" s="53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59">
        <f t="shared" si="3461"/>
        <v>0</v>
      </c>
      <c r="AR1954" s="27">
        <f t="shared" si="3449"/>
        <v>0</v>
      </c>
    </row>
    <row r="1955" spans="1:44" x14ac:dyDescent="0.2">
      <c r="A1955" s="1">
        <f t="shared" si="3454"/>
        <v>1947</v>
      </c>
      <c r="B1955" s="11">
        <v>368000</v>
      </c>
      <c r="C1955" s="12"/>
      <c r="D1955" s="12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56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59">
        <f t="shared" si="3461"/>
        <v>0</v>
      </c>
      <c r="AR1955" s="27">
        <f t="shared" si="3449"/>
        <v>0</v>
      </c>
    </row>
    <row r="1956" spans="1:44" s="1" customFormat="1" x14ac:dyDescent="0.2">
      <c r="A1956" s="1">
        <f t="shared" si="3454"/>
        <v>1948</v>
      </c>
      <c r="B1956" s="14" t="s">
        <v>178</v>
      </c>
      <c r="C1956" s="5"/>
      <c r="D1956" s="5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57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59">
        <f t="shared" si="3461"/>
        <v>0</v>
      </c>
      <c r="AG1956" s="16"/>
      <c r="AM1956" s="16"/>
      <c r="AR1956" s="27">
        <f t="shared" si="3449"/>
        <v>0</v>
      </c>
    </row>
    <row r="1957" spans="1:44" x14ac:dyDescent="0.2">
      <c r="A1957" s="1">
        <f t="shared" si="3454"/>
        <v>1949</v>
      </c>
      <c r="B1957" s="14"/>
      <c r="C1957" s="2"/>
      <c r="D1957" s="2"/>
      <c r="E1957" s="67"/>
      <c r="F1957" s="67"/>
      <c r="G1957" s="67"/>
      <c r="H1957" s="67"/>
      <c r="I1957" s="67"/>
      <c r="J1957" s="67"/>
      <c r="K1957" s="67"/>
      <c r="L1957" s="67"/>
      <c r="M1957" s="67"/>
      <c r="N1957" s="67"/>
      <c r="O1957" s="67"/>
      <c r="P1957" s="67"/>
      <c r="Q1957" s="58"/>
      <c r="AD1957" s="59">
        <f t="shared" si="3461"/>
        <v>0</v>
      </c>
      <c r="AR1957" s="27">
        <f t="shared" si="3449"/>
        <v>0</v>
      </c>
    </row>
    <row r="1958" spans="1:44" x14ac:dyDescent="0.2">
      <c r="A1958" s="1">
        <f t="shared" si="3454"/>
        <v>1950</v>
      </c>
      <c r="B1958" s="18" t="s">
        <v>25</v>
      </c>
      <c r="C1958" s="50">
        <v>2019</v>
      </c>
      <c r="D1958" s="2"/>
      <c r="E1958" s="67">
        <v>42710114.100000001</v>
      </c>
      <c r="F1958" s="67">
        <v>42863293.890000001</v>
      </c>
      <c r="G1958" s="67">
        <v>42889866.840000004</v>
      </c>
      <c r="H1958" s="67">
        <v>43073713.57</v>
      </c>
      <c r="I1958" s="67">
        <v>43272716.189999998</v>
      </c>
      <c r="J1958" s="67">
        <v>43428199.259999998</v>
      </c>
      <c r="K1958" s="67">
        <v>43632821.829999998</v>
      </c>
      <c r="L1958" s="67">
        <v>43710502.740000002</v>
      </c>
      <c r="M1958" s="67">
        <v>43876270.710000001</v>
      </c>
      <c r="N1958" s="67">
        <v>44145394.939999998</v>
      </c>
      <c r="O1958" s="67">
        <v>44377030.450000003</v>
      </c>
      <c r="P1958" s="67">
        <v>44415207.439999998</v>
      </c>
      <c r="Q1958" s="58"/>
      <c r="R1958" s="13">
        <f t="shared" ref="R1958:AC1958" si="3476">E1958</f>
        <v>42710114.100000001</v>
      </c>
      <c r="S1958" s="13">
        <f t="shared" si="3476"/>
        <v>42863293.890000001</v>
      </c>
      <c r="T1958" s="13">
        <f t="shared" si="3476"/>
        <v>42889866.840000004</v>
      </c>
      <c r="U1958" s="13">
        <f t="shared" si="3476"/>
        <v>43073713.57</v>
      </c>
      <c r="V1958" s="13">
        <f t="shared" si="3476"/>
        <v>43272716.189999998</v>
      </c>
      <c r="W1958" s="13">
        <f t="shared" si="3476"/>
        <v>43428199.259999998</v>
      </c>
      <c r="X1958" s="13">
        <f t="shared" ref="X1958" si="3477">K1958</f>
        <v>43632821.829999998</v>
      </c>
      <c r="Y1958" s="13">
        <f t="shared" ref="Y1958" si="3478">L1958</f>
        <v>43710502.740000002</v>
      </c>
      <c r="Z1958" s="13">
        <f t="shared" ref="Z1958" si="3479">M1958</f>
        <v>43876270.710000001</v>
      </c>
      <c r="AA1958" s="13">
        <f t="shared" si="3476"/>
        <v>44145394.939999998</v>
      </c>
      <c r="AB1958" s="13">
        <f t="shared" si="3476"/>
        <v>44377030.450000003</v>
      </c>
      <c r="AC1958" s="13">
        <f t="shared" si="3476"/>
        <v>44415207.439999998</v>
      </c>
      <c r="AD1958" s="59">
        <f t="shared" si="3461"/>
        <v>522395131.95999998</v>
      </c>
      <c r="AR1958" s="27">
        <f t="shared" si="3449"/>
        <v>0</v>
      </c>
    </row>
    <row r="1959" spans="1:44" x14ac:dyDescent="0.2">
      <c r="A1959" s="1">
        <f t="shared" si="3454"/>
        <v>1951</v>
      </c>
      <c r="B1959" s="18" t="s">
        <v>26</v>
      </c>
      <c r="C1959" s="50">
        <v>2018</v>
      </c>
      <c r="D1959" s="2"/>
      <c r="E1959" s="67">
        <v>41259500.270000003</v>
      </c>
      <c r="F1959" s="67">
        <v>41339176.539999999</v>
      </c>
      <c r="G1959" s="67">
        <v>41418188.810000002</v>
      </c>
      <c r="H1959" s="67">
        <v>41462520.799999997</v>
      </c>
      <c r="I1959" s="67">
        <v>41545596.909999996</v>
      </c>
      <c r="J1959" s="67">
        <v>41665662.07</v>
      </c>
      <c r="K1959" s="67">
        <v>41878710.109999999</v>
      </c>
      <c r="L1959" s="67">
        <v>41994059.5</v>
      </c>
      <c r="M1959" s="67">
        <v>42111279.18</v>
      </c>
      <c r="N1959" s="67">
        <v>42223499.409999996</v>
      </c>
      <c r="O1959" s="67">
        <v>42439186.310000002</v>
      </c>
      <c r="P1959" s="67">
        <v>42595829.07</v>
      </c>
      <c r="Q1959" s="58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59">
        <f t="shared" si="3461"/>
        <v>0</v>
      </c>
      <c r="AF1959" s="19">
        <f t="shared" ref="AF1959:AQ1959" si="3480">E1959</f>
        <v>41259500.270000003</v>
      </c>
      <c r="AG1959" s="19">
        <f t="shared" si="3480"/>
        <v>41339176.539999999</v>
      </c>
      <c r="AH1959" s="19">
        <f t="shared" si="3480"/>
        <v>41418188.810000002</v>
      </c>
      <c r="AI1959" s="19">
        <f t="shared" si="3480"/>
        <v>41462520.799999997</v>
      </c>
      <c r="AJ1959" s="19">
        <f t="shared" si="3480"/>
        <v>41545596.909999996</v>
      </c>
      <c r="AK1959" s="19">
        <f t="shared" si="3480"/>
        <v>41665662.07</v>
      </c>
      <c r="AL1959" s="19">
        <f t="shared" si="3480"/>
        <v>41878710.109999999</v>
      </c>
      <c r="AM1959" s="19">
        <f t="shared" si="3480"/>
        <v>41994059.5</v>
      </c>
      <c r="AN1959" s="19">
        <f t="shared" si="3480"/>
        <v>42111279.18</v>
      </c>
      <c r="AO1959" s="19">
        <f t="shared" si="3480"/>
        <v>42223499.409999996</v>
      </c>
      <c r="AP1959" s="19">
        <f t="shared" si="3480"/>
        <v>42439186.310000002</v>
      </c>
      <c r="AQ1959" s="19">
        <f t="shared" si="3480"/>
        <v>42595829.07</v>
      </c>
      <c r="AR1959" s="27">
        <f t="shared" si="3449"/>
        <v>501933208.98000002</v>
      </c>
    </row>
    <row r="1960" spans="1:44" ht="13.5" thickBot="1" x14ac:dyDescent="0.25">
      <c r="A1960" s="1">
        <f t="shared" si="3454"/>
        <v>1952</v>
      </c>
      <c r="B1960" s="20" t="s">
        <v>27</v>
      </c>
      <c r="C1960" s="21"/>
      <c r="D1960" s="21"/>
      <c r="E1960" s="68">
        <f t="shared" ref="E1960:P1960" si="3481">E1958-E1959</f>
        <v>1450613.8299999982</v>
      </c>
      <c r="F1960" s="68">
        <f t="shared" si="3481"/>
        <v>1524117.3500000015</v>
      </c>
      <c r="G1960" s="68">
        <f t="shared" si="3481"/>
        <v>1471678.0300000012</v>
      </c>
      <c r="H1960" s="68">
        <f t="shared" si="3481"/>
        <v>1611192.7700000033</v>
      </c>
      <c r="I1960" s="68">
        <f t="shared" si="3481"/>
        <v>1727119.2800000012</v>
      </c>
      <c r="J1960" s="68">
        <f t="shared" si="3481"/>
        <v>1762537.1899999976</v>
      </c>
      <c r="K1960" s="68">
        <f t="shared" si="3481"/>
        <v>1754111.7199999988</v>
      </c>
      <c r="L1960" s="68">
        <f t="shared" si="3481"/>
        <v>1716443.2400000021</v>
      </c>
      <c r="M1960" s="68">
        <f t="shared" si="3481"/>
        <v>1764991.5300000012</v>
      </c>
      <c r="N1960" s="68">
        <f t="shared" si="3481"/>
        <v>1921895.5300000012</v>
      </c>
      <c r="O1960" s="68">
        <f t="shared" si="3481"/>
        <v>1937844.1400000006</v>
      </c>
      <c r="P1960" s="68">
        <f t="shared" si="3481"/>
        <v>1819378.3699999973</v>
      </c>
      <c r="Q1960" s="58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59">
        <f t="shared" si="3461"/>
        <v>0</v>
      </c>
      <c r="AR1960" s="27">
        <f t="shared" si="3449"/>
        <v>0</v>
      </c>
    </row>
    <row r="1961" spans="1:44" s="2" customFormat="1" ht="13.5" thickTop="1" x14ac:dyDescent="0.2">
      <c r="A1961" s="1">
        <f t="shared" si="3454"/>
        <v>1953</v>
      </c>
      <c r="B1961" s="22"/>
      <c r="C1961" s="23"/>
      <c r="D1961" s="23"/>
      <c r="E1961" s="69"/>
      <c r="F1961" s="69"/>
      <c r="G1961" s="69"/>
      <c r="H1961" s="69"/>
      <c r="I1961" s="69"/>
      <c r="J1961" s="70"/>
      <c r="K1961" s="69"/>
      <c r="L1961" s="69"/>
      <c r="M1961" s="69"/>
      <c r="N1961" s="69"/>
      <c r="O1961" s="69"/>
      <c r="P1961" s="69"/>
      <c r="Q1961" s="53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59">
        <f t="shared" si="3461"/>
        <v>0</v>
      </c>
      <c r="AR1961" s="27">
        <f t="shared" si="3449"/>
        <v>0</v>
      </c>
    </row>
    <row r="1962" spans="1:44" x14ac:dyDescent="0.2">
      <c r="A1962" s="1">
        <f t="shared" si="3454"/>
        <v>1954</v>
      </c>
      <c r="B1962" s="11">
        <v>369000</v>
      </c>
      <c r="C1962" s="12"/>
      <c r="D1962" s="12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56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59">
        <f t="shared" si="3461"/>
        <v>0</v>
      </c>
      <c r="AR1962" s="27">
        <f t="shared" si="3449"/>
        <v>0</v>
      </c>
    </row>
    <row r="1963" spans="1:44" s="1" customFormat="1" x14ac:dyDescent="0.2">
      <c r="A1963" s="1">
        <f t="shared" si="3454"/>
        <v>1955</v>
      </c>
      <c r="B1963" s="14" t="s">
        <v>179</v>
      </c>
      <c r="C1963" s="5"/>
      <c r="D1963" s="5"/>
      <c r="E1963" s="66"/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66"/>
      <c r="Q1963" s="57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59">
        <f t="shared" si="3461"/>
        <v>0</v>
      </c>
      <c r="AG1963" s="16"/>
      <c r="AM1963" s="16"/>
      <c r="AR1963" s="27">
        <f t="shared" si="3449"/>
        <v>0</v>
      </c>
    </row>
    <row r="1964" spans="1:44" x14ac:dyDescent="0.2">
      <c r="A1964" s="1">
        <f t="shared" si="3454"/>
        <v>1956</v>
      </c>
      <c r="B1964" s="14"/>
      <c r="C1964" s="2"/>
      <c r="D1964" s="2"/>
      <c r="E1964" s="67"/>
      <c r="F1964" s="67"/>
      <c r="G1964" s="67"/>
      <c r="H1964" s="67"/>
      <c r="I1964" s="67"/>
      <c r="J1964" s="67"/>
      <c r="K1964" s="67"/>
      <c r="L1964" s="67"/>
      <c r="M1964" s="67"/>
      <c r="N1964" s="67"/>
      <c r="O1964" s="67"/>
      <c r="P1964" s="67"/>
      <c r="Q1964" s="58"/>
      <c r="AD1964" s="59">
        <f t="shared" si="3461"/>
        <v>0</v>
      </c>
      <c r="AR1964" s="27">
        <f t="shared" si="3449"/>
        <v>0</v>
      </c>
    </row>
    <row r="1965" spans="1:44" x14ac:dyDescent="0.2">
      <c r="A1965" s="1">
        <f t="shared" si="3454"/>
        <v>1957</v>
      </c>
      <c r="B1965" s="18" t="s">
        <v>25</v>
      </c>
      <c r="C1965" s="50">
        <v>2019</v>
      </c>
      <c r="D1965" s="2"/>
      <c r="E1965" s="67">
        <v>34291760.780000001</v>
      </c>
      <c r="F1965" s="67">
        <v>34359492.259999998</v>
      </c>
      <c r="G1965" s="67">
        <v>34497811.719999999</v>
      </c>
      <c r="H1965" s="67">
        <v>34611893.939999998</v>
      </c>
      <c r="I1965" s="67">
        <v>34736447.770000003</v>
      </c>
      <c r="J1965" s="67">
        <v>34855244.5</v>
      </c>
      <c r="K1965" s="67">
        <v>34979391.259999998</v>
      </c>
      <c r="L1965" s="67">
        <v>35098587.390000001</v>
      </c>
      <c r="M1965" s="67">
        <v>35227876.829999998</v>
      </c>
      <c r="N1965" s="67">
        <v>35398830.420000002</v>
      </c>
      <c r="O1965" s="67">
        <v>35458650.770000003</v>
      </c>
      <c r="P1965" s="67">
        <v>35634598.890000001</v>
      </c>
      <c r="Q1965" s="58"/>
      <c r="R1965" s="13">
        <f t="shared" ref="R1965:AC1965" si="3482">E1965</f>
        <v>34291760.780000001</v>
      </c>
      <c r="S1965" s="13">
        <f t="shared" si="3482"/>
        <v>34359492.259999998</v>
      </c>
      <c r="T1965" s="13">
        <f t="shared" si="3482"/>
        <v>34497811.719999999</v>
      </c>
      <c r="U1965" s="13">
        <f t="shared" si="3482"/>
        <v>34611893.939999998</v>
      </c>
      <c r="V1965" s="13">
        <f t="shared" si="3482"/>
        <v>34736447.770000003</v>
      </c>
      <c r="W1965" s="13">
        <f t="shared" si="3482"/>
        <v>34855244.5</v>
      </c>
      <c r="X1965" s="13">
        <f t="shared" ref="X1965" si="3483">K1965</f>
        <v>34979391.259999998</v>
      </c>
      <c r="Y1965" s="13">
        <f t="shared" ref="Y1965" si="3484">L1965</f>
        <v>35098587.390000001</v>
      </c>
      <c r="Z1965" s="13">
        <f t="shared" ref="Z1965" si="3485">M1965</f>
        <v>35227876.829999998</v>
      </c>
      <c r="AA1965" s="13">
        <f t="shared" si="3482"/>
        <v>35398830.420000002</v>
      </c>
      <c r="AB1965" s="13">
        <f t="shared" si="3482"/>
        <v>35458650.770000003</v>
      </c>
      <c r="AC1965" s="13">
        <f t="shared" si="3482"/>
        <v>35634598.890000001</v>
      </c>
      <c r="AD1965" s="59">
        <f t="shared" si="3461"/>
        <v>419150586.52999997</v>
      </c>
      <c r="AR1965" s="27">
        <f t="shared" si="3449"/>
        <v>0</v>
      </c>
    </row>
    <row r="1966" spans="1:44" x14ac:dyDescent="0.2">
      <c r="A1966" s="1">
        <f t="shared" si="3454"/>
        <v>1958</v>
      </c>
      <c r="B1966" s="18" t="s">
        <v>26</v>
      </c>
      <c r="C1966" s="50">
        <v>2018</v>
      </c>
      <c r="D1966" s="2"/>
      <c r="E1966" s="67">
        <v>32861285.27</v>
      </c>
      <c r="F1966" s="67">
        <v>32957343.390000001</v>
      </c>
      <c r="G1966" s="67">
        <v>33038679.93</v>
      </c>
      <c r="H1966" s="67">
        <v>33134043.649999999</v>
      </c>
      <c r="I1966" s="67">
        <v>33276438.379999999</v>
      </c>
      <c r="J1966" s="67">
        <v>33357752.940000001</v>
      </c>
      <c r="K1966" s="67">
        <v>33484815.82</v>
      </c>
      <c r="L1966" s="67">
        <v>33599991.640000001</v>
      </c>
      <c r="M1966" s="67">
        <v>33680933.450000003</v>
      </c>
      <c r="N1966" s="67">
        <v>33821819.789999999</v>
      </c>
      <c r="O1966" s="67">
        <v>33908894.270000003</v>
      </c>
      <c r="P1966" s="67">
        <v>34114718.850000001</v>
      </c>
      <c r="Q1966" s="58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59">
        <f t="shared" si="3461"/>
        <v>0</v>
      </c>
      <c r="AF1966" s="19">
        <f t="shared" ref="AF1966:AQ1966" si="3486">E1966</f>
        <v>32861285.27</v>
      </c>
      <c r="AG1966" s="19">
        <f t="shared" si="3486"/>
        <v>32957343.390000001</v>
      </c>
      <c r="AH1966" s="19">
        <f t="shared" si="3486"/>
        <v>33038679.93</v>
      </c>
      <c r="AI1966" s="19">
        <f t="shared" si="3486"/>
        <v>33134043.649999999</v>
      </c>
      <c r="AJ1966" s="19">
        <f t="shared" si="3486"/>
        <v>33276438.379999999</v>
      </c>
      <c r="AK1966" s="19">
        <f t="shared" si="3486"/>
        <v>33357752.940000001</v>
      </c>
      <c r="AL1966" s="19">
        <f t="shared" si="3486"/>
        <v>33484815.82</v>
      </c>
      <c r="AM1966" s="19">
        <f t="shared" si="3486"/>
        <v>33599991.640000001</v>
      </c>
      <c r="AN1966" s="19">
        <f t="shared" si="3486"/>
        <v>33680933.450000003</v>
      </c>
      <c r="AO1966" s="19">
        <f t="shared" si="3486"/>
        <v>33821819.789999999</v>
      </c>
      <c r="AP1966" s="19">
        <f t="shared" si="3486"/>
        <v>33908894.270000003</v>
      </c>
      <c r="AQ1966" s="19">
        <f t="shared" si="3486"/>
        <v>34114718.850000001</v>
      </c>
      <c r="AR1966" s="27">
        <f t="shared" si="3449"/>
        <v>401236717.38</v>
      </c>
    </row>
    <row r="1967" spans="1:44" ht="13.5" thickBot="1" x14ac:dyDescent="0.25">
      <c r="A1967" s="1">
        <f t="shared" si="3454"/>
        <v>1959</v>
      </c>
      <c r="B1967" s="20" t="s">
        <v>27</v>
      </c>
      <c r="C1967" s="21"/>
      <c r="D1967" s="21"/>
      <c r="E1967" s="68">
        <f t="shared" ref="E1967:P1967" si="3487">E1965-E1966</f>
        <v>1430475.5100000016</v>
      </c>
      <c r="F1967" s="68">
        <f t="shared" si="3487"/>
        <v>1402148.8699999973</v>
      </c>
      <c r="G1967" s="68">
        <f t="shared" si="3487"/>
        <v>1459131.7899999991</v>
      </c>
      <c r="H1967" s="68">
        <f t="shared" si="3487"/>
        <v>1477850.2899999991</v>
      </c>
      <c r="I1967" s="68">
        <f t="shared" si="3487"/>
        <v>1460009.3900000043</v>
      </c>
      <c r="J1967" s="68">
        <f t="shared" si="3487"/>
        <v>1497491.5599999987</v>
      </c>
      <c r="K1967" s="68">
        <f t="shared" si="3487"/>
        <v>1494575.4399999976</v>
      </c>
      <c r="L1967" s="68">
        <f t="shared" si="3487"/>
        <v>1498595.75</v>
      </c>
      <c r="M1967" s="68">
        <f t="shared" si="3487"/>
        <v>1546943.3799999952</v>
      </c>
      <c r="N1967" s="68">
        <f t="shared" si="3487"/>
        <v>1577010.6300000027</v>
      </c>
      <c r="O1967" s="68">
        <f t="shared" si="3487"/>
        <v>1549756.5</v>
      </c>
      <c r="P1967" s="68">
        <f t="shared" si="3487"/>
        <v>1519880.0399999991</v>
      </c>
      <c r="Q1967" s="58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59">
        <f t="shared" si="3461"/>
        <v>0</v>
      </c>
      <c r="AR1967" s="27">
        <f t="shared" si="3449"/>
        <v>0</v>
      </c>
    </row>
    <row r="1968" spans="1:44" s="2" customFormat="1" ht="13.5" thickTop="1" x14ac:dyDescent="0.2">
      <c r="A1968" s="1">
        <f t="shared" si="3454"/>
        <v>1960</v>
      </c>
      <c r="B1968" s="22"/>
      <c r="C1968" s="23"/>
      <c r="D1968" s="23"/>
      <c r="E1968" s="69"/>
      <c r="F1968" s="69"/>
      <c r="G1968" s="69"/>
      <c r="H1968" s="69"/>
      <c r="I1968" s="69"/>
      <c r="J1968" s="70"/>
      <c r="K1968" s="69"/>
      <c r="L1968" s="69"/>
      <c r="M1968" s="69"/>
      <c r="N1968" s="69"/>
      <c r="O1968" s="69"/>
      <c r="P1968" s="69"/>
      <c r="Q1968" s="53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59">
        <f t="shared" si="3461"/>
        <v>0</v>
      </c>
      <c r="AR1968" s="27">
        <f t="shared" si="3449"/>
        <v>0</v>
      </c>
    </row>
    <row r="1969" spans="1:44" x14ac:dyDescent="0.2">
      <c r="A1969" s="1">
        <f t="shared" si="3454"/>
        <v>1961</v>
      </c>
      <c r="B1969" s="11">
        <v>370200</v>
      </c>
      <c r="C1969" s="12"/>
      <c r="D1969" s="12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56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59">
        <f t="shared" si="3461"/>
        <v>0</v>
      </c>
      <c r="AR1969" s="27">
        <f t="shared" ref="AR1969:AR2031" si="3488">SUM(AF1969:AQ1969)</f>
        <v>0</v>
      </c>
    </row>
    <row r="1970" spans="1:44" s="1" customFormat="1" x14ac:dyDescent="0.2">
      <c r="A1970" s="1">
        <f t="shared" si="3454"/>
        <v>1962</v>
      </c>
      <c r="B1970" s="14" t="s">
        <v>394</v>
      </c>
      <c r="C1970" s="5"/>
      <c r="D1970" s="5"/>
      <c r="E1970" s="66"/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66"/>
      <c r="Q1970" s="57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59">
        <f t="shared" si="3461"/>
        <v>0</v>
      </c>
      <c r="AG1970" s="16"/>
      <c r="AM1970" s="16"/>
      <c r="AR1970" s="27">
        <f t="shared" si="3488"/>
        <v>0</v>
      </c>
    </row>
    <row r="1971" spans="1:44" x14ac:dyDescent="0.2">
      <c r="A1971" s="1">
        <f t="shared" si="3454"/>
        <v>1963</v>
      </c>
      <c r="B1971" s="14"/>
      <c r="C1971" s="2"/>
      <c r="D1971" s="2"/>
      <c r="E1971" s="67"/>
      <c r="F1971" s="67"/>
      <c r="G1971" s="67"/>
      <c r="H1971" s="67"/>
      <c r="I1971" s="67"/>
      <c r="J1971" s="67"/>
      <c r="K1971" s="67"/>
      <c r="L1971" s="67"/>
      <c r="M1971" s="67"/>
      <c r="N1971" s="67"/>
      <c r="O1971" s="67"/>
      <c r="P1971" s="67"/>
      <c r="Q1971" s="58"/>
      <c r="AD1971" s="59">
        <f t="shared" si="3461"/>
        <v>0</v>
      </c>
      <c r="AR1971" s="27">
        <f t="shared" si="3488"/>
        <v>0</v>
      </c>
    </row>
    <row r="1972" spans="1:44" x14ac:dyDescent="0.2">
      <c r="A1972" s="1">
        <f t="shared" si="3454"/>
        <v>1964</v>
      </c>
      <c r="B1972" s="18" t="s">
        <v>25</v>
      </c>
      <c r="C1972" s="50">
        <v>2019</v>
      </c>
      <c r="D1972" s="2"/>
      <c r="E1972" s="67">
        <v>8771811</v>
      </c>
      <c r="F1972" s="67">
        <v>8771619.9800000004</v>
      </c>
      <c r="G1972" s="67">
        <v>8771524.4700000007</v>
      </c>
      <c r="H1972" s="67">
        <v>8807000.4700000007</v>
      </c>
      <c r="I1972" s="67">
        <v>8809998.5</v>
      </c>
      <c r="J1972" s="67">
        <v>8819270.3100000005</v>
      </c>
      <c r="K1972" s="67">
        <v>9011239.3499999996</v>
      </c>
      <c r="L1972" s="67">
        <v>9052878.4199999999</v>
      </c>
      <c r="M1972" s="67">
        <v>9052431.4000000004</v>
      </c>
      <c r="N1972" s="67">
        <v>9166780.3800000008</v>
      </c>
      <c r="O1972" s="67">
        <v>9166589.3599999994</v>
      </c>
      <c r="P1972" s="67">
        <v>9166493.8499999996</v>
      </c>
      <c r="Q1972" s="58"/>
      <c r="R1972" s="13">
        <f t="shared" ref="R1972" si="3489">E1972</f>
        <v>8771811</v>
      </c>
      <c r="S1972" s="13">
        <f t="shared" ref="S1972" si="3490">F1972</f>
        <v>8771619.9800000004</v>
      </c>
      <c r="T1972" s="13">
        <f t="shared" ref="T1972" si="3491">G1972</f>
        <v>8771524.4700000007</v>
      </c>
      <c r="U1972" s="13">
        <f t="shared" ref="U1972" si="3492">H1972</f>
        <v>8807000.4700000007</v>
      </c>
      <c r="V1972" s="13">
        <f t="shared" ref="V1972" si="3493">I1972</f>
        <v>8809998.5</v>
      </c>
      <c r="W1972" s="13">
        <f t="shared" ref="W1972" si="3494">J1972</f>
        <v>8819270.3100000005</v>
      </c>
      <c r="X1972" s="13">
        <f t="shared" ref="X1972" si="3495">K1972</f>
        <v>9011239.3499999996</v>
      </c>
      <c r="Y1972" s="13">
        <f t="shared" ref="Y1972" si="3496">L1972</f>
        <v>9052878.4199999999</v>
      </c>
      <c r="Z1972" s="13">
        <f t="shared" ref="Z1972" si="3497">M1972</f>
        <v>9052431.4000000004</v>
      </c>
      <c r="AA1972" s="13">
        <f t="shared" ref="AA1972" si="3498">N1972</f>
        <v>9166780.3800000008</v>
      </c>
      <c r="AB1972" s="13">
        <f t="shared" ref="AB1972" si="3499">O1972</f>
        <v>9166589.3599999994</v>
      </c>
      <c r="AC1972" s="13">
        <f t="shared" ref="AC1972" si="3500">P1972</f>
        <v>9166493.8499999996</v>
      </c>
      <c r="AD1972" s="59">
        <f t="shared" si="3461"/>
        <v>107367637.48999999</v>
      </c>
      <c r="AR1972" s="27">
        <f t="shared" si="3488"/>
        <v>0</v>
      </c>
    </row>
    <row r="1973" spans="1:44" x14ac:dyDescent="0.2">
      <c r="A1973" s="1">
        <f t="shared" si="3454"/>
        <v>1965</v>
      </c>
      <c r="B1973" s="18" t="s">
        <v>26</v>
      </c>
      <c r="C1973" s="50">
        <v>2018</v>
      </c>
      <c r="D1973" s="2"/>
      <c r="E1973" s="67">
        <v>8492890.4700000007</v>
      </c>
      <c r="F1973" s="67">
        <v>8492890.4700000007</v>
      </c>
      <c r="G1973" s="67">
        <v>8749285.9499999993</v>
      </c>
      <c r="H1973" s="67">
        <v>8748750.9600000009</v>
      </c>
      <c r="I1973" s="67">
        <v>8766186.0399999991</v>
      </c>
      <c r="J1973" s="67">
        <v>8766186.0399999991</v>
      </c>
      <c r="K1973" s="67">
        <v>8766186.0399999991</v>
      </c>
      <c r="L1973" s="67">
        <v>8772479.5700000003</v>
      </c>
      <c r="M1973" s="67">
        <v>8772384.0600000005</v>
      </c>
      <c r="N1973" s="67">
        <v>8772288.5500000007</v>
      </c>
      <c r="O1973" s="67">
        <v>8772288.5500000007</v>
      </c>
      <c r="P1973" s="67">
        <v>8771811</v>
      </c>
      <c r="Q1973" s="58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59">
        <f t="shared" si="3461"/>
        <v>0</v>
      </c>
      <c r="AF1973" s="19">
        <f t="shared" ref="AF1973" si="3501">E1973</f>
        <v>8492890.4700000007</v>
      </c>
      <c r="AG1973" s="19">
        <f t="shared" ref="AG1973" si="3502">F1973</f>
        <v>8492890.4700000007</v>
      </c>
      <c r="AH1973" s="19">
        <f t="shared" ref="AH1973" si="3503">G1973</f>
        <v>8749285.9499999993</v>
      </c>
      <c r="AI1973" s="19">
        <f t="shared" ref="AI1973" si="3504">H1973</f>
        <v>8748750.9600000009</v>
      </c>
      <c r="AJ1973" s="19">
        <f t="shared" ref="AJ1973" si="3505">I1973</f>
        <v>8766186.0399999991</v>
      </c>
      <c r="AK1973" s="19">
        <f t="shared" ref="AK1973" si="3506">J1973</f>
        <v>8766186.0399999991</v>
      </c>
      <c r="AL1973" s="19">
        <f t="shared" ref="AL1973" si="3507">K1973</f>
        <v>8766186.0399999991</v>
      </c>
      <c r="AM1973" s="19">
        <f t="shared" ref="AM1973" si="3508">L1973</f>
        <v>8772479.5700000003</v>
      </c>
      <c r="AN1973" s="19">
        <f t="shared" ref="AN1973" si="3509">M1973</f>
        <v>8772384.0600000005</v>
      </c>
      <c r="AO1973" s="19">
        <f t="shared" ref="AO1973" si="3510">N1973</f>
        <v>8772288.5500000007</v>
      </c>
      <c r="AP1973" s="19">
        <f t="shared" ref="AP1973" si="3511">O1973</f>
        <v>8772288.5500000007</v>
      </c>
      <c r="AQ1973" s="19">
        <f t="shared" ref="AQ1973" si="3512">P1973</f>
        <v>8771811</v>
      </c>
      <c r="AR1973" s="27">
        <f t="shared" si="3488"/>
        <v>104643627.69999999</v>
      </c>
    </row>
    <row r="1974" spans="1:44" ht="13.5" thickBot="1" x14ac:dyDescent="0.25">
      <c r="A1974" s="1">
        <f t="shared" si="3454"/>
        <v>1966</v>
      </c>
      <c r="B1974" s="20" t="s">
        <v>27</v>
      </c>
      <c r="C1974" s="21"/>
      <c r="D1974" s="21"/>
      <c r="E1974" s="68">
        <f t="shared" ref="E1974:P1974" si="3513">E1972-E1973</f>
        <v>278920.52999999933</v>
      </c>
      <c r="F1974" s="68">
        <f t="shared" si="3513"/>
        <v>278729.50999999978</v>
      </c>
      <c r="G1974" s="68">
        <f t="shared" si="3513"/>
        <v>22238.520000001416</v>
      </c>
      <c r="H1974" s="68">
        <f t="shared" si="3513"/>
        <v>58249.509999999776</v>
      </c>
      <c r="I1974" s="68">
        <f t="shared" si="3513"/>
        <v>43812.460000000894</v>
      </c>
      <c r="J1974" s="68">
        <f t="shared" si="3513"/>
        <v>53084.270000001416</v>
      </c>
      <c r="K1974" s="68">
        <f t="shared" si="3513"/>
        <v>245053.31000000052</v>
      </c>
      <c r="L1974" s="68">
        <f t="shared" si="3513"/>
        <v>280398.84999999963</v>
      </c>
      <c r="M1974" s="68">
        <f t="shared" si="3513"/>
        <v>280047.33999999985</v>
      </c>
      <c r="N1974" s="68">
        <f t="shared" si="3513"/>
        <v>394491.83000000007</v>
      </c>
      <c r="O1974" s="68">
        <f t="shared" si="3513"/>
        <v>394300.80999999866</v>
      </c>
      <c r="P1974" s="68">
        <f t="shared" si="3513"/>
        <v>394682.84999999963</v>
      </c>
      <c r="Q1974" s="58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59">
        <f t="shared" si="3461"/>
        <v>0</v>
      </c>
      <c r="AR1974" s="27">
        <f t="shared" si="3488"/>
        <v>0</v>
      </c>
    </row>
    <row r="1975" spans="1:44" s="2" customFormat="1" ht="13.5" thickTop="1" x14ac:dyDescent="0.2">
      <c r="A1975" s="1">
        <f t="shared" si="3454"/>
        <v>1967</v>
      </c>
      <c r="B1975" s="22"/>
      <c r="C1975" s="23"/>
      <c r="D1975" s="23"/>
      <c r="E1975" s="69"/>
      <c r="F1975" s="69"/>
      <c r="G1975" s="69"/>
      <c r="H1975" s="69"/>
      <c r="I1975" s="69"/>
      <c r="J1975" s="70"/>
      <c r="K1975" s="69"/>
      <c r="L1975" s="69"/>
      <c r="M1975" s="69"/>
      <c r="N1975" s="69"/>
      <c r="O1975" s="69"/>
      <c r="P1975" s="69"/>
      <c r="Q1975" s="53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59">
        <f t="shared" si="3461"/>
        <v>0</v>
      </c>
      <c r="AR1975" s="27">
        <f t="shared" si="3488"/>
        <v>0</v>
      </c>
    </row>
    <row r="1976" spans="1:44" x14ac:dyDescent="0.2">
      <c r="A1976" s="1">
        <f t="shared" si="3454"/>
        <v>1968</v>
      </c>
      <c r="B1976" s="11">
        <v>370500</v>
      </c>
      <c r="C1976" s="12"/>
      <c r="D1976" s="12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56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59">
        <f t="shared" si="3461"/>
        <v>0</v>
      </c>
      <c r="AR1976" s="27">
        <f t="shared" si="3488"/>
        <v>0</v>
      </c>
    </row>
    <row r="1977" spans="1:44" s="1" customFormat="1" x14ac:dyDescent="0.2">
      <c r="A1977" s="1">
        <f t="shared" si="3454"/>
        <v>1969</v>
      </c>
      <c r="B1977" s="14" t="s">
        <v>534</v>
      </c>
      <c r="C1977" s="5"/>
      <c r="D1977" s="5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57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59">
        <f t="shared" si="3461"/>
        <v>0</v>
      </c>
      <c r="AG1977" s="16"/>
      <c r="AM1977" s="16"/>
      <c r="AR1977" s="27">
        <f t="shared" si="3488"/>
        <v>0</v>
      </c>
    </row>
    <row r="1978" spans="1:44" x14ac:dyDescent="0.2">
      <c r="A1978" s="1">
        <f t="shared" si="3454"/>
        <v>1970</v>
      </c>
      <c r="B1978" s="14"/>
      <c r="C1978" s="2"/>
      <c r="D1978" s="2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58"/>
      <c r="AD1978" s="59">
        <f t="shared" si="3461"/>
        <v>0</v>
      </c>
      <c r="AR1978" s="27">
        <f t="shared" si="3488"/>
        <v>0</v>
      </c>
    </row>
    <row r="1979" spans="1:44" x14ac:dyDescent="0.2">
      <c r="A1979" s="1">
        <f t="shared" si="3454"/>
        <v>1971</v>
      </c>
      <c r="B1979" s="18" t="s">
        <v>25</v>
      </c>
      <c r="C1979" s="50">
        <v>2019</v>
      </c>
      <c r="D1979" s="2"/>
      <c r="E1979" s="67">
        <v>2265084.5099999998</v>
      </c>
      <c r="F1979" s="67">
        <v>2266896.92</v>
      </c>
      <c r="G1979" s="67">
        <v>2270210.4</v>
      </c>
      <c r="H1979" s="67">
        <v>2272408.19</v>
      </c>
      <c r="I1979" s="67">
        <v>2292818.4</v>
      </c>
      <c r="J1979" s="67">
        <v>2307588.83</v>
      </c>
      <c r="K1979" s="67">
        <v>2316303.94</v>
      </c>
      <c r="L1979" s="67">
        <v>2316859.11</v>
      </c>
      <c r="M1979" s="67">
        <v>2304037.5499999998</v>
      </c>
      <c r="N1979" s="67">
        <v>2391668.0299999998</v>
      </c>
      <c r="O1979" s="67">
        <v>2397469.4500000002</v>
      </c>
      <c r="P1979" s="67">
        <v>2406289.92</v>
      </c>
      <c r="Q1979" s="58"/>
      <c r="R1979" s="13">
        <f t="shared" ref="R1979" si="3514">E1979</f>
        <v>2265084.5099999998</v>
      </c>
      <c r="S1979" s="13">
        <f t="shared" ref="S1979" si="3515">F1979</f>
        <v>2266896.92</v>
      </c>
      <c r="T1979" s="13">
        <f t="shared" ref="T1979" si="3516">G1979</f>
        <v>2270210.4</v>
      </c>
      <c r="U1979" s="13">
        <f t="shared" ref="U1979" si="3517">H1979</f>
        <v>2272408.19</v>
      </c>
      <c r="V1979" s="13">
        <f t="shared" ref="V1979" si="3518">I1979</f>
        <v>2292818.4</v>
      </c>
      <c r="W1979" s="13">
        <f t="shared" ref="W1979" si="3519">J1979</f>
        <v>2307588.83</v>
      </c>
      <c r="X1979" s="13">
        <f t="shared" ref="X1979" si="3520">K1979</f>
        <v>2316303.94</v>
      </c>
      <c r="Y1979" s="13">
        <f t="shared" ref="Y1979" si="3521">L1979</f>
        <v>2316859.11</v>
      </c>
      <c r="Z1979" s="13">
        <f t="shared" ref="Z1979" si="3522">M1979</f>
        <v>2304037.5499999998</v>
      </c>
      <c r="AA1979" s="13">
        <f t="shared" ref="AA1979" si="3523">N1979</f>
        <v>2391668.0299999998</v>
      </c>
      <c r="AB1979" s="13">
        <f t="shared" ref="AB1979" si="3524">O1979</f>
        <v>2397469.4500000002</v>
      </c>
      <c r="AC1979" s="13">
        <f t="shared" ref="AC1979" si="3525">P1979</f>
        <v>2406289.92</v>
      </c>
      <c r="AD1979" s="59">
        <f t="shared" si="3461"/>
        <v>27807635.25</v>
      </c>
      <c r="AR1979" s="27">
        <f t="shared" si="3488"/>
        <v>0</v>
      </c>
    </row>
    <row r="1980" spans="1:44" x14ac:dyDescent="0.2">
      <c r="A1980" s="1">
        <f t="shared" si="3454"/>
        <v>1972</v>
      </c>
      <c r="B1980" s="18" t="s">
        <v>26</v>
      </c>
      <c r="C1980" s="50">
        <v>2018</v>
      </c>
      <c r="D1980" s="2"/>
      <c r="E1980" s="67">
        <v>2096754.7</v>
      </c>
      <c r="F1980" s="67">
        <v>2099727.5699999998</v>
      </c>
      <c r="G1980" s="67">
        <v>2100346.31</v>
      </c>
      <c r="H1980" s="67">
        <v>2102410.7200000002</v>
      </c>
      <c r="I1980" s="67">
        <v>2109165.0299999998</v>
      </c>
      <c r="J1980" s="67">
        <v>2120740.35</v>
      </c>
      <c r="K1980" s="67">
        <v>2126617.5</v>
      </c>
      <c r="L1980" s="67">
        <v>2141599.61</v>
      </c>
      <c r="M1980" s="67">
        <v>2159521.0499999998</v>
      </c>
      <c r="N1980" s="67">
        <v>2180099.9700000002</v>
      </c>
      <c r="O1980" s="67">
        <v>2194986.89</v>
      </c>
      <c r="P1980" s="67">
        <v>2211992.4500000002</v>
      </c>
      <c r="Q1980" s="58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59">
        <f t="shared" si="3461"/>
        <v>0</v>
      </c>
      <c r="AF1980" s="19">
        <f t="shared" ref="AF1980" si="3526">E1980</f>
        <v>2096754.7</v>
      </c>
      <c r="AG1980" s="19">
        <f t="shared" ref="AG1980" si="3527">F1980</f>
        <v>2099727.5699999998</v>
      </c>
      <c r="AH1980" s="19">
        <f t="shared" ref="AH1980" si="3528">G1980</f>
        <v>2100346.31</v>
      </c>
      <c r="AI1980" s="19">
        <f t="shared" ref="AI1980" si="3529">H1980</f>
        <v>2102410.7200000002</v>
      </c>
      <c r="AJ1980" s="19">
        <f t="shared" ref="AJ1980" si="3530">I1980</f>
        <v>2109165.0299999998</v>
      </c>
      <c r="AK1980" s="19">
        <f t="shared" ref="AK1980" si="3531">J1980</f>
        <v>2120740.35</v>
      </c>
      <c r="AL1980" s="19">
        <f t="shared" ref="AL1980" si="3532">K1980</f>
        <v>2126617.5</v>
      </c>
      <c r="AM1980" s="19">
        <f t="shared" ref="AM1980" si="3533">L1980</f>
        <v>2141599.61</v>
      </c>
      <c r="AN1980" s="19">
        <f t="shared" ref="AN1980" si="3534">M1980</f>
        <v>2159521.0499999998</v>
      </c>
      <c r="AO1980" s="19">
        <f t="shared" ref="AO1980" si="3535">N1980</f>
        <v>2180099.9700000002</v>
      </c>
      <c r="AP1980" s="19">
        <f t="shared" ref="AP1980" si="3536">O1980</f>
        <v>2194986.89</v>
      </c>
      <c r="AQ1980" s="19">
        <f t="shared" ref="AQ1980" si="3537">P1980</f>
        <v>2211992.4500000002</v>
      </c>
      <c r="AR1980" s="27">
        <f t="shared" si="3488"/>
        <v>25643962.149999999</v>
      </c>
    </row>
    <row r="1981" spans="1:44" ht="13.5" thickBot="1" x14ac:dyDescent="0.25">
      <c r="A1981" s="1">
        <f t="shared" si="3454"/>
        <v>1973</v>
      </c>
      <c r="B1981" s="20" t="s">
        <v>27</v>
      </c>
      <c r="C1981" s="21"/>
      <c r="D1981" s="21"/>
      <c r="E1981" s="68">
        <f t="shared" ref="E1981:P1981" si="3538">E1979-E1980</f>
        <v>168329.80999999982</v>
      </c>
      <c r="F1981" s="68">
        <f t="shared" si="3538"/>
        <v>167169.35000000009</v>
      </c>
      <c r="G1981" s="68">
        <f t="shared" si="3538"/>
        <v>169864.08999999985</v>
      </c>
      <c r="H1981" s="68">
        <f t="shared" si="3538"/>
        <v>169997.46999999974</v>
      </c>
      <c r="I1981" s="68">
        <f t="shared" si="3538"/>
        <v>183653.37000000011</v>
      </c>
      <c r="J1981" s="68">
        <f t="shared" si="3538"/>
        <v>186848.47999999998</v>
      </c>
      <c r="K1981" s="68">
        <f t="shared" si="3538"/>
        <v>189686.43999999994</v>
      </c>
      <c r="L1981" s="68">
        <f t="shared" si="3538"/>
        <v>175259.5</v>
      </c>
      <c r="M1981" s="68">
        <f t="shared" si="3538"/>
        <v>144516.5</v>
      </c>
      <c r="N1981" s="68">
        <f t="shared" si="3538"/>
        <v>211568.05999999959</v>
      </c>
      <c r="O1981" s="68">
        <f t="shared" si="3538"/>
        <v>202482.56000000006</v>
      </c>
      <c r="P1981" s="68">
        <f t="shared" si="3538"/>
        <v>194297.46999999974</v>
      </c>
      <c r="Q1981" s="58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59">
        <f t="shared" si="3461"/>
        <v>0</v>
      </c>
      <c r="AR1981" s="27">
        <f t="shared" si="3488"/>
        <v>0</v>
      </c>
    </row>
    <row r="1982" spans="1:44" s="2" customFormat="1" ht="13.5" thickTop="1" x14ac:dyDescent="0.2">
      <c r="A1982" s="1">
        <f t="shared" si="3454"/>
        <v>1974</v>
      </c>
      <c r="B1982" s="22"/>
      <c r="C1982" s="23"/>
      <c r="D1982" s="23"/>
      <c r="E1982" s="69"/>
      <c r="F1982" s="69"/>
      <c r="G1982" s="69"/>
      <c r="H1982" s="69"/>
      <c r="I1982" s="69"/>
      <c r="J1982" s="70"/>
      <c r="K1982" s="69"/>
      <c r="L1982" s="69"/>
      <c r="M1982" s="69"/>
      <c r="N1982" s="69"/>
      <c r="O1982" s="69"/>
      <c r="P1982" s="69"/>
      <c r="Q1982" s="53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59">
        <f t="shared" si="3461"/>
        <v>0</v>
      </c>
      <c r="AR1982" s="27">
        <f t="shared" si="3488"/>
        <v>0</v>
      </c>
    </row>
    <row r="1983" spans="1:44" x14ac:dyDescent="0.2">
      <c r="A1983" s="1">
        <f t="shared" si="3454"/>
        <v>1975</v>
      </c>
      <c r="B1983" s="11">
        <v>371000</v>
      </c>
      <c r="C1983" s="12"/>
      <c r="D1983" s="12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56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59">
        <f t="shared" si="3461"/>
        <v>0</v>
      </c>
      <c r="AR1983" s="27">
        <f t="shared" si="3488"/>
        <v>0</v>
      </c>
    </row>
    <row r="1984" spans="1:44" s="1" customFormat="1" x14ac:dyDescent="0.2">
      <c r="A1984" s="1">
        <f t="shared" si="3454"/>
        <v>1976</v>
      </c>
      <c r="B1984" s="14" t="s">
        <v>180</v>
      </c>
      <c r="C1984" s="5"/>
      <c r="D1984" s="5"/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57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59">
        <f t="shared" si="3461"/>
        <v>0</v>
      </c>
      <c r="AG1984" s="16"/>
      <c r="AM1984" s="16"/>
      <c r="AR1984" s="27">
        <f t="shared" si="3488"/>
        <v>0</v>
      </c>
    </row>
    <row r="1985" spans="1:44" x14ac:dyDescent="0.2">
      <c r="A1985" s="1">
        <f t="shared" si="3454"/>
        <v>1977</v>
      </c>
      <c r="B1985" s="14"/>
      <c r="C1985" s="2"/>
      <c r="D1985" s="2"/>
      <c r="E1985" s="67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  <c r="P1985" s="67"/>
      <c r="Q1985" s="58"/>
      <c r="AD1985" s="59">
        <f t="shared" si="3461"/>
        <v>0</v>
      </c>
      <c r="AR1985" s="27">
        <f t="shared" si="3488"/>
        <v>0</v>
      </c>
    </row>
    <row r="1986" spans="1:44" x14ac:dyDescent="0.2">
      <c r="A1986" s="1">
        <f t="shared" si="3454"/>
        <v>1978</v>
      </c>
      <c r="B1986" s="18" t="s">
        <v>25</v>
      </c>
      <c r="C1986" s="50">
        <v>2019</v>
      </c>
      <c r="D1986" s="2"/>
      <c r="E1986" s="67">
        <v>6505118.25</v>
      </c>
      <c r="F1986" s="67">
        <v>6550350.4500000002</v>
      </c>
      <c r="G1986" s="67">
        <v>6590559.3700000001</v>
      </c>
      <c r="H1986" s="67">
        <v>6621543.3600000003</v>
      </c>
      <c r="I1986" s="67">
        <v>6647226.4900000002</v>
      </c>
      <c r="J1986" s="67">
        <v>6666643.7699999996</v>
      </c>
      <c r="K1986" s="67">
        <v>6690225.3300000001</v>
      </c>
      <c r="L1986" s="67">
        <v>6712756.3899999997</v>
      </c>
      <c r="M1986" s="67">
        <v>6740366.1900000004</v>
      </c>
      <c r="N1986" s="67">
        <v>6774246.96</v>
      </c>
      <c r="O1986" s="67">
        <v>6801522.5999999996</v>
      </c>
      <c r="P1986" s="67">
        <v>6831582.8499999996</v>
      </c>
      <c r="Q1986" s="58"/>
      <c r="R1986" s="13">
        <f t="shared" ref="R1986:AC1986" si="3539">E1986</f>
        <v>6505118.25</v>
      </c>
      <c r="S1986" s="13">
        <f t="shared" si="3539"/>
        <v>6550350.4500000002</v>
      </c>
      <c r="T1986" s="13">
        <f t="shared" si="3539"/>
        <v>6590559.3700000001</v>
      </c>
      <c r="U1986" s="13">
        <f t="shared" si="3539"/>
        <v>6621543.3600000003</v>
      </c>
      <c r="V1986" s="13">
        <f t="shared" si="3539"/>
        <v>6647226.4900000002</v>
      </c>
      <c r="W1986" s="13">
        <f t="shared" si="3539"/>
        <v>6666643.7699999996</v>
      </c>
      <c r="X1986" s="13">
        <f t="shared" ref="X1986" si="3540">K1986</f>
        <v>6690225.3300000001</v>
      </c>
      <c r="Y1986" s="13">
        <f t="shared" ref="Y1986" si="3541">L1986</f>
        <v>6712756.3899999997</v>
      </c>
      <c r="Z1986" s="13">
        <f t="shared" ref="Z1986" si="3542">M1986</f>
        <v>6740366.1900000004</v>
      </c>
      <c r="AA1986" s="13">
        <f t="shared" si="3539"/>
        <v>6774246.96</v>
      </c>
      <c r="AB1986" s="13">
        <f t="shared" si="3539"/>
        <v>6801522.5999999996</v>
      </c>
      <c r="AC1986" s="13">
        <f t="shared" si="3539"/>
        <v>6831582.8499999996</v>
      </c>
      <c r="AD1986" s="59">
        <f t="shared" si="3461"/>
        <v>80132142.00999999</v>
      </c>
      <c r="AR1986" s="27">
        <f t="shared" si="3488"/>
        <v>0</v>
      </c>
    </row>
    <row r="1987" spans="1:44" x14ac:dyDescent="0.2">
      <c r="A1987" s="1">
        <f t="shared" si="3454"/>
        <v>1979</v>
      </c>
      <c r="B1987" s="18" t="s">
        <v>26</v>
      </c>
      <c r="C1987" s="50">
        <v>2018</v>
      </c>
      <c r="D1987" s="2"/>
      <c r="E1987" s="67">
        <v>6070530.0800000001</v>
      </c>
      <c r="F1987" s="67">
        <v>6114986.0499999998</v>
      </c>
      <c r="G1987" s="67">
        <v>6153290.1600000001</v>
      </c>
      <c r="H1987" s="67">
        <v>6196032.4400000004</v>
      </c>
      <c r="I1987" s="67">
        <v>6220840.3600000003</v>
      </c>
      <c r="J1987" s="67">
        <v>6256390.9100000001</v>
      </c>
      <c r="K1987" s="67">
        <v>6263024.4100000001</v>
      </c>
      <c r="L1987" s="67">
        <v>6292929.79</v>
      </c>
      <c r="M1987" s="67">
        <v>6325926.6900000004</v>
      </c>
      <c r="N1987" s="67">
        <v>6365563.1600000001</v>
      </c>
      <c r="O1987" s="67">
        <v>6419540.6399999997</v>
      </c>
      <c r="P1987" s="67">
        <v>6456541.7999999998</v>
      </c>
      <c r="Q1987" s="58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59">
        <f t="shared" si="3461"/>
        <v>0</v>
      </c>
      <c r="AF1987" s="19">
        <f t="shared" ref="AF1987:AQ1987" si="3543">E1987</f>
        <v>6070530.0800000001</v>
      </c>
      <c r="AG1987" s="19">
        <f t="shared" si="3543"/>
        <v>6114986.0499999998</v>
      </c>
      <c r="AH1987" s="19">
        <f t="shared" si="3543"/>
        <v>6153290.1600000001</v>
      </c>
      <c r="AI1987" s="19">
        <f t="shared" si="3543"/>
        <v>6196032.4400000004</v>
      </c>
      <c r="AJ1987" s="19">
        <f t="shared" si="3543"/>
        <v>6220840.3600000003</v>
      </c>
      <c r="AK1987" s="19">
        <f t="shared" si="3543"/>
        <v>6256390.9100000001</v>
      </c>
      <c r="AL1987" s="19">
        <f t="shared" si="3543"/>
        <v>6263024.4100000001</v>
      </c>
      <c r="AM1987" s="19">
        <f t="shared" si="3543"/>
        <v>6292929.79</v>
      </c>
      <c r="AN1987" s="19">
        <f t="shared" si="3543"/>
        <v>6325926.6900000004</v>
      </c>
      <c r="AO1987" s="19">
        <f t="shared" si="3543"/>
        <v>6365563.1600000001</v>
      </c>
      <c r="AP1987" s="19">
        <f t="shared" si="3543"/>
        <v>6419540.6399999997</v>
      </c>
      <c r="AQ1987" s="19">
        <f t="shared" si="3543"/>
        <v>6456541.7999999998</v>
      </c>
      <c r="AR1987" s="27">
        <f t="shared" si="3488"/>
        <v>75135596.489999995</v>
      </c>
    </row>
    <row r="1988" spans="1:44" ht="13.5" thickBot="1" x14ac:dyDescent="0.25">
      <c r="A1988" s="1">
        <f t="shared" si="3454"/>
        <v>1980</v>
      </c>
      <c r="B1988" s="20" t="s">
        <v>27</v>
      </c>
      <c r="C1988" s="21"/>
      <c r="D1988" s="21"/>
      <c r="E1988" s="68">
        <f t="shared" ref="E1988:P1988" si="3544">E1986-E1987</f>
        <v>434588.16999999993</v>
      </c>
      <c r="F1988" s="68">
        <f t="shared" si="3544"/>
        <v>435364.40000000037</v>
      </c>
      <c r="G1988" s="68">
        <f t="shared" si="3544"/>
        <v>437269.20999999996</v>
      </c>
      <c r="H1988" s="68">
        <f t="shared" si="3544"/>
        <v>425510.91999999993</v>
      </c>
      <c r="I1988" s="68">
        <f t="shared" si="3544"/>
        <v>426386.12999999989</v>
      </c>
      <c r="J1988" s="68">
        <f t="shared" si="3544"/>
        <v>410252.8599999994</v>
      </c>
      <c r="K1988" s="68">
        <f t="shared" si="3544"/>
        <v>427200.91999999993</v>
      </c>
      <c r="L1988" s="68">
        <f t="shared" si="3544"/>
        <v>419826.59999999963</v>
      </c>
      <c r="M1988" s="68">
        <f t="shared" si="3544"/>
        <v>414439.5</v>
      </c>
      <c r="N1988" s="68">
        <f t="shared" si="3544"/>
        <v>408683.79999999981</v>
      </c>
      <c r="O1988" s="68">
        <f t="shared" si="3544"/>
        <v>381981.95999999996</v>
      </c>
      <c r="P1988" s="68">
        <f t="shared" si="3544"/>
        <v>375041.04999999981</v>
      </c>
      <c r="Q1988" s="58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59">
        <f t="shared" ref="AD1988:AD2051" si="3545">SUM(R1988:AC1988)</f>
        <v>0</v>
      </c>
      <c r="AR1988" s="27">
        <f t="shared" si="3488"/>
        <v>0</v>
      </c>
    </row>
    <row r="1989" spans="1:44" s="2" customFormat="1" ht="13.5" thickTop="1" x14ac:dyDescent="0.2">
      <c r="A1989" s="1">
        <f t="shared" si="3454"/>
        <v>1981</v>
      </c>
      <c r="B1989" s="22"/>
      <c r="C1989" s="23"/>
      <c r="D1989" s="23"/>
      <c r="E1989" s="69"/>
      <c r="F1989" s="69"/>
      <c r="G1989" s="69"/>
      <c r="H1989" s="69"/>
      <c r="I1989" s="69"/>
      <c r="J1989" s="70"/>
      <c r="K1989" s="69"/>
      <c r="L1989" s="69"/>
      <c r="M1989" s="69"/>
      <c r="N1989" s="69"/>
      <c r="O1989" s="69"/>
      <c r="P1989" s="69"/>
      <c r="Q1989" s="53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59">
        <f t="shared" si="3545"/>
        <v>0</v>
      </c>
      <c r="AR1989" s="27">
        <f t="shared" si="3488"/>
        <v>0</v>
      </c>
    </row>
    <row r="1990" spans="1:44" x14ac:dyDescent="0.2">
      <c r="A1990" s="1">
        <f t="shared" si="3454"/>
        <v>1982</v>
      </c>
      <c r="B1990" s="11">
        <v>373000</v>
      </c>
      <c r="C1990" s="12"/>
      <c r="D1990" s="12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56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59">
        <f t="shared" si="3545"/>
        <v>0</v>
      </c>
      <c r="AR1990" s="27">
        <f t="shared" si="3488"/>
        <v>0</v>
      </c>
    </row>
    <row r="1991" spans="1:44" s="1" customFormat="1" x14ac:dyDescent="0.2">
      <c r="A1991" s="1">
        <f t="shared" si="3454"/>
        <v>1983</v>
      </c>
      <c r="B1991" s="14" t="s">
        <v>181</v>
      </c>
      <c r="C1991" s="5"/>
      <c r="D1991" s="5"/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57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59">
        <f t="shared" si="3545"/>
        <v>0</v>
      </c>
      <c r="AG1991" s="16"/>
      <c r="AM1991" s="16"/>
      <c r="AR1991" s="27">
        <f t="shared" si="3488"/>
        <v>0</v>
      </c>
    </row>
    <row r="1992" spans="1:44" x14ac:dyDescent="0.2">
      <c r="A1992" s="1">
        <f t="shared" si="3454"/>
        <v>1984</v>
      </c>
      <c r="B1992" s="14"/>
      <c r="C1992" s="2"/>
      <c r="D1992" s="2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58"/>
      <c r="AD1992" s="59">
        <f t="shared" si="3545"/>
        <v>0</v>
      </c>
      <c r="AR1992" s="27">
        <f t="shared" si="3488"/>
        <v>0</v>
      </c>
    </row>
    <row r="1993" spans="1:44" x14ac:dyDescent="0.2">
      <c r="A1993" s="1">
        <f t="shared" si="3454"/>
        <v>1985</v>
      </c>
      <c r="B1993" s="18" t="s">
        <v>25</v>
      </c>
      <c r="C1993" s="50">
        <v>2019</v>
      </c>
      <c r="D1993" s="2"/>
      <c r="E1993" s="67">
        <v>1497799.11</v>
      </c>
      <c r="F1993" s="67">
        <v>1499078.7</v>
      </c>
      <c r="G1993" s="67">
        <v>1522677.85</v>
      </c>
      <c r="H1993" s="67">
        <v>1528195.68</v>
      </c>
      <c r="I1993" s="67">
        <v>1532317.02</v>
      </c>
      <c r="J1993" s="67">
        <v>1534942.03</v>
      </c>
      <c r="K1993" s="67">
        <v>1537657.67</v>
      </c>
      <c r="L1993" s="67">
        <v>1540509.08</v>
      </c>
      <c r="M1993" s="67">
        <v>1548144.61</v>
      </c>
      <c r="N1993" s="67">
        <v>1556533.57</v>
      </c>
      <c r="O1993" s="67">
        <v>1565392.37</v>
      </c>
      <c r="P1993" s="67">
        <v>1567635.29</v>
      </c>
      <c r="Q1993" s="58"/>
      <c r="R1993" s="13">
        <f t="shared" ref="R1993:AC1993" si="3546">E1993</f>
        <v>1497799.11</v>
      </c>
      <c r="S1993" s="13">
        <f t="shared" si="3546"/>
        <v>1499078.7</v>
      </c>
      <c r="T1993" s="13">
        <f t="shared" si="3546"/>
        <v>1522677.85</v>
      </c>
      <c r="U1993" s="13">
        <f t="shared" si="3546"/>
        <v>1528195.68</v>
      </c>
      <c r="V1993" s="13">
        <f t="shared" si="3546"/>
        <v>1532317.02</v>
      </c>
      <c r="W1993" s="13">
        <f t="shared" si="3546"/>
        <v>1534942.03</v>
      </c>
      <c r="X1993" s="13">
        <f t="shared" ref="X1993" si="3547">K1993</f>
        <v>1537657.67</v>
      </c>
      <c r="Y1993" s="13">
        <f t="shared" ref="Y1993" si="3548">L1993</f>
        <v>1540509.08</v>
      </c>
      <c r="Z1993" s="13">
        <f t="shared" ref="Z1993" si="3549">M1993</f>
        <v>1548144.61</v>
      </c>
      <c r="AA1993" s="13">
        <f t="shared" si="3546"/>
        <v>1556533.57</v>
      </c>
      <c r="AB1993" s="13">
        <f t="shared" si="3546"/>
        <v>1565392.37</v>
      </c>
      <c r="AC1993" s="13">
        <f t="shared" si="3546"/>
        <v>1567635.29</v>
      </c>
      <c r="AD1993" s="59">
        <f t="shared" si="3545"/>
        <v>18430882.979999997</v>
      </c>
      <c r="AR1993" s="27">
        <f t="shared" si="3488"/>
        <v>0</v>
      </c>
    </row>
    <row r="1994" spans="1:44" x14ac:dyDescent="0.2">
      <c r="A1994" s="1">
        <f t="shared" si="3454"/>
        <v>1986</v>
      </c>
      <c r="B1994" s="18" t="s">
        <v>26</v>
      </c>
      <c r="C1994" s="50">
        <v>2018</v>
      </c>
      <c r="D1994" s="2"/>
      <c r="E1994" s="67">
        <v>1347698.51</v>
      </c>
      <c r="F1994" s="67">
        <v>1384258.71</v>
      </c>
      <c r="G1994" s="67">
        <v>1399982.61</v>
      </c>
      <c r="H1994" s="67">
        <v>1401145.16</v>
      </c>
      <c r="I1994" s="67">
        <v>1434679.58</v>
      </c>
      <c r="J1994" s="67">
        <v>1440957.36</v>
      </c>
      <c r="K1994" s="67">
        <v>1449368.19</v>
      </c>
      <c r="L1994" s="67">
        <v>1458324.08</v>
      </c>
      <c r="M1994" s="67">
        <v>1463500.54</v>
      </c>
      <c r="N1994" s="67">
        <v>1478103.34</v>
      </c>
      <c r="O1994" s="67">
        <v>1487187.62</v>
      </c>
      <c r="P1994" s="67">
        <v>1491461.86</v>
      </c>
      <c r="Q1994" s="58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59">
        <f t="shared" si="3545"/>
        <v>0</v>
      </c>
      <c r="AF1994" s="19">
        <f t="shared" ref="AF1994:AQ1994" si="3550">E1994</f>
        <v>1347698.51</v>
      </c>
      <c r="AG1994" s="19">
        <f t="shared" si="3550"/>
        <v>1384258.71</v>
      </c>
      <c r="AH1994" s="19">
        <f t="shared" si="3550"/>
        <v>1399982.61</v>
      </c>
      <c r="AI1994" s="19">
        <f t="shared" si="3550"/>
        <v>1401145.16</v>
      </c>
      <c r="AJ1994" s="19">
        <f t="shared" si="3550"/>
        <v>1434679.58</v>
      </c>
      <c r="AK1994" s="19">
        <f t="shared" si="3550"/>
        <v>1440957.36</v>
      </c>
      <c r="AL1994" s="19">
        <f t="shared" si="3550"/>
        <v>1449368.19</v>
      </c>
      <c r="AM1994" s="19">
        <f t="shared" si="3550"/>
        <v>1458324.08</v>
      </c>
      <c r="AN1994" s="19">
        <f t="shared" si="3550"/>
        <v>1463500.54</v>
      </c>
      <c r="AO1994" s="19">
        <f t="shared" si="3550"/>
        <v>1478103.34</v>
      </c>
      <c r="AP1994" s="19">
        <f t="shared" si="3550"/>
        <v>1487187.62</v>
      </c>
      <c r="AQ1994" s="19">
        <f t="shared" si="3550"/>
        <v>1491461.86</v>
      </c>
      <c r="AR1994" s="27">
        <f t="shared" si="3488"/>
        <v>17236667.559999999</v>
      </c>
    </row>
    <row r="1995" spans="1:44" ht="13.5" thickBot="1" x14ac:dyDescent="0.25">
      <c r="A1995" s="1">
        <f t="shared" ref="A1995:A2058" si="3551">+A1994+1</f>
        <v>1987</v>
      </c>
      <c r="B1995" s="20" t="s">
        <v>27</v>
      </c>
      <c r="C1995" s="21"/>
      <c r="D1995" s="21"/>
      <c r="E1995" s="68">
        <f t="shared" ref="E1995:P1995" si="3552">E1993-E1994</f>
        <v>150100.60000000009</v>
      </c>
      <c r="F1995" s="68">
        <f t="shared" si="3552"/>
        <v>114819.98999999999</v>
      </c>
      <c r="G1995" s="68">
        <f t="shared" si="3552"/>
        <v>122695.23999999999</v>
      </c>
      <c r="H1995" s="68">
        <f t="shared" si="3552"/>
        <v>127050.52000000002</v>
      </c>
      <c r="I1995" s="68">
        <f t="shared" si="3552"/>
        <v>97637.439999999944</v>
      </c>
      <c r="J1995" s="68">
        <f t="shared" si="3552"/>
        <v>93984.669999999925</v>
      </c>
      <c r="K1995" s="68">
        <f t="shared" si="3552"/>
        <v>88289.479999999981</v>
      </c>
      <c r="L1995" s="68">
        <f t="shared" si="3552"/>
        <v>82185</v>
      </c>
      <c r="M1995" s="68">
        <f t="shared" si="3552"/>
        <v>84644.070000000065</v>
      </c>
      <c r="N1995" s="68">
        <f t="shared" si="3552"/>
        <v>78430.229999999981</v>
      </c>
      <c r="O1995" s="68">
        <f t="shared" si="3552"/>
        <v>78204.75</v>
      </c>
      <c r="P1995" s="68">
        <f t="shared" si="3552"/>
        <v>76173.429999999935</v>
      </c>
      <c r="Q1995" s="58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59">
        <f t="shared" si="3545"/>
        <v>0</v>
      </c>
      <c r="AR1995" s="27">
        <f t="shared" si="3488"/>
        <v>0</v>
      </c>
    </row>
    <row r="1996" spans="1:44" s="2" customFormat="1" ht="13.5" thickTop="1" x14ac:dyDescent="0.2">
      <c r="A1996" s="1">
        <f t="shared" si="3551"/>
        <v>1988</v>
      </c>
      <c r="B1996" s="22"/>
      <c r="C1996" s="23"/>
      <c r="D1996" s="23"/>
      <c r="E1996" s="69"/>
      <c r="F1996" s="69"/>
      <c r="G1996" s="69"/>
      <c r="H1996" s="69"/>
      <c r="I1996" s="69"/>
      <c r="J1996" s="70"/>
      <c r="K1996" s="69"/>
      <c r="L1996" s="69"/>
      <c r="M1996" s="69"/>
      <c r="N1996" s="69"/>
      <c r="O1996" s="69"/>
      <c r="P1996" s="69"/>
      <c r="Q1996" s="53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59">
        <f t="shared" si="3545"/>
        <v>0</v>
      </c>
      <c r="AR1996" s="27">
        <f t="shared" si="3488"/>
        <v>0</v>
      </c>
    </row>
    <row r="1997" spans="1:44" x14ac:dyDescent="0.2">
      <c r="A1997" s="1">
        <f t="shared" si="3551"/>
        <v>1989</v>
      </c>
      <c r="B1997" s="11">
        <v>389000</v>
      </c>
      <c r="C1997" s="12"/>
      <c r="D1997" s="12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56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59">
        <f t="shared" si="3545"/>
        <v>0</v>
      </c>
      <c r="AR1997" s="27">
        <f t="shared" si="3488"/>
        <v>0</v>
      </c>
    </row>
    <row r="1998" spans="1:44" s="1" customFormat="1" x14ac:dyDescent="0.2">
      <c r="A1998" s="1">
        <f t="shared" si="3551"/>
        <v>1990</v>
      </c>
      <c r="B1998" s="14" t="s">
        <v>182</v>
      </c>
      <c r="C1998" s="5"/>
      <c r="D1998" s="5"/>
      <c r="E1998" s="66"/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57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59">
        <f t="shared" si="3545"/>
        <v>0</v>
      </c>
      <c r="AG1998" s="16"/>
      <c r="AM1998" s="16"/>
      <c r="AR1998" s="27">
        <f t="shared" si="3488"/>
        <v>0</v>
      </c>
    </row>
    <row r="1999" spans="1:44" x14ac:dyDescent="0.2">
      <c r="A1999" s="1">
        <f t="shared" si="3551"/>
        <v>1991</v>
      </c>
      <c r="B1999" s="14"/>
      <c r="C1999" s="2"/>
      <c r="D1999" s="2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58"/>
      <c r="AD1999" s="59">
        <f t="shared" si="3545"/>
        <v>0</v>
      </c>
      <c r="AR1999" s="27">
        <f t="shared" si="3488"/>
        <v>0</v>
      </c>
    </row>
    <row r="2000" spans="1:44" x14ac:dyDescent="0.2">
      <c r="A2000" s="1">
        <f t="shared" si="3551"/>
        <v>1992</v>
      </c>
      <c r="B2000" s="18" t="s">
        <v>25</v>
      </c>
      <c r="C2000" s="50">
        <v>2019</v>
      </c>
      <c r="D2000" s="2"/>
      <c r="E2000" s="67">
        <v>501387.7</v>
      </c>
      <c r="F2000" s="67">
        <v>501387.7</v>
      </c>
      <c r="G2000" s="67">
        <v>501387.7</v>
      </c>
      <c r="H2000" s="67">
        <v>501387.7</v>
      </c>
      <c r="I2000" s="67">
        <v>501387.7</v>
      </c>
      <c r="J2000" s="67">
        <v>501387.7</v>
      </c>
      <c r="K2000" s="67">
        <v>501387.7</v>
      </c>
      <c r="L2000" s="67">
        <v>501387.7</v>
      </c>
      <c r="M2000" s="67">
        <v>501387.7</v>
      </c>
      <c r="N2000" s="67">
        <v>501387.7</v>
      </c>
      <c r="O2000" s="67">
        <v>501387.7</v>
      </c>
      <c r="P2000" s="67">
        <v>501387.7</v>
      </c>
      <c r="Q2000" s="58"/>
      <c r="R2000" s="13">
        <f t="shared" ref="R2000:AC2000" si="3553">E2000</f>
        <v>501387.7</v>
      </c>
      <c r="S2000" s="13">
        <f t="shared" si="3553"/>
        <v>501387.7</v>
      </c>
      <c r="T2000" s="13">
        <f t="shared" si="3553"/>
        <v>501387.7</v>
      </c>
      <c r="U2000" s="13">
        <f t="shared" si="3553"/>
        <v>501387.7</v>
      </c>
      <c r="V2000" s="13">
        <f t="shared" si="3553"/>
        <v>501387.7</v>
      </c>
      <c r="W2000" s="13">
        <f t="shared" si="3553"/>
        <v>501387.7</v>
      </c>
      <c r="X2000" s="13">
        <f t="shared" ref="X2000" si="3554">K2000</f>
        <v>501387.7</v>
      </c>
      <c r="Y2000" s="13">
        <f t="shared" ref="Y2000" si="3555">L2000</f>
        <v>501387.7</v>
      </c>
      <c r="Z2000" s="13">
        <f t="shared" ref="Z2000" si="3556">M2000</f>
        <v>501387.7</v>
      </c>
      <c r="AA2000" s="13">
        <f t="shared" si="3553"/>
        <v>501387.7</v>
      </c>
      <c r="AB2000" s="13">
        <f t="shared" si="3553"/>
        <v>501387.7</v>
      </c>
      <c r="AC2000" s="13">
        <f t="shared" si="3553"/>
        <v>501387.7</v>
      </c>
      <c r="AD2000" s="59">
        <f t="shared" si="3545"/>
        <v>6016652.4000000013</v>
      </c>
      <c r="AR2000" s="27">
        <f t="shared" si="3488"/>
        <v>0</v>
      </c>
    </row>
    <row r="2001" spans="1:44" x14ac:dyDescent="0.2">
      <c r="A2001" s="1">
        <f t="shared" si="3551"/>
        <v>1993</v>
      </c>
      <c r="B2001" s="18" t="s">
        <v>26</v>
      </c>
      <c r="C2001" s="50">
        <v>2018</v>
      </c>
      <c r="D2001" s="2"/>
      <c r="E2001" s="67">
        <v>501387.7</v>
      </c>
      <c r="F2001" s="67">
        <v>501387.7</v>
      </c>
      <c r="G2001" s="67">
        <v>501387.7</v>
      </c>
      <c r="H2001" s="67">
        <v>501387.7</v>
      </c>
      <c r="I2001" s="67">
        <v>501387.7</v>
      </c>
      <c r="J2001" s="67">
        <v>501387.7</v>
      </c>
      <c r="K2001" s="67">
        <v>501387.7</v>
      </c>
      <c r="L2001" s="67">
        <v>501387.7</v>
      </c>
      <c r="M2001" s="67">
        <v>501387.7</v>
      </c>
      <c r="N2001" s="67">
        <v>501387.7</v>
      </c>
      <c r="O2001" s="67">
        <v>501387.7</v>
      </c>
      <c r="P2001" s="67">
        <v>501387.7</v>
      </c>
      <c r="Q2001" s="58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59">
        <f t="shared" si="3545"/>
        <v>0</v>
      </c>
      <c r="AF2001" s="19">
        <f t="shared" ref="AF2001:AQ2001" si="3557">E2001</f>
        <v>501387.7</v>
      </c>
      <c r="AG2001" s="19">
        <f t="shared" si="3557"/>
        <v>501387.7</v>
      </c>
      <c r="AH2001" s="19">
        <f t="shared" si="3557"/>
        <v>501387.7</v>
      </c>
      <c r="AI2001" s="19">
        <f t="shared" si="3557"/>
        <v>501387.7</v>
      </c>
      <c r="AJ2001" s="19">
        <f t="shared" si="3557"/>
        <v>501387.7</v>
      </c>
      <c r="AK2001" s="19">
        <f t="shared" si="3557"/>
        <v>501387.7</v>
      </c>
      <c r="AL2001" s="19">
        <f t="shared" si="3557"/>
        <v>501387.7</v>
      </c>
      <c r="AM2001" s="19">
        <f t="shared" si="3557"/>
        <v>501387.7</v>
      </c>
      <c r="AN2001" s="19">
        <f t="shared" si="3557"/>
        <v>501387.7</v>
      </c>
      <c r="AO2001" s="19">
        <f t="shared" si="3557"/>
        <v>501387.7</v>
      </c>
      <c r="AP2001" s="19">
        <f t="shared" si="3557"/>
        <v>501387.7</v>
      </c>
      <c r="AQ2001" s="19">
        <f t="shared" si="3557"/>
        <v>501387.7</v>
      </c>
      <c r="AR2001" s="27">
        <f t="shared" si="3488"/>
        <v>6016652.4000000013</v>
      </c>
    </row>
    <row r="2002" spans="1:44" ht="13.5" thickBot="1" x14ac:dyDescent="0.25">
      <c r="A2002" s="1">
        <f t="shared" si="3551"/>
        <v>1994</v>
      </c>
      <c r="B2002" s="20" t="s">
        <v>27</v>
      </c>
      <c r="C2002" s="21"/>
      <c r="D2002" s="21"/>
      <c r="E2002" s="68">
        <f t="shared" ref="E2002:P2002" si="3558">E2000-E2001</f>
        <v>0</v>
      </c>
      <c r="F2002" s="68">
        <f t="shared" si="3558"/>
        <v>0</v>
      </c>
      <c r="G2002" s="68">
        <f t="shared" si="3558"/>
        <v>0</v>
      </c>
      <c r="H2002" s="68">
        <f t="shared" si="3558"/>
        <v>0</v>
      </c>
      <c r="I2002" s="68">
        <f t="shared" si="3558"/>
        <v>0</v>
      </c>
      <c r="J2002" s="68">
        <f t="shared" si="3558"/>
        <v>0</v>
      </c>
      <c r="K2002" s="68">
        <f t="shared" si="3558"/>
        <v>0</v>
      </c>
      <c r="L2002" s="68">
        <f t="shared" si="3558"/>
        <v>0</v>
      </c>
      <c r="M2002" s="68">
        <f t="shared" si="3558"/>
        <v>0</v>
      </c>
      <c r="N2002" s="68">
        <f t="shared" si="3558"/>
        <v>0</v>
      </c>
      <c r="O2002" s="68">
        <f t="shared" si="3558"/>
        <v>0</v>
      </c>
      <c r="P2002" s="68">
        <f t="shared" si="3558"/>
        <v>0</v>
      </c>
      <c r="Q2002" s="58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59">
        <f t="shared" si="3545"/>
        <v>0</v>
      </c>
      <c r="AR2002" s="27">
        <f t="shared" si="3488"/>
        <v>0</v>
      </c>
    </row>
    <row r="2003" spans="1:44" s="2" customFormat="1" ht="13.5" thickTop="1" x14ac:dyDescent="0.2">
      <c r="A2003" s="1">
        <f t="shared" si="3551"/>
        <v>1995</v>
      </c>
      <c r="B2003" s="22"/>
      <c r="C2003" s="23"/>
      <c r="D2003" s="23"/>
      <c r="E2003" s="69"/>
      <c r="F2003" s="69"/>
      <c r="G2003" s="69"/>
      <c r="H2003" s="69"/>
      <c r="I2003" s="69"/>
      <c r="J2003" s="70"/>
      <c r="K2003" s="69"/>
      <c r="L2003" s="69"/>
      <c r="M2003" s="69"/>
      <c r="N2003" s="69"/>
      <c r="O2003" s="69"/>
      <c r="P2003" s="69"/>
      <c r="Q2003" s="53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59">
        <f t="shared" si="3545"/>
        <v>0</v>
      </c>
      <c r="AR2003" s="27">
        <f t="shared" si="3488"/>
        <v>0</v>
      </c>
    </row>
    <row r="2004" spans="1:44" x14ac:dyDescent="0.2">
      <c r="A2004" s="1">
        <f t="shared" si="3551"/>
        <v>1996</v>
      </c>
      <c r="B2004" s="11">
        <v>390000</v>
      </c>
      <c r="C2004" s="12"/>
      <c r="D2004" s="12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56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59">
        <f t="shared" si="3545"/>
        <v>0</v>
      </c>
      <c r="AR2004" s="27">
        <f t="shared" si="3488"/>
        <v>0</v>
      </c>
    </row>
    <row r="2005" spans="1:44" s="1" customFormat="1" x14ac:dyDescent="0.2">
      <c r="A2005" s="1">
        <f t="shared" si="3551"/>
        <v>1997</v>
      </c>
      <c r="B2005" s="14" t="s">
        <v>183</v>
      </c>
      <c r="C2005" s="5"/>
      <c r="D2005" s="5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57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59">
        <f t="shared" si="3545"/>
        <v>0</v>
      </c>
      <c r="AG2005" s="16"/>
      <c r="AM2005" s="16"/>
      <c r="AR2005" s="27">
        <f t="shared" si="3488"/>
        <v>0</v>
      </c>
    </row>
    <row r="2006" spans="1:44" x14ac:dyDescent="0.2">
      <c r="A2006" s="1">
        <f t="shared" si="3551"/>
        <v>1998</v>
      </c>
      <c r="B2006" s="14"/>
      <c r="C2006" s="2"/>
      <c r="D2006" s="2"/>
      <c r="E2006" s="67"/>
      <c r="F2006" s="67"/>
      <c r="G2006" s="67"/>
      <c r="H2006" s="67"/>
      <c r="I2006" s="67"/>
      <c r="J2006" s="67"/>
      <c r="K2006" s="67"/>
      <c r="L2006" s="67"/>
      <c r="M2006" s="67"/>
      <c r="N2006" s="67"/>
      <c r="O2006" s="67"/>
      <c r="P2006" s="67"/>
      <c r="Q2006" s="58"/>
      <c r="AD2006" s="59">
        <f t="shared" si="3545"/>
        <v>0</v>
      </c>
      <c r="AR2006" s="27">
        <f t="shared" si="3488"/>
        <v>0</v>
      </c>
    </row>
    <row r="2007" spans="1:44" x14ac:dyDescent="0.2">
      <c r="A2007" s="1">
        <f t="shared" si="3551"/>
        <v>1999</v>
      </c>
      <c r="B2007" s="18" t="s">
        <v>25</v>
      </c>
      <c r="C2007" s="50">
        <v>2019</v>
      </c>
      <c r="D2007" s="2"/>
      <c r="E2007" s="67">
        <v>10742007.300000001</v>
      </c>
      <c r="F2007" s="67">
        <v>10742007.300000001</v>
      </c>
      <c r="G2007" s="67">
        <v>10742007.300000001</v>
      </c>
      <c r="H2007" s="67">
        <v>10742007.300000001</v>
      </c>
      <c r="I2007" s="67">
        <v>10742007.300000001</v>
      </c>
      <c r="J2007" s="67">
        <v>10742007.300000001</v>
      </c>
      <c r="K2007" s="67">
        <v>10742007.300000001</v>
      </c>
      <c r="L2007" s="67">
        <v>10742007.300000001</v>
      </c>
      <c r="M2007" s="67">
        <v>10742007.300000001</v>
      </c>
      <c r="N2007" s="67">
        <v>10735939.57</v>
      </c>
      <c r="O2007" s="67">
        <v>10735939.57</v>
      </c>
      <c r="P2007" s="67">
        <v>10735939.57</v>
      </c>
      <c r="Q2007" s="58"/>
      <c r="R2007" s="13">
        <f t="shared" ref="R2007:AC2007" si="3559">E2007</f>
        <v>10742007.300000001</v>
      </c>
      <c r="S2007" s="13">
        <f t="shared" si="3559"/>
        <v>10742007.300000001</v>
      </c>
      <c r="T2007" s="13">
        <f t="shared" si="3559"/>
        <v>10742007.300000001</v>
      </c>
      <c r="U2007" s="13">
        <f t="shared" si="3559"/>
        <v>10742007.300000001</v>
      </c>
      <c r="V2007" s="13">
        <f t="shared" si="3559"/>
        <v>10742007.300000001</v>
      </c>
      <c r="W2007" s="13">
        <f t="shared" si="3559"/>
        <v>10742007.300000001</v>
      </c>
      <c r="X2007" s="13">
        <f t="shared" ref="X2007" si="3560">K2007</f>
        <v>10742007.300000001</v>
      </c>
      <c r="Y2007" s="13">
        <f t="shared" ref="Y2007" si="3561">L2007</f>
        <v>10742007.300000001</v>
      </c>
      <c r="Z2007" s="13">
        <f t="shared" ref="Z2007" si="3562">M2007</f>
        <v>10742007.300000001</v>
      </c>
      <c r="AA2007" s="13">
        <f t="shared" si="3559"/>
        <v>10735939.57</v>
      </c>
      <c r="AB2007" s="13">
        <f t="shared" si="3559"/>
        <v>10735939.57</v>
      </c>
      <c r="AC2007" s="13">
        <f t="shared" si="3559"/>
        <v>10735939.57</v>
      </c>
      <c r="AD2007" s="59">
        <f t="shared" si="3545"/>
        <v>128885884.40999997</v>
      </c>
      <c r="AR2007" s="27">
        <f t="shared" si="3488"/>
        <v>0</v>
      </c>
    </row>
    <row r="2008" spans="1:44" x14ac:dyDescent="0.2">
      <c r="A2008" s="1">
        <f t="shared" si="3551"/>
        <v>2000</v>
      </c>
      <c r="B2008" s="18" t="s">
        <v>26</v>
      </c>
      <c r="C2008" s="50">
        <v>2018</v>
      </c>
      <c r="D2008" s="2"/>
      <c r="E2008" s="67">
        <v>10774704.48</v>
      </c>
      <c r="F2008" s="67">
        <v>10774704.48</v>
      </c>
      <c r="G2008" s="67">
        <v>10774704.48</v>
      </c>
      <c r="H2008" s="67">
        <v>10774704.48</v>
      </c>
      <c r="I2008" s="67">
        <v>10774704.48</v>
      </c>
      <c r="J2008" s="67">
        <v>10774704.48</v>
      </c>
      <c r="K2008" s="67">
        <v>10774704.48</v>
      </c>
      <c r="L2008" s="67">
        <v>10774704.48</v>
      </c>
      <c r="M2008" s="67">
        <v>10774704.48</v>
      </c>
      <c r="N2008" s="67">
        <v>10739165.51</v>
      </c>
      <c r="O2008" s="67">
        <v>10739165.51</v>
      </c>
      <c r="P2008" s="67">
        <v>10742007.300000001</v>
      </c>
      <c r="Q2008" s="58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59">
        <f t="shared" si="3545"/>
        <v>0</v>
      </c>
      <c r="AF2008" s="19">
        <f t="shared" ref="AF2008:AQ2008" si="3563">E2008</f>
        <v>10774704.48</v>
      </c>
      <c r="AG2008" s="19">
        <f t="shared" si="3563"/>
        <v>10774704.48</v>
      </c>
      <c r="AH2008" s="19">
        <f t="shared" si="3563"/>
        <v>10774704.48</v>
      </c>
      <c r="AI2008" s="19">
        <f t="shared" si="3563"/>
        <v>10774704.48</v>
      </c>
      <c r="AJ2008" s="19">
        <f t="shared" si="3563"/>
        <v>10774704.48</v>
      </c>
      <c r="AK2008" s="19">
        <f t="shared" si="3563"/>
        <v>10774704.48</v>
      </c>
      <c r="AL2008" s="19">
        <f t="shared" si="3563"/>
        <v>10774704.48</v>
      </c>
      <c r="AM2008" s="19">
        <f t="shared" si="3563"/>
        <v>10774704.48</v>
      </c>
      <c r="AN2008" s="19">
        <f t="shared" si="3563"/>
        <v>10774704.48</v>
      </c>
      <c r="AO2008" s="19">
        <f t="shared" si="3563"/>
        <v>10739165.51</v>
      </c>
      <c r="AP2008" s="19">
        <f t="shared" si="3563"/>
        <v>10739165.51</v>
      </c>
      <c r="AQ2008" s="19">
        <f t="shared" si="3563"/>
        <v>10742007.300000001</v>
      </c>
      <c r="AR2008" s="27">
        <f t="shared" si="3488"/>
        <v>129192678.64000003</v>
      </c>
    </row>
    <row r="2009" spans="1:44" ht="13.5" thickBot="1" x14ac:dyDescent="0.25">
      <c r="A2009" s="1">
        <f t="shared" si="3551"/>
        <v>2001</v>
      </c>
      <c r="B2009" s="20" t="s">
        <v>27</v>
      </c>
      <c r="C2009" s="21"/>
      <c r="D2009" s="21"/>
      <c r="E2009" s="68">
        <f t="shared" ref="E2009:P2009" si="3564">E2007-E2008</f>
        <v>-32697.179999999702</v>
      </c>
      <c r="F2009" s="68">
        <f t="shared" si="3564"/>
        <v>-32697.179999999702</v>
      </c>
      <c r="G2009" s="68">
        <f t="shared" si="3564"/>
        <v>-32697.179999999702</v>
      </c>
      <c r="H2009" s="68">
        <f t="shared" si="3564"/>
        <v>-32697.179999999702</v>
      </c>
      <c r="I2009" s="68">
        <f t="shared" si="3564"/>
        <v>-32697.179999999702</v>
      </c>
      <c r="J2009" s="68">
        <f t="shared" si="3564"/>
        <v>-32697.179999999702</v>
      </c>
      <c r="K2009" s="68">
        <f t="shared" si="3564"/>
        <v>-32697.179999999702</v>
      </c>
      <c r="L2009" s="68">
        <f t="shared" si="3564"/>
        <v>-32697.179999999702</v>
      </c>
      <c r="M2009" s="68">
        <f t="shared" si="3564"/>
        <v>-32697.179999999702</v>
      </c>
      <c r="N2009" s="68">
        <f t="shared" si="3564"/>
        <v>-3225.9399999994785</v>
      </c>
      <c r="O2009" s="68">
        <f t="shared" si="3564"/>
        <v>-3225.9399999994785</v>
      </c>
      <c r="P2009" s="68">
        <f t="shared" si="3564"/>
        <v>-6067.730000000447</v>
      </c>
      <c r="Q2009" s="58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59">
        <f t="shared" si="3545"/>
        <v>0</v>
      </c>
      <c r="AR2009" s="27">
        <f t="shared" si="3488"/>
        <v>0</v>
      </c>
    </row>
    <row r="2010" spans="1:44" s="2" customFormat="1" ht="13.5" thickTop="1" x14ac:dyDescent="0.2">
      <c r="A2010" s="1">
        <f t="shared" si="3551"/>
        <v>2002</v>
      </c>
      <c r="B2010" s="22"/>
      <c r="C2010" s="23"/>
      <c r="D2010" s="23"/>
      <c r="E2010" s="69"/>
      <c r="F2010" s="69"/>
      <c r="G2010" s="69"/>
      <c r="H2010" s="69"/>
      <c r="I2010" s="69"/>
      <c r="J2010" s="70"/>
      <c r="K2010" s="69"/>
      <c r="L2010" s="69"/>
      <c r="M2010" s="69"/>
      <c r="N2010" s="69"/>
      <c r="O2010" s="69"/>
      <c r="P2010" s="69"/>
      <c r="Q2010" s="53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59">
        <f t="shared" si="3545"/>
        <v>0</v>
      </c>
      <c r="AR2010" s="27">
        <f t="shared" si="3488"/>
        <v>0</v>
      </c>
    </row>
    <row r="2011" spans="1:44" x14ac:dyDescent="0.2">
      <c r="A2011" s="1">
        <f t="shared" si="3551"/>
        <v>2003</v>
      </c>
      <c r="B2011" s="11">
        <v>390100</v>
      </c>
      <c r="C2011" s="12"/>
      <c r="D2011" s="12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56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59">
        <f t="shared" si="3545"/>
        <v>0</v>
      </c>
      <c r="AR2011" s="27">
        <f t="shared" si="3488"/>
        <v>0</v>
      </c>
    </row>
    <row r="2012" spans="1:44" s="1" customFormat="1" x14ac:dyDescent="0.2">
      <c r="A2012" s="1">
        <f t="shared" si="3551"/>
        <v>2004</v>
      </c>
      <c r="B2012" s="14" t="s">
        <v>184</v>
      </c>
      <c r="C2012" s="5"/>
      <c r="D2012" s="5"/>
      <c r="E2012" s="66"/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57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59">
        <f t="shared" si="3545"/>
        <v>0</v>
      </c>
      <c r="AG2012" s="16"/>
      <c r="AM2012" s="16"/>
      <c r="AR2012" s="27">
        <f t="shared" si="3488"/>
        <v>0</v>
      </c>
    </row>
    <row r="2013" spans="1:44" x14ac:dyDescent="0.2">
      <c r="A2013" s="1">
        <f t="shared" si="3551"/>
        <v>2005</v>
      </c>
      <c r="B2013" s="14"/>
      <c r="C2013" s="2"/>
      <c r="D2013" s="2"/>
      <c r="E2013" s="67"/>
      <c r="F2013" s="67"/>
      <c r="G2013" s="67"/>
      <c r="H2013" s="67"/>
      <c r="I2013" s="67"/>
      <c r="J2013" s="67"/>
      <c r="K2013" s="67"/>
      <c r="L2013" s="67"/>
      <c r="M2013" s="67"/>
      <c r="N2013" s="67"/>
      <c r="O2013" s="67"/>
      <c r="P2013" s="67"/>
      <c r="Q2013" s="58"/>
      <c r="AD2013" s="59">
        <f t="shared" si="3545"/>
        <v>0</v>
      </c>
      <c r="AR2013" s="27">
        <f t="shared" si="3488"/>
        <v>0</v>
      </c>
    </row>
    <row r="2014" spans="1:44" x14ac:dyDescent="0.2">
      <c r="A2014" s="1">
        <f t="shared" si="3551"/>
        <v>2006</v>
      </c>
      <c r="B2014" s="18" t="s">
        <v>25</v>
      </c>
      <c r="C2014" s="50">
        <v>2019</v>
      </c>
      <c r="D2014" s="2"/>
      <c r="E2014" s="67">
        <v>83887.81</v>
      </c>
      <c r="F2014" s="67">
        <v>83887.81</v>
      </c>
      <c r="G2014" s="67">
        <v>83887.81</v>
      </c>
      <c r="H2014" s="67">
        <v>83887.81</v>
      </c>
      <c r="I2014" s="67">
        <v>83887.81</v>
      </c>
      <c r="J2014" s="67">
        <v>83887.81</v>
      </c>
      <c r="K2014" s="67">
        <v>83887.81</v>
      </c>
      <c r="L2014" s="67">
        <v>83887.81</v>
      </c>
      <c r="M2014" s="67">
        <v>83887.81</v>
      </c>
      <c r="N2014" s="67">
        <v>83887.81</v>
      </c>
      <c r="O2014" s="67">
        <v>83887.81</v>
      </c>
      <c r="P2014" s="67">
        <v>83887.81</v>
      </c>
      <c r="Q2014" s="58"/>
      <c r="R2014" s="13">
        <f t="shared" ref="R2014:AC2014" si="3565">E2014</f>
        <v>83887.81</v>
      </c>
      <c r="S2014" s="13">
        <f t="shared" si="3565"/>
        <v>83887.81</v>
      </c>
      <c r="T2014" s="13">
        <f t="shared" si="3565"/>
        <v>83887.81</v>
      </c>
      <c r="U2014" s="13">
        <f t="shared" si="3565"/>
        <v>83887.81</v>
      </c>
      <c r="V2014" s="13">
        <f t="shared" si="3565"/>
        <v>83887.81</v>
      </c>
      <c r="W2014" s="13">
        <f t="shared" si="3565"/>
        <v>83887.81</v>
      </c>
      <c r="X2014" s="13">
        <f t="shared" ref="X2014" si="3566">K2014</f>
        <v>83887.81</v>
      </c>
      <c r="Y2014" s="13">
        <f t="shared" ref="Y2014" si="3567">L2014</f>
        <v>83887.81</v>
      </c>
      <c r="Z2014" s="13">
        <f t="shared" ref="Z2014" si="3568">M2014</f>
        <v>83887.81</v>
      </c>
      <c r="AA2014" s="13">
        <f t="shared" si="3565"/>
        <v>83887.81</v>
      </c>
      <c r="AB2014" s="13">
        <f t="shared" si="3565"/>
        <v>83887.81</v>
      </c>
      <c r="AC2014" s="13">
        <f t="shared" si="3565"/>
        <v>83887.81</v>
      </c>
      <c r="AD2014" s="59">
        <f t="shared" si="3545"/>
        <v>1006653.7200000002</v>
      </c>
      <c r="AR2014" s="27">
        <f t="shared" si="3488"/>
        <v>0</v>
      </c>
    </row>
    <row r="2015" spans="1:44" x14ac:dyDescent="0.2">
      <c r="A2015" s="1">
        <f t="shared" si="3551"/>
        <v>2007</v>
      </c>
      <c r="B2015" s="18" t="s">
        <v>26</v>
      </c>
      <c r="C2015" s="50">
        <v>2018</v>
      </c>
      <c r="D2015" s="2"/>
      <c r="E2015" s="67">
        <v>83887.81</v>
      </c>
      <c r="F2015" s="67">
        <v>83887.81</v>
      </c>
      <c r="G2015" s="67">
        <v>83887.81</v>
      </c>
      <c r="H2015" s="67">
        <v>83887.81</v>
      </c>
      <c r="I2015" s="67">
        <v>83887.81</v>
      </c>
      <c r="J2015" s="67">
        <v>83887.81</v>
      </c>
      <c r="K2015" s="67">
        <v>83887.81</v>
      </c>
      <c r="L2015" s="67">
        <v>83887.81</v>
      </c>
      <c r="M2015" s="67">
        <v>83887.81</v>
      </c>
      <c r="N2015" s="67">
        <v>83887.81</v>
      </c>
      <c r="O2015" s="67">
        <v>83887.81</v>
      </c>
      <c r="P2015" s="67">
        <v>83887.81</v>
      </c>
      <c r="Q2015" s="58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59">
        <f t="shared" si="3545"/>
        <v>0</v>
      </c>
      <c r="AF2015" s="19">
        <f t="shared" ref="AF2015:AQ2015" si="3569">E2015</f>
        <v>83887.81</v>
      </c>
      <c r="AG2015" s="19">
        <f t="shared" si="3569"/>
        <v>83887.81</v>
      </c>
      <c r="AH2015" s="19">
        <f t="shared" si="3569"/>
        <v>83887.81</v>
      </c>
      <c r="AI2015" s="19">
        <f t="shared" si="3569"/>
        <v>83887.81</v>
      </c>
      <c r="AJ2015" s="19">
        <f t="shared" si="3569"/>
        <v>83887.81</v>
      </c>
      <c r="AK2015" s="19">
        <f t="shared" si="3569"/>
        <v>83887.81</v>
      </c>
      <c r="AL2015" s="19">
        <f t="shared" si="3569"/>
        <v>83887.81</v>
      </c>
      <c r="AM2015" s="19">
        <f t="shared" si="3569"/>
        <v>83887.81</v>
      </c>
      <c r="AN2015" s="19">
        <f t="shared" si="3569"/>
        <v>83887.81</v>
      </c>
      <c r="AO2015" s="19">
        <f t="shared" si="3569"/>
        <v>83887.81</v>
      </c>
      <c r="AP2015" s="19">
        <f t="shared" si="3569"/>
        <v>83887.81</v>
      </c>
      <c r="AQ2015" s="19">
        <f t="shared" si="3569"/>
        <v>83887.81</v>
      </c>
      <c r="AR2015" s="27">
        <f t="shared" si="3488"/>
        <v>1006653.7200000002</v>
      </c>
    </row>
    <row r="2016" spans="1:44" ht="13.5" thickBot="1" x14ac:dyDescent="0.25">
      <c r="A2016" s="1">
        <f t="shared" si="3551"/>
        <v>2008</v>
      </c>
      <c r="B2016" s="20" t="s">
        <v>27</v>
      </c>
      <c r="C2016" s="21"/>
      <c r="D2016" s="21"/>
      <c r="E2016" s="68">
        <f t="shared" ref="E2016:P2016" si="3570">E2014-E2015</f>
        <v>0</v>
      </c>
      <c r="F2016" s="68">
        <f t="shared" si="3570"/>
        <v>0</v>
      </c>
      <c r="G2016" s="68">
        <f t="shared" si="3570"/>
        <v>0</v>
      </c>
      <c r="H2016" s="68">
        <f t="shared" si="3570"/>
        <v>0</v>
      </c>
      <c r="I2016" s="68">
        <f t="shared" si="3570"/>
        <v>0</v>
      </c>
      <c r="J2016" s="68">
        <f t="shared" si="3570"/>
        <v>0</v>
      </c>
      <c r="K2016" s="68">
        <f t="shared" si="3570"/>
        <v>0</v>
      </c>
      <c r="L2016" s="68">
        <f t="shared" si="3570"/>
        <v>0</v>
      </c>
      <c r="M2016" s="68">
        <f t="shared" si="3570"/>
        <v>0</v>
      </c>
      <c r="N2016" s="68">
        <f t="shared" si="3570"/>
        <v>0</v>
      </c>
      <c r="O2016" s="68">
        <f t="shared" si="3570"/>
        <v>0</v>
      </c>
      <c r="P2016" s="68">
        <f t="shared" si="3570"/>
        <v>0</v>
      </c>
      <c r="Q2016" s="58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59">
        <f t="shared" si="3545"/>
        <v>0</v>
      </c>
      <c r="AR2016" s="27">
        <f t="shared" si="3488"/>
        <v>0</v>
      </c>
    </row>
    <row r="2017" spans="1:44" s="2" customFormat="1" ht="13.5" thickTop="1" x14ac:dyDescent="0.2">
      <c r="A2017" s="1">
        <f t="shared" si="3551"/>
        <v>2009</v>
      </c>
      <c r="B2017" s="22"/>
      <c r="C2017" s="23"/>
      <c r="D2017" s="23"/>
      <c r="E2017" s="69"/>
      <c r="F2017" s="69"/>
      <c r="G2017" s="69"/>
      <c r="H2017" s="69"/>
      <c r="I2017" s="69"/>
      <c r="J2017" s="70"/>
      <c r="K2017" s="69"/>
      <c r="L2017" s="69"/>
      <c r="M2017" s="69"/>
      <c r="N2017" s="69"/>
      <c r="O2017" s="69"/>
      <c r="P2017" s="69"/>
      <c r="Q2017" s="53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59">
        <f t="shared" si="3545"/>
        <v>0</v>
      </c>
      <c r="AR2017" s="27">
        <f t="shared" si="3488"/>
        <v>0</v>
      </c>
    </row>
    <row r="2018" spans="1:44" x14ac:dyDescent="0.2">
      <c r="A2018" s="1">
        <f t="shared" si="3551"/>
        <v>2010</v>
      </c>
      <c r="B2018" s="11">
        <v>390200</v>
      </c>
      <c r="C2018" s="12"/>
      <c r="D2018" s="12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56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59">
        <f t="shared" si="3545"/>
        <v>0</v>
      </c>
      <c r="AR2018" s="27">
        <f t="shared" si="3488"/>
        <v>0</v>
      </c>
    </row>
    <row r="2019" spans="1:44" s="1" customFormat="1" x14ac:dyDescent="0.2">
      <c r="A2019" s="1">
        <f t="shared" si="3551"/>
        <v>2011</v>
      </c>
      <c r="B2019" s="14" t="s">
        <v>185</v>
      </c>
      <c r="C2019" s="5"/>
      <c r="D2019" s="5"/>
      <c r="E2019" s="66"/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66"/>
      <c r="Q2019" s="57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59">
        <f t="shared" si="3545"/>
        <v>0</v>
      </c>
      <c r="AG2019" s="16"/>
      <c r="AM2019" s="16"/>
      <c r="AR2019" s="27">
        <f t="shared" si="3488"/>
        <v>0</v>
      </c>
    </row>
    <row r="2020" spans="1:44" x14ac:dyDescent="0.2">
      <c r="A2020" s="1">
        <f t="shared" si="3551"/>
        <v>2012</v>
      </c>
      <c r="B2020" s="14"/>
      <c r="C2020" s="2"/>
      <c r="D2020" s="2"/>
      <c r="E2020" s="67"/>
      <c r="F2020" s="67"/>
      <c r="G2020" s="67"/>
      <c r="H2020" s="67"/>
      <c r="I2020" s="67"/>
      <c r="J2020" s="67"/>
      <c r="K2020" s="67"/>
      <c r="L2020" s="67"/>
      <c r="M2020" s="67"/>
      <c r="N2020" s="67"/>
      <c r="O2020" s="67"/>
      <c r="P2020" s="67"/>
      <c r="Q2020" s="58"/>
      <c r="AD2020" s="59">
        <f t="shared" si="3545"/>
        <v>0</v>
      </c>
      <c r="AR2020" s="27">
        <f t="shared" si="3488"/>
        <v>0</v>
      </c>
    </row>
    <row r="2021" spans="1:44" x14ac:dyDescent="0.2">
      <c r="A2021" s="1">
        <f t="shared" si="3551"/>
        <v>2013</v>
      </c>
      <c r="B2021" s="18" t="s">
        <v>25</v>
      </c>
      <c r="C2021" s="50">
        <v>2019</v>
      </c>
      <c r="D2021" s="2"/>
      <c r="E2021" s="67">
        <v>39350.589999999997</v>
      </c>
      <c r="F2021" s="67">
        <v>39350.589999999997</v>
      </c>
      <c r="G2021" s="67">
        <v>39350.589999999997</v>
      </c>
      <c r="H2021" s="67">
        <v>39350.589999999997</v>
      </c>
      <c r="I2021" s="67">
        <v>39350.589999999997</v>
      </c>
      <c r="J2021" s="67">
        <v>39350.589999999997</v>
      </c>
      <c r="K2021" s="67">
        <v>39350.589999999997</v>
      </c>
      <c r="L2021" s="67">
        <v>39350.589999999997</v>
      </c>
      <c r="M2021" s="67">
        <v>39350.589999999997</v>
      </c>
      <c r="N2021" s="67">
        <v>39350.589999999997</v>
      </c>
      <c r="O2021" s="67">
        <v>39350.589999999997</v>
      </c>
      <c r="P2021" s="67">
        <v>0</v>
      </c>
      <c r="Q2021" s="58"/>
      <c r="R2021" s="13">
        <f t="shared" ref="R2021:AC2021" si="3571">E2021</f>
        <v>39350.589999999997</v>
      </c>
      <c r="S2021" s="13">
        <f t="shared" si="3571"/>
        <v>39350.589999999997</v>
      </c>
      <c r="T2021" s="13">
        <f t="shared" si="3571"/>
        <v>39350.589999999997</v>
      </c>
      <c r="U2021" s="13">
        <f t="shared" si="3571"/>
        <v>39350.589999999997</v>
      </c>
      <c r="V2021" s="13">
        <f t="shared" si="3571"/>
        <v>39350.589999999997</v>
      </c>
      <c r="W2021" s="13">
        <f t="shared" si="3571"/>
        <v>39350.589999999997</v>
      </c>
      <c r="X2021" s="13">
        <f t="shared" ref="X2021" si="3572">K2021</f>
        <v>39350.589999999997</v>
      </c>
      <c r="Y2021" s="13">
        <f t="shared" ref="Y2021" si="3573">L2021</f>
        <v>39350.589999999997</v>
      </c>
      <c r="Z2021" s="13">
        <f t="shared" ref="Z2021" si="3574">M2021</f>
        <v>39350.589999999997</v>
      </c>
      <c r="AA2021" s="13">
        <f t="shared" si="3571"/>
        <v>39350.589999999997</v>
      </c>
      <c r="AB2021" s="13">
        <f t="shared" si="3571"/>
        <v>39350.589999999997</v>
      </c>
      <c r="AC2021" s="13">
        <f t="shared" si="3571"/>
        <v>0</v>
      </c>
      <c r="AD2021" s="59">
        <f t="shared" si="3545"/>
        <v>432856.48999999987</v>
      </c>
      <c r="AR2021" s="27">
        <f t="shared" si="3488"/>
        <v>0</v>
      </c>
    </row>
    <row r="2022" spans="1:44" x14ac:dyDescent="0.2">
      <c r="A2022" s="1">
        <f t="shared" si="3551"/>
        <v>2014</v>
      </c>
      <c r="B2022" s="18" t="s">
        <v>26</v>
      </c>
      <c r="C2022" s="50">
        <v>2018</v>
      </c>
      <c r="D2022" s="2"/>
      <c r="E2022" s="67">
        <v>39350.589999999997</v>
      </c>
      <c r="F2022" s="67">
        <v>39350.589999999997</v>
      </c>
      <c r="G2022" s="67">
        <v>39350.589999999997</v>
      </c>
      <c r="H2022" s="67">
        <v>39350.589999999997</v>
      </c>
      <c r="I2022" s="67">
        <v>39350.589999999997</v>
      </c>
      <c r="J2022" s="67">
        <v>39350.589999999997</v>
      </c>
      <c r="K2022" s="67">
        <v>39350.589999999997</v>
      </c>
      <c r="L2022" s="67">
        <v>39350.589999999997</v>
      </c>
      <c r="M2022" s="67">
        <v>39350.589999999997</v>
      </c>
      <c r="N2022" s="67">
        <v>39350.589999999997</v>
      </c>
      <c r="O2022" s="67">
        <v>39350.589999999997</v>
      </c>
      <c r="P2022" s="67">
        <v>39350.589999999997</v>
      </c>
      <c r="Q2022" s="58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59">
        <f t="shared" si="3545"/>
        <v>0</v>
      </c>
      <c r="AF2022" s="19">
        <f t="shared" ref="AF2022:AQ2022" si="3575">E2022</f>
        <v>39350.589999999997</v>
      </c>
      <c r="AG2022" s="19">
        <f t="shared" si="3575"/>
        <v>39350.589999999997</v>
      </c>
      <c r="AH2022" s="19">
        <f t="shared" si="3575"/>
        <v>39350.589999999997</v>
      </c>
      <c r="AI2022" s="19">
        <f t="shared" si="3575"/>
        <v>39350.589999999997</v>
      </c>
      <c r="AJ2022" s="19">
        <f t="shared" si="3575"/>
        <v>39350.589999999997</v>
      </c>
      <c r="AK2022" s="19">
        <f t="shared" si="3575"/>
        <v>39350.589999999997</v>
      </c>
      <c r="AL2022" s="19">
        <f t="shared" si="3575"/>
        <v>39350.589999999997</v>
      </c>
      <c r="AM2022" s="19">
        <f t="shared" si="3575"/>
        <v>39350.589999999997</v>
      </c>
      <c r="AN2022" s="19">
        <f t="shared" si="3575"/>
        <v>39350.589999999997</v>
      </c>
      <c r="AO2022" s="19">
        <f t="shared" si="3575"/>
        <v>39350.589999999997</v>
      </c>
      <c r="AP2022" s="19">
        <f t="shared" si="3575"/>
        <v>39350.589999999997</v>
      </c>
      <c r="AQ2022" s="19">
        <f t="shared" si="3575"/>
        <v>39350.589999999997</v>
      </c>
      <c r="AR2022" s="27">
        <f t="shared" si="3488"/>
        <v>472207.07999999984</v>
      </c>
    </row>
    <row r="2023" spans="1:44" ht="13.5" thickBot="1" x14ac:dyDescent="0.25">
      <c r="A2023" s="1">
        <f t="shared" si="3551"/>
        <v>2015</v>
      </c>
      <c r="B2023" s="20" t="s">
        <v>27</v>
      </c>
      <c r="C2023" s="21"/>
      <c r="D2023" s="21"/>
      <c r="E2023" s="68">
        <f t="shared" ref="E2023:P2023" si="3576">E2021-E2022</f>
        <v>0</v>
      </c>
      <c r="F2023" s="68">
        <f t="shared" si="3576"/>
        <v>0</v>
      </c>
      <c r="G2023" s="68">
        <f t="shared" si="3576"/>
        <v>0</v>
      </c>
      <c r="H2023" s="68">
        <f t="shared" si="3576"/>
        <v>0</v>
      </c>
      <c r="I2023" s="68">
        <f t="shared" si="3576"/>
        <v>0</v>
      </c>
      <c r="J2023" s="68">
        <f t="shared" si="3576"/>
        <v>0</v>
      </c>
      <c r="K2023" s="68">
        <f t="shared" si="3576"/>
        <v>0</v>
      </c>
      <c r="L2023" s="68">
        <f t="shared" si="3576"/>
        <v>0</v>
      </c>
      <c r="M2023" s="68">
        <f t="shared" si="3576"/>
        <v>0</v>
      </c>
      <c r="N2023" s="68">
        <f t="shared" si="3576"/>
        <v>0</v>
      </c>
      <c r="O2023" s="68">
        <f t="shared" si="3576"/>
        <v>0</v>
      </c>
      <c r="P2023" s="68">
        <f t="shared" si="3576"/>
        <v>-39350.589999999997</v>
      </c>
      <c r="Q2023" s="58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59">
        <f t="shared" si="3545"/>
        <v>0</v>
      </c>
      <c r="AR2023" s="27">
        <f t="shared" si="3488"/>
        <v>0</v>
      </c>
    </row>
    <row r="2024" spans="1:44" s="2" customFormat="1" ht="13.5" thickTop="1" x14ac:dyDescent="0.2">
      <c r="A2024" s="1">
        <f t="shared" si="3551"/>
        <v>2016</v>
      </c>
      <c r="B2024" s="22"/>
      <c r="C2024" s="23"/>
      <c r="D2024" s="23"/>
      <c r="E2024" s="69"/>
      <c r="F2024" s="69"/>
      <c r="G2024" s="69"/>
      <c r="H2024" s="69"/>
      <c r="I2024" s="69"/>
      <c r="J2024" s="70"/>
      <c r="K2024" s="69"/>
      <c r="L2024" s="69"/>
      <c r="M2024" s="69"/>
      <c r="N2024" s="69"/>
      <c r="O2024" s="69"/>
      <c r="P2024" s="69"/>
      <c r="Q2024" s="53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59">
        <f t="shared" si="3545"/>
        <v>0</v>
      </c>
      <c r="AR2024" s="27">
        <f t="shared" si="3488"/>
        <v>0</v>
      </c>
    </row>
    <row r="2025" spans="1:44" x14ac:dyDescent="0.2">
      <c r="A2025" s="1">
        <f t="shared" si="3551"/>
        <v>2017</v>
      </c>
      <c r="B2025" s="11">
        <v>391000</v>
      </c>
      <c r="C2025" s="12"/>
      <c r="D2025" s="12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56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59">
        <f t="shared" si="3545"/>
        <v>0</v>
      </c>
      <c r="AR2025" s="27">
        <f t="shared" si="3488"/>
        <v>0</v>
      </c>
    </row>
    <row r="2026" spans="1:44" s="1" customFormat="1" x14ac:dyDescent="0.2">
      <c r="A2026" s="1">
        <f t="shared" si="3551"/>
        <v>2018</v>
      </c>
      <c r="B2026" s="14" t="s">
        <v>186</v>
      </c>
      <c r="C2026" s="5"/>
      <c r="D2026" s="5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57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59">
        <f t="shared" si="3545"/>
        <v>0</v>
      </c>
      <c r="AG2026" s="16"/>
      <c r="AM2026" s="16"/>
      <c r="AR2026" s="27">
        <f t="shared" si="3488"/>
        <v>0</v>
      </c>
    </row>
    <row r="2027" spans="1:44" x14ac:dyDescent="0.2">
      <c r="A2027" s="1">
        <f t="shared" si="3551"/>
        <v>2019</v>
      </c>
      <c r="B2027" s="14"/>
      <c r="C2027" s="2"/>
      <c r="D2027" s="2"/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  <c r="P2027" s="67"/>
      <c r="Q2027" s="58"/>
      <c r="AD2027" s="59">
        <f t="shared" si="3545"/>
        <v>0</v>
      </c>
      <c r="AR2027" s="27">
        <f t="shared" si="3488"/>
        <v>0</v>
      </c>
    </row>
    <row r="2028" spans="1:44" x14ac:dyDescent="0.2">
      <c r="A2028" s="1">
        <f t="shared" si="3551"/>
        <v>2020</v>
      </c>
      <c r="B2028" s="18" t="s">
        <v>25</v>
      </c>
      <c r="C2028" s="50">
        <v>2019</v>
      </c>
      <c r="D2028" s="2"/>
      <c r="E2028" s="67">
        <v>310587.46000000002</v>
      </c>
      <c r="F2028" s="67">
        <v>310587.46000000002</v>
      </c>
      <c r="G2028" s="67">
        <v>310587.46000000002</v>
      </c>
      <c r="H2028" s="67">
        <v>310587.46000000002</v>
      </c>
      <c r="I2028" s="67">
        <v>310587.46000000002</v>
      </c>
      <c r="J2028" s="67">
        <v>310587.46000000002</v>
      </c>
      <c r="K2028" s="67">
        <v>310587.46000000002</v>
      </c>
      <c r="L2028" s="67">
        <v>310587.46000000002</v>
      </c>
      <c r="M2028" s="67">
        <v>310587.46000000002</v>
      </c>
      <c r="N2028" s="67">
        <v>310587.46000000002</v>
      </c>
      <c r="O2028" s="67">
        <v>310587.46000000002</v>
      </c>
      <c r="P2028" s="67">
        <v>307742</v>
      </c>
      <c r="Q2028" s="58"/>
      <c r="R2028" s="13">
        <f t="shared" ref="R2028:AC2028" si="3577">E2028</f>
        <v>310587.46000000002</v>
      </c>
      <c r="S2028" s="13">
        <f t="shared" si="3577"/>
        <v>310587.46000000002</v>
      </c>
      <c r="T2028" s="13">
        <f t="shared" si="3577"/>
        <v>310587.46000000002</v>
      </c>
      <c r="U2028" s="13">
        <f t="shared" si="3577"/>
        <v>310587.46000000002</v>
      </c>
      <c r="V2028" s="13">
        <f t="shared" si="3577"/>
        <v>310587.46000000002</v>
      </c>
      <c r="W2028" s="13">
        <f t="shared" si="3577"/>
        <v>310587.46000000002</v>
      </c>
      <c r="X2028" s="13">
        <f t="shared" ref="X2028" si="3578">K2028</f>
        <v>310587.46000000002</v>
      </c>
      <c r="Y2028" s="13">
        <f t="shared" ref="Y2028" si="3579">L2028</f>
        <v>310587.46000000002</v>
      </c>
      <c r="Z2028" s="13">
        <f t="shared" ref="Z2028" si="3580">M2028</f>
        <v>310587.46000000002</v>
      </c>
      <c r="AA2028" s="13">
        <f t="shared" si="3577"/>
        <v>310587.46000000002</v>
      </c>
      <c r="AB2028" s="13">
        <f t="shared" si="3577"/>
        <v>310587.46000000002</v>
      </c>
      <c r="AC2028" s="13">
        <f t="shared" si="3577"/>
        <v>307742</v>
      </c>
      <c r="AD2028" s="59">
        <f t="shared" si="3545"/>
        <v>3724204.06</v>
      </c>
      <c r="AR2028" s="27">
        <f t="shared" si="3488"/>
        <v>0</v>
      </c>
    </row>
    <row r="2029" spans="1:44" x14ac:dyDescent="0.2">
      <c r="A2029" s="1">
        <f t="shared" si="3551"/>
        <v>2021</v>
      </c>
      <c r="B2029" s="18" t="s">
        <v>26</v>
      </c>
      <c r="C2029" s="50">
        <v>2018</v>
      </c>
      <c r="D2029" s="2"/>
      <c r="E2029" s="67">
        <v>312999.39</v>
      </c>
      <c r="F2029" s="67">
        <v>312999.39</v>
      </c>
      <c r="G2029" s="67">
        <v>312999.39</v>
      </c>
      <c r="H2029" s="67">
        <v>312999.39</v>
      </c>
      <c r="I2029" s="67">
        <v>312999.39</v>
      </c>
      <c r="J2029" s="67">
        <v>312999.39</v>
      </c>
      <c r="K2029" s="67">
        <v>312999.39</v>
      </c>
      <c r="L2029" s="67">
        <v>312999.39</v>
      </c>
      <c r="M2029" s="67">
        <v>312999.39</v>
      </c>
      <c r="N2029" s="67">
        <v>312999.39</v>
      </c>
      <c r="O2029" s="67">
        <v>312999.39</v>
      </c>
      <c r="P2029" s="67">
        <v>310587.46000000002</v>
      </c>
      <c r="Q2029" s="58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59">
        <f t="shared" si="3545"/>
        <v>0</v>
      </c>
      <c r="AF2029" s="19">
        <f t="shared" ref="AF2029:AQ2029" si="3581">E2029</f>
        <v>312999.39</v>
      </c>
      <c r="AG2029" s="19">
        <f t="shared" si="3581"/>
        <v>312999.39</v>
      </c>
      <c r="AH2029" s="19">
        <f t="shared" si="3581"/>
        <v>312999.39</v>
      </c>
      <c r="AI2029" s="19">
        <f t="shared" si="3581"/>
        <v>312999.39</v>
      </c>
      <c r="AJ2029" s="19">
        <f t="shared" si="3581"/>
        <v>312999.39</v>
      </c>
      <c r="AK2029" s="19">
        <f t="shared" si="3581"/>
        <v>312999.39</v>
      </c>
      <c r="AL2029" s="19">
        <f t="shared" si="3581"/>
        <v>312999.39</v>
      </c>
      <c r="AM2029" s="19">
        <f t="shared" si="3581"/>
        <v>312999.39</v>
      </c>
      <c r="AN2029" s="19">
        <f t="shared" si="3581"/>
        <v>312999.39</v>
      </c>
      <c r="AO2029" s="19">
        <f t="shared" si="3581"/>
        <v>312999.39</v>
      </c>
      <c r="AP2029" s="19">
        <f t="shared" si="3581"/>
        <v>312999.39</v>
      </c>
      <c r="AQ2029" s="19">
        <f t="shared" si="3581"/>
        <v>310587.46000000002</v>
      </c>
      <c r="AR2029" s="27">
        <f t="shared" si="3488"/>
        <v>3753580.7500000009</v>
      </c>
    </row>
    <row r="2030" spans="1:44" ht="13.5" thickBot="1" x14ac:dyDescent="0.25">
      <c r="A2030" s="1">
        <f t="shared" si="3551"/>
        <v>2022</v>
      </c>
      <c r="B2030" s="20" t="s">
        <v>27</v>
      </c>
      <c r="C2030" s="21"/>
      <c r="D2030" s="21"/>
      <c r="E2030" s="68">
        <f t="shared" ref="E2030:P2030" si="3582">E2028-E2029</f>
        <v>-2411.929999999993</v>
      </c>
      <c r="F2030" s="68">
        <f t="shared" si="3582"/>
        <v>-2411.929999999993</v>
      </c>
      <c r="G2030" s="68">
        <f t="shared" si="3582"/>
        <v>-2411.929999999993</v>
      </c>
      <c r="H2030" s="68">
        <f t="shared" si="3582"/>
        <v>-2411.929999999993</v>
      </c>
      <c r="I2030" s="68">
        <f t="shared" si="3582"/>
        <v>-2411.929999999993</v>
      </c>
      <c r="J2030" s="68">
        <f t="shared" si="3582"/>
        <v>-2411.929999999993</v>
      </c>
      <c r="K2030" s="68">
        <f t="shared" si="3582"/>
        <v>-2411.929999999993</v>
      </c>
      <c r="L2030" s="68">
        <f t="shared" si="3582"/>
        <v>-2411.929999999993</v>
      </c>
      <c r="M2030" s="68">
        <f t="shared" si="3582"/>
        <v>-2411.929999999993</v>
      </c>
      <c r="N2030" s="68">
        <f t="shared" si="3582"/>
        <v>-2411.929999999993</v>
      </c>
      <c r="O2030" s="68">
        <f t="shared" si="3582"/>
        <v>-2411.929999999993</v>
      </c>
      <c r="P2030" s="68">
        <f t="shared" si="3582"/>
        <v>-2845.460000000021</v>
      </c>
      <c r="Q2030" s="58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59">
        <f t="shared" si="3545"/>
        <v>0</v>
      </c>
      <c r="AR2030" s="27">
        <f t="shared" si="3488"/>
        <v>0</v>
      </c>
    </row>
    <row r="2031" spans="1:44" s="2" customFormat="1" ht="13.5" thickTop="1" x14ac:dyDescent="0.2">
      <c r="A2031" s="1">
        <f t="shared" si="3551"/>
        <v>2023</v>
      </c>
      <c r="B2031" s="22"/>
      <c r="C2031" s="23"/>
      <c r="D2031" s="23"/>
      <c r="E2031" s="69"/>
      <c r="F2031" s="69"/>
      <c r="G2031" s="69"/>
      <c r="H2031" s="69"/>
      <c r="I2031" s="69"/>
      <c r="J2031" s="70"/>
      <c r="K2031" s="69"/>
      <c r="L2031" s="69"/>
      <c r="M2031" s="69"/>
      <c r="N2031" s="69"/>
      <c r="O2031" s="69"/>
      <c r="P2031" s="69"/>
      <c r="Q2031" s="53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59">
        <f t="shared" si="3545"/>
        <v>0</v>
      </c>
      <c r="AR2031" s="27">
        <f t="shared" si="3488"/>
        <v>0</v>
      </c>
    </row>
    <row r="2032" spans="1:44" x14ac:dyDescent="0.2">
      <c r="A2032" s="1">
        <f t="shared" si="3551"/>
        <v>2024</v>
      </c>
      <c r="B2032" s="11">
        <v>391100</v>
      </c>
      <c r="C2032" s="12"/>
      <c r="D2032" s="12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56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59">
        <f t="shared" si="3545"/>
        <v>0</v>
      </c>
      <c r="AR2032" s="27">
        <f t="shared" ref="AR2032:AR2088" si="3583">SUM(AF2032:AQ2032)</f>
        <v>0</v>
      </c>
    </row>
    <row r="2033" spans="1:44" s="1" customFormat="1" x14ac:dyDescent="0.2">
      <c r="A2033" s="1">
        <f t="shared" si="3551"/>
        <v>2025</v>
      </c>
      <c r="B2033" s="14" t="s">
        <v>187</v>
      </c>
      <c r="C2033" s="5"/>
      <c r="D2033" s="5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57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59">
        <f t="shared" si="3545"/>
        <v>0</v>
      </c>
      <c r="AG2033" s="16"/>
      <c r="AM2033" s="16"/>
      <c r="AR2033" s="27">
        <f t="shared" si="3583"/>
        <v>0</v>
      </c>
    </row>
    <row r="2034" spans="1:44" x14ac:dyDescent="0.2">
      <c r="A2034" s="1">
        <f t="shared" si="3551"/>
        <v>2026</v>
      </c>
      <c r="B2034" s="14"/>
      <c r="C2034" s="2"/>
      <c r="D2034" s="2"/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  <c r="P2034" s="67"/>
      <c r="Q2034" s="58"/>
      <c r="AD2034" s="59">
        <f t="shared" si="3545"/>
        <v>0</v>
      </c>
      <c r="AR2034" s="27">
        <f t="shared" si="3583"/>
        <v>0</v>
      </c>
    </row>
    <row r="2035" spans="1:44" x14ac:dyDescent="0.2">
      <c r="A2035" s="1">
        <f t="shared" si="3551"/>
        <v>2027</v>
      </c>
      <c r="B2035" s="18" t="s">
        <v>25</v>
      </c>
      <c r="C2035" s="50">
        <v>2019</v>
      </c>
      <c r="D2035" s="2"/>
      <c r="E2035" s="67">
        <v>920201.73</v>
      </c>
      <c r="F2035" s="67">
        <v>920201.73</v>
      </c>
      <c r="G2035" s="67">
        <v>920201.73</v>
      </c>
      <c r="H2035" s="67">
        <v>924268.95</v>
      </c>
      <c r="I2035" s="67">
        <v>924268.95</v>
      </c>
      <c r="J2035" s="67">
        <v>924268.95</v>
      </c>
      <c r="K2035" s="67">
        <v>924268.95</v>
      </c>
      <c r="L2035" s="67">
        <v>924268.95</v>
      </c>
      <c r="M2035" s="67">
        <v>924268.95</v>
      </c>
      <c r="N2035" s="67">
        <v>913934.08</v>
      </c>
      <c r="O2035" s="67">
        <v>913934.08</v>
      </c>
      <c r="P2035" s="67">
        <v>913934.08</v>
      </c>
      <c r="Q2035" s="58"/>
      <c r="R2035" s="13">
        <f t="shared" ref="R2035:AC2035" si="3584">E2035</f>
        <v>920201.73</v>
      </c>
      <c r="S2035" s="13">
        <f t="shared" si="3584"/>
        <v>920201.73</v>
      </c>
      <c r="T2035" s="13">
        <f t="shared" si="3584"/>
        <v>920201.73</v>
      </c>
      <c r="U2035" s="13">
        <f t="shared" si="3584"/>
        <v>924268.95</v>
      </c>
      <c r="V2035" s="13">
        <f t="shared" si="3584"/>
        <v>924268.95</v>
      </c>
      <c r="W2035" s="13">
        <f t="shared" si="3584"/>
        <v>924268.95</v>
      </c>
      <c r="X2035" s="13">
        <f t="shared" ref="X2035" si="3585">K2035</f>
        <v>924268.95</v>
      </c>
      <c r="Y2035" s="13">
        <f t="shared" ref="Y2035" si="3586">L2035</f>
        <v>924268.95</v>
      </c>
      <c r="Z2035" s="13">
        <f t="shared" ref="Z2035" si="3587">M2035</f>
        <v>924268.95</v>
      </c>
      <c r="AA2035" s="13">
        <f t="shared" si="3584"/>
        <v>913934.08</v>
      </c>
      <c r="AB2035" s="13">
        <f t="shared" si="3584"/>
        <v>913934.08</v>
      </c>
      <c r="AC2035" s="13">
        <f t="shared" si="3584"/>
        <v>913934.08</v>
      </c>
      <c r="AD2035" s="59">
        <f t="shared" si="3545"/>
        <v>11048021.130000001</v>
      </c>
      <c r="AR2035" s="27">
        <f t="shared" si="3583"/>
        <v>0</v>
      </c>
    </row>
    <row r="2036" spans="1:44" x14ac:dyDescent="0.2">
      <c r="A2036" s="1">
        <f t="shared" si="3551"/>
        <v>2028</v>
      </c>
      <c r="B2036" s="18" t="s">
        <v>26</v>
      </c>
      <c r="C2036" s="50">
        <v>2018</v>
      </c>
      <c r="D2036" s="2"/>
      <c r="E2036" s="67">
        <v>934314.92</v>
      </c>
      <c r="F2036" s="67">
        <v>934314.92</v>
      </c>
      <c r="G2036" s="67">
        <v>937465.24</v>
      </c>
      <c r="H2036" s="67">
        <v>937465.24</v>
      </c>
      <c r="I2036" s="67">
        <v>937465.24</v>
      </c>
      <c r="J2036" s="67">
        <v>937465.24</v>
      </c>
      <c r="K2036" s="67">
        <v>943496.64</v>
      </c>
      <c r="L2036" s="67">
        <v>943496.64</v>
      </c>
      <c r="M2036" s="67">
        <v>943496.64</v>
      </c>
      <c r="N2036" s="67">
        <v>920201.73</v>
      </c>
      <c r="O2036" s="67">
        <v>920201.73</v>
      </c>
      <c r="P2036" s="67">
        <v>920201.73</v>
      </c>
      <c r="Q2036" s="58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59">
        <f t="shared" si="3545"/>
        <v>0</v>
      </c>
      <c r="AF2036" s="19">
        <f t="shared" ref="AF2036:AQ2036" si="3588">E2036</f>
        <v>934314.92</v>
      </c>
      <c r="AG2036" s="19">
        <f t="shared" si="3588"/>
        <v>934314.92</v>
      </c>
      <c r="AH2036" s="19">
        <f t="shared" si="3588"/>
        <v>937465.24</v>
      </c>
      <c r="AI2036" s="19">
        <f t="shared" si="3588"/>
        <v>937465.24</v>
      </c>
      <c r="AJ2036" s="19">
        <f t="shared" si="3588"/>
        <v>937465.24</v>
      </c>
      <c r="AK2036" s="19">
        <f t="shared" si="3588"/>
        <v>937465.24</v>
      </c>
      <c r="AL2036" s="19">
        <f t="shared" si="3588"/>
        <v>943496.64</v>
      </c>
      <c r="AM2036" s="19">
        <f t="shared" si="3588"/>
        <v>943496.64</v>
      </c>
      <c r="AN2036" s="19">
        <f t="shared" si="3588"/>
        <v>943496.64</v>
      </c>
      <c r="AO2036" s="19">
        <f t="shared" si="3588"/>
        <v>920201.73</v>
      </c>
      <c r="AP2036" s="19">
        <f t="shared" si="3588"/>
        <v>920201.73</v>
      </c>
      <c r="AQ2036" s="19">
        <f t="shared" si="3588"/>
        <v>920201.73</v>
      </c>
      <c r="AR2036" s="27">
        <f t="shared" si="3583"/>
        <v>11209585.910000002</v>
      </c>
    </row>
    <row r="2037" spans="1:44" ht="13.5" thickBot="1" x14ac:dyDescent="0.25">
      <c r="A2037" s="1">
        <f t="shared" si="3551"/>
        <v>2029</v>
      </c>
      <c r="B2037" s="20" t="s">
        <v>27</v>
      </c>
      <c r="C2037" s="21"/>
      <c r="D2037" s="21"/>
      <c r="E2037" s="68">
        <f t="shared" ref="E2037:P2037" si="3589">E2035-E2036</f>
        <v>-14113.190000000061</v>
      </c>
      <c r="F2037" s="68">
        <f t="shared" si="3589"/>
        <v>-14113.190000000061</v>
      </c>
      <c r="G2037" s="68">
        <f t="shared" si="3589"/>
        <v>-17263.510000000009</v>
      </c>
      <c r="H2037" s="68">
        <f t="shared" si="3589"/>
        <v>-13196.290000000037</v>
      </c>
      <c r="I2037" s="68">
        <f t="shared" si="3589"/>
        <v>-13196.290000000037</v>
      </c>
      <c r="J2037" s="68">
        <f t="shared" si="3589"/>
        <v>-13196.290000000037</v>
      </c>
      <c r="K2037" s="68">
        <f t="shared" si="3589"/>
        <v>-19227.690000000061</v>
      </c>
      <c r="L2037" s="68">
        <f t="shared" si="3589"/>
        <v>-19227.690000000061</v>
      </c>
      <c r="M2037" s="68">
        <f t="shared" si="3589"/>
        <v>-19227.690000000061</v>
      </c>
      <c r="N2037" s="68">
        <f t="shared" si="3589"/>
        <v>-6267.6500000000233</v>
      </c>
      <c r="O2037" s="68">
        <f t="shared" si="3589"/>
        <v>-6267.6500000000233</v>
      </c>
      <c r="P2037" s="68">
        <f t="shared" si="3589"/>
        <v>-6267.6500000000233</v>
      </c>
      <c r="Q2037" s="58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59">
        <f t="shared" si="3545"/>
        <v>0</v>
      </c>
      <c r="AR2037" s="27">
        <f t="shared" si="3583"/>
        <v>0</v>
      </c>
    </row>
    <row r="2038" spans="1:44" s="2" customFormat="1" ht="13.5" thickTop="1" x14ac:dyDescent="0.2">
      <c r="A2038" s="1">
        <f t="shared" si="3551"/>
        <v>2030</v>
      </c>
      <c r="B2038" s="22"/>
      <c r="C2038" s="23"/>
      <c r="D2038" s="23"/>
      <c r="E2038" s="69"/>
      <c r="F2038" s="69"/>
      <c r="G2038" s="69"/>
      <c r="H2038" s="69"/>
      <c r="I2038" s="69"/>
      <c r="J2038" s="70"/>
      <c r="K2038" s="69"/>
      <c r="L2038" s="69"/>
      <c r="M2038" s="69"/>
      <c r="N2038" s="69"/>
      <c r="O2038" s="69"/>
      <c r="P2038" s="69"/>
      <c r="Q2038" s="53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59">
        <f t="shared" si="3545"/>
        <v>0</v>
      </c>
      <c r="AR2038" s="27">
        <f t="shared" si="3583"/>
        <v>0</v>
      </c>
    </row>
    <row r="2039" spans="1:44" x14ac:dyDescent="0.2">
      <c r="A2039" s="1">
        <f t="shared" si="3551"/>
        <v>2031</v>
      </c>
      <c r="B2039" s="11">
        <v>391110</v>
      </c>
      <c r="C2039" s="12"/>
      <c r="D2039" s="12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56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59">
        <f t="shared" si="3545"/>
        <v>0</v>
      </c>
      <c r="AR2039" s="27">
        <f t="shared" si="3583"/>
        <v>0</v>
      </c>
    </row>
    <row r="2040" spans="1:44" s="1" customFormat="1" x14ac:dyDescent="0.2">
      <c r="A2040" s="1">
        <f t="shared" si="3551"/>
        <v>2032</v>
      </c>
      <c r="B2040" s="14" t="s">
        <v>188</v>
      </c>
      <c r="C2040" s="5"/>
      <c r="D2040" s="5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57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59">
        <f t="shared" si="3545"/>
        <v>0</v>
      </c>
      <c r="AG2040" s="16"/>
      <c r="AM2040" s="16"/>
      <c r="AR2040" s="27">
        <f t="shared" si="3583"/>
        <v>0</v>
      </c>
    </row>
    <row r="2041" spans="1:44" x14ac:dyDescent="0.2">
      <c r="A2041" s="1">
        <f t="shared" si="3551"/>
        <v>2033</v>
      </c>
      <c r="B2041" s="14"/>
      <c r="C2041" s="2"/>
      <c r="D2041" s="2"/>
      <c r="E2041" s="67"/>
      <c r="F2041" s="67"/>
      <c r="G2041" s="67"/>
      <c r="H2041" s="67"/>
      <c r="I2041" s="67"/>
      <c r="J2041" s="67"/>
      <c r="K2041" s="67"/>
      <c r="L2041" s="67"/>
      <c r="M2041" s="67"/>
      <c r="N2041" s="67"/>
      <c r="O2041" s="67"/>
      <c r="P2041" s="67"/>
      <c r="Q2041" s="58"/>
      <c r="AD2041" s="59">
        <f t="shared" si="3545"/>
        <v>0</v>
      </c>
      <c r="AR2041" s="27">
        <f t="shared" si="3583"/>
        <v>0</v>
      </c>
    </row>
    <row r="2042" spans="1:44" x14ac:dyDescent="0.2">
      <c r="A2042" s="1">
        <f t="shared" si="3551"/>
        <v>2034</v>
      </c>
      <c r="B2042" s="18" t="s">
        <v>25</v>
      </c>
      <c r="C2042" s="50">
        <v>2019</v>
      </c>
      <c r="D2042" s="2"/>
      <c r="E2042" s="67">
        <v>243550.31</v>
      </c>
      <c r="F2042" s="67">
        <v>243550.31</v>
      </c>
      <c r="G2042" s="67">
        <v>243550.31</v>
      </c>
      <c r="H2042" s="67">
        <v>243550.31</v>
      </c>
      <c r="I2042" s="67">
        <v>243550.31</v>
      </c>
      <c r="J2042" s="67">
        <v>243550.31</v>
      </c>
      <c r="K2042" s="67">
        <v>243550.31</v>
      </c>
      <c r="L2042" s="67">
        <v>243550.31</v>
      </c>
      <c r="M2042" s="67">
        <v>243550.31</v>
      </c>
      <c r="N2042" s="67">
        <v>243550.31</v>
      </c>
      <c r="O2042" s="67">
        <v>243550.31</v>
      </c>
      <c r="P2042" s="67">
        <v>243550.31</v>
      </c>
      <c r="Q2042" s="58"/>
      <c r="R2042" s="13">
        <f t="shared" ref="R2042:AC2042" si="3590">E2042</f>
        <v>243550.31</v>
      </c>
      <c r="S2042" s="13">
        <f t="shared" si="3590"/>
        <v>243550.31</v>
      </c>
      <c r="T2042" s="13">
        <f t="shared" si="3590"/>
        <v>243550.31</v>
      </c>
      <c r="U2042" s="13">
        <f t="shared" si="3590"/>
        <v>243550.31</v>
      </c>
      <c r="V2042" s="13">
        <f t="shared" si="3590"/>
        <v>243550.31</v>
      </c>
      <c r="W2042" s="13">
        <f t="shared" si="3590"/>
        <v>243550.31</v>
      </c>
      <c r="X2042" s="13">
        <f t="shared" ref="X2042" si="3591">K2042</f>
        <v>243550.31</v>
      </c>
      <c r="Y2042" s="13">
        <f t="shared" ref="Y2042" si="3592">L2042</f>
        <v>243550.31</v>
      </c>
      <c r="Z2042" s="13">
        <f t="shared" ref="Z2042" si="3593">M2042</f>
        <v>243550.31</v>
      </c>
      <c r="AA2042" s="13">
        <f t="shared" si="3590"/>
        <v>243550.31</v>
      </c>
      <c r="AB2042" s="13">
        <f t="shared" si="3590"/>
        <v>243550.31</v>
      </c>
      <c r="AC2042" s="13">
        <f t="shared" si="3590"/>
        <v>243550.31</v>
      </c>
      <c r="AD2042" s="59">
        <f t="shared" si="3545"/>
        <v>2922603.72</v>
      </c>
      <c r="AR2042" s="27">
        <f t="shared" si="3583"/>
        <v>0</v>
      </c>
    </row>
    <row r="2043" spans="1:44" x14ac:dyDescent="0.2">
      <c r="A2043" s="1">
        <f t="shared" si="3551"/>
        <v>2035</v>
      </c>
      <c r="B2043" s="18" t="s">
        <v>26</v>
      </c>
      <c r="C2043" s="50">
        <v>2018</v>
      </c>
      <c r="D2043" s="2"/>
      <c r="E2043" s="67">
        <v>150774.38</v>
      </c>
      <c r="F2043" s="67">
        <v>150774.38</v>
      </c>
      <c r="G2043" s="67">
        <v>150774.38</v>
      </c>
      <c r="H2043" s="67">
        <v>164024.38</v>
      </c>
      <c r="I2043" s="67">
        <v>164024.38</v>
      </c>
      <c r="J2043" s="67">
        <v>164024.38</v>
      </c>
      <c r="K2043" s="67">
        <v>164024.38</v>
      </c>
      <c r="L2043" s="67">
        <v>185224.38</v>
      </c>
      <c r="M2043" s="67">
        <v>196899.38</v>
      </c>
      <c r="N2043" s="67">
        <v>196899.38</v>
      </c>
      <c r="O2043" s="67">
        <v>243550.31</v>
      </c>
      <c r="P2043" s="67">
        <v>243550.31</v>
      </c>
      <c r="Q2043" s="58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59">
        <f t="shared" si="3545"/>
        <v>0</v>
      </c>
      <c r="AF2043" s="19">
        <f t="shared" ref="AF2043:AQ2043" si="3594">E2043</f>
        <v>150774.38</v>
      </c>
      <c r="AG2043" s="19">
        <f t="shared" si="3594"/>
        <v>150774.38</v>
      </c>
      <c r="AH2043" s="19">
        <f t="shared" si="3594"/>
        <v>150774.38</v>
      </c>
      <c r="AI2043" s="19">
        <f t="shared" si="3594"/>
        <v>164024.38</v>
      </c>
      <c r="AJ2043" s="19">
        <f t="shared" si="3594"/>
        <v>164024.38</v>
      </c>
      <c r="AK2043" s="19">
        <f t="shared" si="3594"/>
        <v>164024.38</v>
      </c>
      <c r="AL2043" s="19">
        <f t="shared" si="3594"/>
        <v>164024.38</v>
      </c>
      <c r="AM2043" s="19">
        <f t="shared" si="3594"/>
        <v>185224.38</v>
      </c>
      <c r="AN2043" s="19">
        <f t="shared" si="3594"/>
        <v>196899.38</v>
      </c>
      <c r="AO2043" s="19">
        <f t="shared" si="3594"/>
        <v>196899.38</v>
      </c>
      <c r="AP2043" s="19">
        <f t="shared" si="3594"/>
        <v>243550.31</v>
      </c>
      <c r="AQ2043" s="19">
        <f t="shared" si="3594"/>
        <v>243550.31</v>
      </c>
      <c r="AR2043" s="27">
        <f t="shared" si="3583"/>
        <v>2174544.42</v>
      </c>
    </row>
    <row r="2044" spans="1:44" ht="13.5" thickBot="1" x14ac:dyDescent="0.25">
      <c r="A2044" s="1">
        <f t="shared" si="3551"/>
        <v>2036</v>
      </c>
      <c r="B2044" s="20" t="s">
        <v>27</v>
      </c>
      <c r="C2044" s="21"/>
      <c r="D2044" s="21"/>
      <c r="E2044" s="68">
        <f t="shared" ref="E2044:P2044" si="3595">E2042-E2043</f>
        <v>92775.93</v>
      </c>
      <c r="F2044" s="68">
        <f t="shared" si="3595"/>
        <v>92775.93</v>
      </c>
      <c r="G2044" s="68">
        <f t="shared" si="3595"/>
        <v>92775.93</v>
      </c>
      <c r="H2044" s="68">
        <f t="shared" si="3595"/>
        <v>79525.929999999993</v>
      </c>
      <c r="I2044" s="68">
        <f t="shared" si="3595"/>
        <v>79525.929999999993</v>
      </c>
      <c r="J2044" s="68">
        <f t="shared" si="3595"/>
        <v>79525.929999999993</v>
      </c>
      <c r="K2044" s="68">
        <f t="shared" si="3595"/>
        <v>79525.929999999993</v>
      </c>
      <c r="L2044" s="68">
        <f t="shared" si="3595"/>
        <v>58325.929999999993</v>
      </c>
      <c r="M2044" s="68">
        <f t="shared" si="3595"/>
        <v>46650.929999999993</v>
      </c>
      <c r="N2044" s="68">
        <f t="shared" si="3595"/>
        <v>46650.929999999993</v>
      </c>
      <c r="O2044" s="68">
        <f t="shared" si="3595"/>
        <v>0</v>
      </c>
      <c r="P2044" s="68">
        <f t="shared" si="3595"/>
        <v>0</v>
      </c>
      <c r="Q2044" s="58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59">
        <f t="shared" si="3545"/>
        <v>0</v>
      </c>
      <c r="AR2044" s="27">
        <f t="shared" si="3583"/>
        <v>0</v>
      </c>
    </row>
    <row r="2045" spans="1:44" s="2" customFormat="1" ht="13.5" thickTop="1" x14ac:dyDescent="0.2">
      <c r="A2045" s="1">
        <f t="shared" si="3551"/>
        <v>2037</v>
      </c>
      <c r="B2045" s="22"/>
      <c r="C2045" s="23"/>
      <c r="D2045" s="23"/>
      <c r="E2045" s="69"/>
      <c r="F2045" s="69"/>
      <c r="G2045" s="69"/>
      <c r="H2045" s="69"/>
      <c r="I2045" s="69"/>
      <c r="J2045" s="70"/>
      <c r="K2045" s="69"/>
      <c r="L2045" s="69"/>
      <c r="M2045" s="69"/>
      <c r="N2045" s="69"/>
      <c r="O2045" s="69"/>
      <c r="P2045" s="69"/>
      <c r="Q2045" s="53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59">
        <f t="shared" si="3545"/>
        <v>0</v>
      </c>
      <c r="AR2045" s="27">
        <f t="shared" si="3583"/>
        <v>0</v>
      </c>
    </row>
    <row r="2046" spans="1:44" x14ac:dyDescent="0.2">
      <c r="A2046" s="1">
        <f t="shared" si="3551"/>
        <v>2038</v>
      </c>
      <c r="B2046" s="11">
        <v>391150</v>
      </c>
      <c r="C2046" s="12"/>
      <c r="D2046" s="12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56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59">
        <f t="shared" si="3545"/>
        <v>0</v>
      </c>
      <c r="AR2046" s="27">
        <f t="shared" si="3583"/>
        <v>0</v>
      </c>
    </row>
    <row r="2047" spans="1:44" s="1" customFormat="1" x14ac:dyDescent="0.2">
      <c r="A2047" s="1">
        <f t="shared" si="3551"/>
        <v>2039</v>
      </c>
      <c r="B2047" s="14" t="s">
        <v>189</v>
      </c>
      <c r="C2047" s="5"/>
      <c r="D2047" s="5"/>
      <c r="E2047" s="66"/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57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59">
        <f t="shared" si="3545"/>
        <v>0</v>
      </c>
      <c r="AG2047" s="16"/>
      <c r="AM2047" s="16"/>
      <c r="AR2047" s="27">
        <f t="shared" si="3583"/>
        <v>0</v>
      </c>
    </row>
    <row r="2048" spans="1:44" x14ac:dyDescent="0.2">
      <c r="A2048" s="1">
        <f t="shared" si="3551"/>
        <v>2040</v>
      </c>
      <c r="B2048" s="14"/>
      <c r="C2048" s="2"/>
      <c r="D2048" s="2"/>
      <c r="E2048" s="67"/>
      <c r="F2048" s="67"/>
      <c r="G2048" s="67"/>
      <c r="H2048" s="67"/>
      <c r="I2048" s="67"/>
      <c r="J2048" s="67"/>
      <c r="K2048" s="67"/>
      <c r="L2048" s="67"/>
      <c r="M2048" s="67"/>
      <c r="N2048" s="67"/>
      <c r="O2048" s="67"/>
      <c r="P2048" s="67"/>
      <c r="Q2048" s="58"/>
      <c r="AD2048" s="59">
        <f t="shared" si="3545"/>
        <v>0</v>
      </c>
      <c r="AR2048" s="27">
        <f t="shared" si="3583"/>
        <v>0</v>
      </c>
    </row>
    <row r="2049" spans="1:44" x14ac:dyDescent="0.2">
      <c r="A2049" s="1">
        <f t="shared" si="3551"/>
        <v>2041</v>
      </c>
      <c r="B2049" s="18" t="s">
        <v>25</v>
      </c>
      <c r="C2049" s="50">
        <v>2019</v>
      </c>
      <c r="D2049" s="2"/>
      <c r="E2049" s="67">
        <v>33361.56</v>
      </c>
      <c r="F2049" s="67">
        <v>33361.56</v>
      </c>
      <c r="G2049" s="67">
        <v>33361.56</v>
      </c>
      <c r="H2049" s="67">
        <v>33361.56</v>
      </c>
      <c r="I2049" s="67">
        <v>33361.56</v>
      </c>
      <c r="J2049" s="67">
        <v>33361.56</v>
      </c>
      <c r="K2049" s="67">
        <v>33361.56</v>
      </c>
      <c r="L2049" s="67">
        <v>33361.56</v>
      </c>
      <c r="M2049" s="67">
        <v>33361.56</v>
      </c>
      <c r="N2049" s="67">
        <v>33361.56</v>
      </c>
      <c r="O2049" s="67">
        <v>33361.56</v>
      </c>
      <c r="P2049" s="67">
        <v>33361.56</v>
      </c>
      <c r="Q2049" s="58"/>
      <c r="R2049" s="13">
        <f t="shared" ref="R2049:AC2049" si="3596">E2049</f>
        <v>33361.56</v>
      </c>
      <c r="S2049" s="13">
        <f t="shared" si="3596"/>
        <v>33361.56</v>
      </c>
      <c r="T2049" s="13">
        <f t="shared" si="3596"/>
        <v>33361.56</v>
      </c>
      <c r="U2049" s="13">
        <f t="shared" si="3596"/>
        <v>33361.56</v>
      </c>
      <c r="V2049" s="13">
        <f t="shared" si="3596"/>
        <v>33361.56</v>
      </c>
      <c r="W2049" s="13">
        <f t="shared" si="3596"/>
        <v>33361.56</v>
      </c>
      <c r="X2049" s="13">
        <f t="shared" ref="X2049" si="3597">K2049</f>
        <v>33361.56</v>
      </c>
      <c r="Y2049" s="13">
        <f t="shared" ref="Y2049" si="3598">L2049</f>
        <v>33361.56</v>
      </c>
      <c r="Z2049" s="13">
        <f t="shared" ref="Z2049" si="3599">M2049</f>
        <v>33361.56</v>
      </c>
      <c r="AA2049" s="13">
        <f t="shared" si="3596"/>
        <v>33361.56</v>
      </c>
      <c r="AB2049" s="13">
        <f t="shared" si="3596"/>
        <v>33361.56</v>
      </c>
      <c r="AC2049" s="13">
        <f t="shared" si="3596"/>
        <v>33361.56</v>
      </c>
      <c r="AD2049" s="59">
        <f t="shared" si="3545"/>
        <v>400338.72</v>
      </c>
      <c r="AR2049" s="27">
        <f t="shared" si="3583"/>
        <v>0</v>
      </c>
    </row>
    <row r="2050" spans="1:44" x14ac:dyDescent="0.2">
      <c r="A2050" s="1">
        <f t="shared" si="3551"/>
        <v>2042</v>
      </c>
      <c r="B2050" s="18" t="s">
        <v>26</v>
      </c>
      <c r="C2050" s="50">
        <v>2018</v>
      </c>
      <c r="D2050" s="2"/>
      <c r="E2050" s="67">
        <v>33361.56</v>
      </c>
      <c r="F2050" s="67">
        <v>33361.56</v>
      </c>
      <c r="G2050" s="67">
        <v>33361.56</v>
      </c>
      <c r="H2050" s="67">
        <v>33361.56</v>
      </c>
      <c r="I2050" s="67">
        <v>33361.56</v>
      </c>
      <c r="J2050" s="67">
        <v>33361.56</v>
      </c>
      <c r="K2050" s="67">
        <v>33361.56</v>
      </c>
      <c r="L2050" s="67">
        <v>33361.56</v>
      </c>
      <c r="M2050" s="67">
        <v>33361.56</v>
      </c>
      <c r="N2050" s="67">
        <v>33361.56</v>
      </c>
      <c r="O2050" s="67">
        <v>33361.56</v>
      </c>
      <c r="P2050" s="67">
        <v>33361.56</v>
      </c>
      <c r="Q2050" s="58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59">
        <f t="shared" si="3545"/>
        <v>0</v>
      </c>
      <c r="AF2050" s="19">
        <f t="shared" ref="AF2050:AQ2050" si="3600">E2050</f>
        <v>33361.56</v>
      </c>
      <c r="AG2050" s="19">
        <f t="shared" si="3600"/>
        <v>33361.56</v>
      </c>
      <c r="AH2050" s="19">
        <f t="shared" si="3600"/>
        <v>33361.56</v>
      </c>
      <c r="AI2050" s="19">
        <f t="shared" si="3600"/>
        <v>33361.56</v>
      </c>
      <c r="AJ2050" s="19">
        <f t="shared" si="3600"/>
        <v>33361.56</v>
      </c>
      <c r="AK2050" s="19">
        <f t="shared" si="3600"/>
        <v>33361.56</v>
      </c>
      <c r="AL2050" s="19">
        <f t="shared" si="3600"/>
        <v>33361.56</v>
      </c>
      <c r="AM2050" s="19">
        <f t="shared" si="3600"/>
        <v>33361.56</v>
      </c>
      <c r="AN2050" s="19">
        <f t="shared" si="3600"/>
        <v>33361.56</v>
      </c>
      <c r="AO2050" s="19">
        <f t="shared" si="3600"/>
        <v>33361.56</v>
      </c>
      <c r="AP2050" s="19">
        <f t="shared" si="3600"/>
        <v>33361.56</v>
      </c>
      <c r="AQ2050" s="19">
        <f t="shared" si="3600"/>
        <v>33361.56</v>
      </c>
      <c r="AR2050" s="27">
        <f t="shared" si="3583"/>
        <v>400338.72</v>
      </c>
    </row>
    <row r="2051" spans="1:44" ht="13.5" thickBot="1" x14ac:dyDescent="0.25">
      <c r="A2051" s="1">
        <f t="shared" si="3551"/>
        <v>2043</v>
      </c>
      <c r="B2051" s="20" t="s">
        <v>27</v>
      </c>
      <c r="C2051" s="21"/>
      <c r="D2051" s="21"/>
      <c r="E2051" s="68">
        <f t="shared" ref="E2051:P2051" si="3601">E2049-E2050</f>
        <v>0</v>
      </c>
      <c r="F2051" s="68">
        <f t="shared" si="3601"/>
        <v>0</v>
      </c>
      <c r="G2051" s="68">
        <f t="shared" si="3601"/>
        <v>0</v>
      </c>
      <c r="H2051" s="68">
        <f t="shared" si="3601"/>
        <v>0</v>
      </c>
      <c r="I2051" s="68">
        <f t="shared" si="3601"/>
        <v>0</v>
      </c>
      <c r="J2051" s="68">
        <f t="shared" si="3601"/>
        <v>0</v>
      </c>
      <c r="K2051" s="68">
        <f t="shared" si="3601"/>
        <v>0</v>
      </c>
      <c r="L2051" s="68">
        <f t="shared" si="3601"/>
        <v>0</v>
      </c>
      <c r="M2051" s="68">
        <f t="shared" si="3601"/>
        <v>0</v>
      </c>
      <c r="N2051" s="68">
        <f t="shared" si="3601"/>
        <v>0</v>
      </c>
      <c r="O2051" s="68">
        <f t="shared" si="3601"/>
        <v>0</v>
      </c>
      <c r="P2051" s="68">
        <f t="shared" si="3601"/>
        <v>0</v>
      </c>
      <c r="Q2051" s="58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59">
        <f t="shared" si="3545"/>
        <v>0</v>
      </c>
      <c r="AR2051" s="27">
        <f t="shared" si="3583"/>
        <v>0</v>
      </c>
    </row>
    <row r="2052" spans="1:44" s="2" customFormat="1" ht="13.5" thickTop="1" x14ac:dyDescent="0.2">
      <c r="A2052" s="1">
        <f t="shared" si="3551"/>
        <v>2044</v>
      </c>
      <c r="B2052" s="22"/>
      <c r="C2052" s="23"/>
      <c r="D2052" s="23"/>
      <c r="E2052" s="69"/>
      <c r="F2052" s="69"/>
      <c r="G2052" s="69"/>
      <c r="H2052" s="69"/>
      <c r="I2052" s="69"/>
      <c r="J2052" s="70"/>
      <c r="K2052" s="69"/>
      <c r="L2052" s="69"/>
      <c r="M2052" s="69"/>
      <c r="N2052" s="69"/>
      <c r="O2052" s="69"/>
      <c r="P2052" s="69"/>
      <c r="Q2052" s="53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59">
        <f t="shared" ref="AD2052:AD2108" si="3602">SUM(R2052:AC2052)</f>
        <v>0</v>
      </c>
      <c r="AR2052" s="27">
        <f t="shared" si="3583"/>
        <v>0</v>
      </c>
    </row>
    <row r="2053" spans="1:44" x14ac:dyDescent="0.2">
      <c r="A2053" s="1">
        <f t="shared" si="3551"/>
        <v>2045</v>
      </c>
      <c r="B2053" s="11">
        <v>392000</v>
      </c>
      <c r="C2053" s="12"/>
      <c r="D2053" s="12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56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59">
        <f t="shared" si="3602"/>
        <v>0</v>
      </c>
      <c r="AR2053" s="27">
        <f t="shared" si="3583"/>
        <v>0</v>
      </c>
    </row>
    <row r="2054" spans="1:44" s="1" customFormat="1" x14ac:dyDescent="0.2">
      <c r="A2054" s="1">
        <f t="shared" si="3551"/>
        <v>2046</v>
      </c>
      <c r="B2054" s="14" t="s">
        <v>190</v>
      </c>
      <c r="C2054" s="5"/>
      <c r="D2054" s="5"/>
      <c r="E2054" s="66"/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66"/>
      <c r="Q2054" s="57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59">
        <f t="shared" si="3602"/>
        <v>0</v>
      </c>
      <c r="AG2054" s="16"/>
      <c r="AM2054" s="16"/>
      <c r="AR2054" s="27">
        <f t="shared" si="3583"/>
        <v>0</v>
      </c>
    </row>
    <row r="2055" spans="1:44" x14ac:dyDescent="0.2">
      <c r="A2055" s="1">
        <f t="shared" si="3551"/>
        <v>2047</v>
      </c>
      <c r="B2055" s="14"/>
      <c r="C2055" s="2"/>
      <c r="D2055" s="2"/>
      <c r="E2055" s="67"/>
      <c r="F2055" s="67"/>
      <c r="G2055" s="67"/>
      <c r="H2055" s="67"/>
      <c r="I2055" s="67"/>
      <c r="J2055" s="67"/>
      <c r="K2055" s="67"/>
      <c r="L2055" s="67"/>
      <c r="M2055" s="67"/>
      <c r="N2055" s="67"/>
      <c r="O2055" s="67"/>
      <c r="P2055" s="67"/>
      <c r="Q2055" s="58"/>
      <c r="AD2055" s="59">
        <f t="shared" si="3602"/>
        <v>0</v>
      </c>
      <c r="AR2055" s="27">
        <f t="shared" si="3583"/>
        <v>0</v>
      </c>
    </row>
    <row r="2056" spans="1:44" x14ac:dyDescent="0.2">
      <c r="A2056" s="1">
        <f t="shared" si="3551"/>
        <v>2048</v>
      </c>
      <c r="B2056" s="18" t="s">
        <v>25</v>
      </c>
      <c r="C2056" s="50">
        <v>2019</v>
      </c>
      <c r="D2056" s="2"/>
      <c r="E2056" s="67">
        <v>9032222.5</v>
      </c>
      <c r="F2056" s="67">
        <v>9312929.5</v>
      </c>
      <c r="G2056" s="67">
        <v>9871182.75</v>
      </c>
      <c r="H2056" s="67">
        <v>9954313.0099999998</v>
      </c>
      <c r="I2056" s="67">
        <v>9954313.0099999998</v>
      </c>
      <c r="J2056" s="67">
        <v>9783505.5800000001</v>
      </c>
      <c r="K2056" s="67">
        <v>8829353.8800000008</v>
      </c>
      <c r="L2056" s="67">
        <v>8829353.8800000008</v>
      </c>
      <c r="M2056" s="67">
        <v>9134407.0399999991</v>
      </c>
      <c r="N2056" s="67">
        <v>9134407.0399999991</v>
      </c>
      <c r="O2056" s="67">
        <v>9134407.0399999991</v>
      </c>
      <c r="P2056" s="67">
        <v>9134407.0399999991</v>
      </c>
      <c r="Q2056" s="58"/>
      <c r="R2056" s="13">
        <f t="shared" ref="R2056:AC2056" si="3603">E2056</f>
        <v>9032222.5</v>
      </c>
      <c r="S2056" s="13">
        <f t="shared" si="3603"/>
        <v>9312929.5</v>
      </c>
      <c r="T2056" s="13">
        <f t="shared" si="3603"/>
        <v>9871182.75</v>
      </c>
      <c r="U2056" s="13">
        <f t="shared" si="3603"/>
        <v>9954313.0099999998</v>
      </c>
      <c r="V2056" s="13">
        <f t="shared" si="3603"/>
        <v>9954313.0099999998</v>
      </c>
      <c r="W2056" s="13">
        <f t="shared" si="3603"/>
        <v>9783505.5800000001</v>
      </c>
      <c r="X2056" s="13">
        <f t="shared" ref="X2056" si="3604">K2056</f>
        <v>8829353.8800000008</v>
      </c>
      <c r="Y2056" s="13">
        <f t="shared" ref="Y2056" si="3605">L2056</f>
        <v>8829353.8800000008</v>
      </c>
      <c r="Z2056" s="13">
        <f t="shared" ref="Z2056" si="3606">M2056</f>
        <v>9134407.0399999991</v>
      </c>
      <c r="AA2056" s="13">
        <f t="shared" si="3603"/>
        <v>9134407.0399999991</v>
      </c>
      <c r="AB2056" s="13">
        <f t="shared" si="3603"/>
        <v>9134407.0399999991</v>
      </c>
      <c r="AC2056" s="13">
        <f t="shared" si="3603"/>
        <v>9134407.0399999991</v>
      </c>
      <c r="AD2056" s="59">
        <f t="shared" si="3602"/>
        <v>112104802.26999998</v>
      </c>
      <c r="AR2056" s="27">
        <f t="shared" si="3583"/>
        <v>0</v>
      </c>
    </row>
    <row r="2057" spans="1:44" x14ac:dyDescent="0.2">
      <c r="A2057" s="1">
        <f t="shared" si="3551"/>
        <v>2049</v>
      </c>
      <c r="B2057" s="18" t="s">
        <v>26</v>
      </c>
      <c r="C2057" s="50">
        <v>2018</v>
      </c>
      <c r="D2057" s="2"/>
      <c r="E2057" s="67">
        <v>8869702.8900000006</v>
      </c>
      <c r="F2057" s="67">
        <v>8830088.4499999993</v>
      </c>
      <c r="G2057" s="67">
        <v>8408258.6699999999</v>
      </c>
      <c r="H2057" s="67">
        <v>8408258.6699999999</v>
      </c>
      <c r="I2057" s="67">
        <v>8565294.2599999998</v>
      </c>
      <c r="J2057" s="67">
        <v>8565274.3699999992</v>
      </c>
      <c r="K2057" s="67">
        <v>8565274.3699999992</v>
      </c>
      <c r="L2057" s="67">
        <v>8565274.3699999992</v>
      </c>
      <c r="M2057" s="67">
        <v>8836386.3300000001</v>
      </c>
      <c r="N2057" s="67">
        <v>8711014.8300000001</v>
      </c>
      <c r="O2057" s="67">
        <v>8711014.8300000001</v>
      </c>
      <c r="P2057" s="67">
        <v>9029930.0800000001</v>
      </c>
      <c r="Q2057" s="58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59">
        <f t="shared" si="3602"/>
        <v>0</v>
      </c>
      <c r="AF2057" s="19">
        <f t="shared" ref="AF2057:AQ2057" si="3607">E2057</f>
        <v>8869702.8900000006</v>
      </c>
      <c r="AG2057" s="19">
        <f t="shared" si="3607"/>
        <v>8830088.4499999993</v>
      </c>
      <c r="AH2057" s="19">
        <f t="shared" si="3607"/>
        <v>8408258.6699999999</v>
      </c>
      <c r="AI2057" s="19">
        <f t="shared" si="3607"/>
        <v>8408258.6699999999</v>
      </c>
      <c r="AJ2057" s="19">
        <f t="shared" si="3607"/>
        <v>8565294.2599999998</v>
      </c>
      <c r="AK2057" s="19">
        <f t="shared" si="3607"/>
        <v>8565274.3699999992</v>
      </c>
      <c r="AL2057" s="19">
        <f t="shared" si="3607"/>
        <v>8565274.3699999992</v>
      </c>
      <c r="AM2057" s="19">
        <f t="shared" si="3607"/>
        <v>8565274.3699999992</v>
      </c>
      <c r="AN2057" s="19">
        <f t="shared" si="3607"/>
        <v>8836386.3300000001</v>
      </c>
      <c r="AO2057" s="19">
        <f t="shared" si="3607"/>
        <v>8711014.8300000001</v>
      </c>
      <c r="AP2057" s="19">
        <f t="shared" si="3607"/>
        <v>8711014.8300000001</v>
      </c>
      <c r="AQ2057" s="19">
        <f t="shared" si="3607"/>
        <v>9029930.0800000001</v>
      </c>
      <c r="AR2057" s="27">
        <f t="shared" si="3583"/>
        <v>104065772.11999999</v>
      </c>
    </row>
    <row r="2058" spans="1:44" ht="13.5" thickBot="1" x14ac:dyDescent="0.25">
      <c r="A2058" s="1">
        <f t="shared" si="3551"/>
        <v>2050</v>
      </c>
      <c r="B2058" s="20" t="s">
        <v>27</v>
      </c>
      <c r="C2058" s="21"/>
      <c r="D2058" s="21"/>
      <c r="E2058" s="68">
        <f t="shared" ref="E2058:P2058" si="3608">E2056-E2057</f>
        <v>162519.6099999994</v>
      </c>
      <c r="F2058" s="68">
        <f t="shared" si="3608"/>
        <v>482841.05000000075</v>
      </c>
      <c r="G2058" s="68">
        <f t="shared" si="3608"/>
        <v>1462924.08</v>
      </c>
      <c r="H2058" s="68">
        <f t="shared" si="3608"/>
        <v>1546054.3399999999</v>
      </c>
      <c r="I2058" s="68">
        <f t="shared" si="3608"/>
        <v>1389018.75</v>
      </c>
      <c r="J2058" s="68">
        <f t="shared" si="3608"/>
        <v>1218231.2100000009</v>
      </c>
      <c r="K2058" s="68">
        <f t="shared" si="3608"/>
        <v>264079.51000000164</v>
      </c>
      <c r="L2058" s="68">
        <f t="shared" si="3608"/>
        <v>264079.51000000164</v>
      </c>
      <c r="M2058" s="68">
        <f t="shared" si="3608"/>
        <v>298020.70999999903</v>
      </c>
      <c r="N2058" s="68">
        <f t="shared" si="3608"/>
        <v>423392.20999999903</v>
      </c>
      <c r="O2058" s="68">
        <f t="shared" si="3608"/>
        <v>423392.20999999903</v>
      </c>
      <c r="P2058" s="68">
        <f t="shared" si="3608"/>
        <v>104476.95999999903</v>
      </c>
      <c r="Q2058" s="58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59">
        <f t="shared" si="3602"/>
        <v>0</v>
      </c>
      <c r="AR2058" s="27">
        <f t="shared" si="3583"/>
        <v>0</v>
      </c>
    </row>
    <row r="2059" spans="1:44" s="2" customFormat="1" ht="13.5" thickTop="1" x14ac:dyDescent="0.2">
      <c r="A2059" s="1">
        <f t="shared" ref="A2059:A2122" si="3609">+A2058+1</f>
        <v>2051</v>
      </c>
      <c r="B2059" s="22"/>
      <c r="C2059" s="23"/>
      <c r="D2059" s="23"/>
      <c r="E2059" s="69"/>
      <c r="F2059" s="69"/>
      <c r="G2059" s="69"/>
      <c r="H2059" s="69"/>
      <c r="I2059" s="69"/>
      <c r="J2059" s="70"/>
      <c r="K2059" s="69"/>
      <c r="L2059" s="69"/>
      <c r="M2059" s="69"/>
      <c r="N2059" s="69"/>
      <c r="O2059" s="69"/>
      <c r="P2059" s="69"/>
      <c r="Q2059" s="53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59">
        <f t="shared" si="3602"/>
        <v>0</v>
      </c>
      <c r="AR2059" s="27">
        <f t="shared" si="3583"/>
        <v>0</v>
      </c>
    </row>
    <row r="2060" spans="1:44" x14ac:dyDescent="0.2">
      <c r="A2060" s="1">
        <f t="shared" si="3609"/>
        <v>2052</v>
      </c>
      <c r="B2060" s="11">
        <v>393000</v>
      </c>
      <c r="C2060" s="12"/>
      <c r="D2060" s="12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56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59">
        <f t="shared" si="3602"/>
        <v>0</v>
      </c>
      <c r="AR2060" s="27">
        <f t="shared" si="3583"/>
        <v>0</v>
      </c>
    </row>
    <row r="2061" spans="1:44" s="1" customFormat="1" x14ac:dyDescent="0.2">
      <c r="A2061" s="1">
        <f t="shared" si="3609"/>
        <v>2053</v>
      </c>
      <c r="B2061" s="14" t="s">
        <v>191</v>
      </c>
      <c r="C2061" s="5"/>
      <c r="D2061" s="5"/>
      <c r="E2061" s="66"/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57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59">
        <f t="shared" si="3602"/>
        <v>0</v>
      </c>
      <c r="AG2061" s="16"/>
      <c r="AM2061" s="16"/>
      <c r="AR2061" s="27">
        <f t="shared" si="3583"/>
        <v>0</v>
      </c>
    </row>
    <row r="2062" spans="1:44" x14ac:dyDescent="0.2">
      <c r="A2062" s="1">
        <f t="shared" si="3609"/>
        <v>2054</v>
      </c>
      <c r="B2062" s="14"/>
      <c r="C2062" s="2"/>
      <c r="D2062" s="2"/>
      <c r="E2062" s="67"/>
      <c r="F2062" s="67"/>
      <c r="G2062" s="67"/>
      <c r="H2062" s="67"/>
      <c r="I2062" s="67"/>
      <c r="J2062" s="67"/>
      <c r="K2062" s="67"/>
      <c r="L2062" s="67"/>
      <c r="M2062" s="67"/>
      <c r="N2062" s="67"/>
      <c r="O2062" s="67"/>
      <c r="P2062" s="67"/>
      <c r="Q2062" s="58"/>
      <c r="AD2062" s="59">
        <f t="shared" si="3602"/>
        <v>0</v>
      </c>
      <c r="AR2062" s="27">
        <f t="shared" si="3583"/>
        <v>0</v>
      </c>
    </row>
    <row r="2063" spans="1:44" x14ac:dyDescent="0.2">
      <c r="A2063" s="1">
        <f t="shared" si="3609"/>
        <v>2055</v>
      </c>
      <c r="B2063" s="18" t="s">
        <v>25</v>
      </c>
      <c r="C2063" s="50">
        <v>2019</v>
      </c>
      <c r="D2063" s="2"/>
      <c r="E2063" s="67">
        <v>193729.99</v>
      </c>
      <c r="F2063" s="67">
        <v>193729.99</v>
      </c>
      <c r="G2063" s="67">
        <v>193729.99</v>
      </c>
      <c r="H2063" s="67">
        <v>193729.99</v>
      </c>
      <c r="I2063" s="67">
        <v>193729.99</v>
      </c>
      <c r="J2063" s="67">
        <v>193729.99</v>
      </c>
      <c r="K2063" s="67">
        <v>193729.99</v>
      </c>
      <c r="L2063" s="67">
        <v>193729.99</v>
      </c>
      <c r="M2063" s="67">
        <v>193729.99</v>
      </c>
      <c r="N2063" s="67">
        <v>193729.99</v>
      </c>
      <c r="O2063" s="67">
        <v>193729.99</v>
      </c>
      <c r="P2063" s="67">
        <v>191663.23</v>
      </c>
      <c r="Q2063" s="58"/>
      <c r="R2063" s="13">
        <f t="shared" ref="R2063:AC2063" si="3610">E2063</f>
        <v>193729.99</v>
      </c>
      <c r="S2063" s="13">
        <f t="shared" si="3610"/>
        <v>193729.99</v>
      </c>
      <c r="T2063" s="13">
        <f t="shared" si="3610"/>
        <v>193729.99</v>
      </c>
      <c r="U2063" s="13">
        <f t="shared" si="3610"/>
        <v>193729.99</v>
      </c>
      <c r="V2063" s="13">
        <f t="shared" si="3610"/>
        <v>193729.99</v>
      </c>
      <c r="W2063" s="13">
        <f t="shared" si="3610"/>
        <v>193729.99</v>
      </c>
      <c r="X2063" s="13">
        <f t="shared" ref="X2063" si="3611">K2063</f>
        <v>193729.99</v>
      </c>
      <c r="Y2063" s="13">
        <f t="shared" ref="Y2063" si="3612">L2063</f>
        <v>193729.99</v>
      </c>
      <c r="Z2063" s="13">
        <f t="shared" ref="Z2063" si="3613">M2063</f>
        <v>193729.99</v>
      </c>
      <c r="AA2063" s="13">
        <f t="shared" si="3610"/>
        <v>193729.99</v>
      </c>
      <c r="AB2063" s="13">
        <f t="shared" si="3610"/>
        <v>193729.99</v>
      </c>
      <c r="AC2063" s="13">
        <f t="shared" si="3610"/>
        <v>191663.23</v>
      </c>
      <c r="AD2063" s="59">
        <f t="shared" si="3602"/>
        <v>2322693.1199999996</v>
      </c>
      <c r="AR2063" s="27">
        <f t="shared" si="3583"/>
        <v>0</v>
      </c>
    </row>
    <row r="2064" spans="1:44" x14ac:dyDescent="0.2">
      <c r="A2064" s="1">
        <f t="shared" si="3609"/>
        <v>2056</v>
      </c>
      <c r="B2064" s="18" t="s">
        <v>26</v>
      </c>
      <c r="C2064" s="50">
        <v>2018</v>
      </c>
      <c r="D2064" s="2"/>
      <c r="E2064" s="67">
        <v>197142.72</v>
      </c>
      <c r="F2064" s="67">
        <v>197142.72</v>
      </c>
      <c r="G2064" s="67">
        <v>197142.72</v>
      </c>
      <c r="H2064" s="67">
        <v>197142.72</v>
      </c>
      <c r="I2064" s="67">
        <v>197142.72</v>
      </c>
      <c r="J2064" s="67">
        <v>197142.72</v>
      </c>
      <c r="K2064" s="67">
        <v>197142.72</v>
      </c>
      <c r="L2064" s="67">
        <v>197142.72</v>
      </c>
      <c r="M2064" s="67">
        <v>197142.72</v>
      </c>
      <c r="N2064" s="67">
        <v>197142.72</v>
      </c>
      <c r="O2064" s="67">
        <v>197142.72</v>
      </c>
      <c r="P2064" s="67">
        <v>193729.99</v>
      </c>
      <c r="Q2064" s="58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59">
        <f t="shared" si="3602"/>
        <v>0</v>
      </c>
      <c r="AF2064" s="19">
        <f t="shared" ref="AF2064:AQ2064" si="3614">E2064</f>
        <v>197142.72</v>
      </c>
      <c r="AG2064" s="19">
        <f t="shared" si="3614"/>
        <v>197142.72</v>
      </c>
      <c r="AH2064" s="19">
        <f t="shared" si="3614"/>
        <v>197142.72</v>
      </c>
      <c r="AI2064" s="19">
        <f t="shared" si="3614"/>
        <v>197142.72</v>
      </c>
      <c r="AJ2064" s="19">
        <f t="shared" si="3614"/>
        <v>197142.72</v>
      </c>
      <c r="AK2064" s="19">
        <f t="shared" si="3614"/>
        <v>197142.72</v>
      </c>
      <c r="AL2064" s="19">
        <f t="shared" si="3614"/>
        <v>197142.72</v>
      </c>
      <c r="AM2064" s="19">
        <f t="shared" si="3614"/>
        <v>197142.72</v>
      </c>
      <c r="AN2064" s="19">
        <f t="shared" si="3614"/>
        <v>197142.72</v>
      </c>
      <c r="AO2064" s="19">
        <f t="shared" si="3614"/>
        <v>197142.72</v>
      </c>
      <c r="AP2064" s="19">
        <f t="shared" si="3614"/>
        <v>197142.72</v>
      </c>
      <c r="AQ2064" s="19">
        <f t="shared" si="3614"/>
        <v>193729.99</v>
      </c>
      <c r="AR2064" s="27">
        <f t="shared" si="3583"/>
        <v>2362299.91</v>
      </c>
    </row>
    <row r="2065" spans="1:44" ht="13.5" thickBot="1" x14ac:dyDescent="0.25">
      <c r="A2065" s="1">
        <f t="shared" si="3609"/>
        <v>2057</v>
      </c>
      <c r="B2065" s="20" t="s">
        <v>27</v>
      </c>
      <c r="C2065" s="21"/>
      <c r="D2065" s="21"/>
      <c r="E2065" s="68">
        <f t="shared" ref="E2065:P2065" si="3615">E2063-E2064</f>
        <v>-3412.7300000000105</v>
      </c>
      <c r="F2065" s="68">
        <f t="shared" si="3615"/>
        <v>-3412.7300000000105</v>
      </c>
      <c r="G2065" s="68">
        <f t="shared" si="3615"/>
        <v>-3412.7300000000105</v>
      </c>
      <c r="H2065" s="68">
        <f t="shared" si="3615"/>
        <v>-3412.7300000000105</v>
      </c>
      <c r="I2065" s="68">
        <f t="shared" si="3615"/>
        <v>-3412.7300000000105</v>
      </c>
      <c r="J2065" s="68">
        <f t="shared" si="3615"/>
        <v>-3412.7300000000105</v>
      </c>
      <c r="K2065" s="68">
        <f t="shared" si="3615"/>
        <v>-3412.7300000000105</v>
      </c>
      <c r="L2065" s="68">
        <f t="shared" si="3615"/>
        <v>-3412.7300000000105</v>
      </c>
      <c r="M2065" s="68">
        <f t="shared" si="3615"/>
        <v>-3412.7300000000105</v>
      </c>
      <c r="N2065" s="68">
        <f t="shared" si="3615"/>
        <v>-3412.7300000000105</v>
      </c>
      <c r="O2065" s="68">
        <f t="shared" si="3615"/>
        <v>-3412.7300000000105</v>
      </c>
      <c r="P2065" s="68">
        <f t="shared" si="3615"/>
        <v>-2066.7599999999802</v>
      </c>
      <c r="Q2065" s="58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59">
        <f t="shared" si="3602"/>
        <v>0</v>
      </c>
      <c r="AR2065" s="27">
        <f t="shared" si="3583"/>
        <v>0</v>
      </c>
    </row>
    <row r="2066" spans="1:44" s="2" customFormat="1" ht="13.5" thickTop="1" x14ac:dyDescent="0.2">
      <c r="A2066" s="1">
        <f t="shared" si="3609"/>
        <v>2058</v>
      </c>
      <c r="B2066" s="22"/>
      <c r="C2066" s="23"/>
      <c r="D2066" s="23"/>
      <c r="E2066" s="69"/>
      <c r="F2066" s="69"/>
      <c r="G2066" s="69"/>
      <c r="H2066" s="69"/>
      <c r="I2066" s="69"/>
      <c r="J2066" s="70"/>
      <c r="K2066" s="69"/>
      <c r="L2066" s="69"/>
      <c r="M2066" s="69"/>
      <c r="N2066" s="69"/>
      <c r="O2066" s="69"/>
      <c r="P2066" s="69"/>
      <c r="Q2066" s="53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59">
        <f t="shared" si="3602"/>
        <v>0</v>
      </c>
      <c r="AR2066" s="27">
        <f t="shared" si="3583"/>
        <v>0</v>
      </c>
    </row>
    <row r="2067" spans="1:44" x14ac:dyDescent="0.2">
      <c r="A2067" s="1">
        <f t="shared" si="3609"/>
        <v>2059</v>
      </c>
      <c r="B2067" s="11">
        <v>394000</v>
      </c>
      <c r="C2067" s="12"/>
      <c r="D2067" s="12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56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59">
        <f t="shared" si="3602"/>
        <v>0</v>
      </c>
      <c r="AR2067" s="27">
        <f t="shared" si="3583"/>
        <v>0</v>
      </c>
    </row>
    <row r="2068" spans="1:44" s="1" customFormat="1" x14ac:dyDescent="0.2">
      <c r="A2068" s="1">
        <f t="shared" si="3609"/>
        <v>2060</v>
      </c>
      <c r="B2068" s="14" t="s">
        <v>192</v>
      </c>
      <c r="C2068" s="5"/>
      <c r="D2068" s="5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57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59">
        <f t="shared" si="3602"/>
        <v>0</v>
      </c>
      <c r="AG2068" s="16"/>
      <c r="AM2068" s="16"/>
      <c r="AR2068" s="27">
        <f t="shared" si="3583"/>
        <v>0</v>
      </c>
    </row>
    <row r="2069" spans="1:44" x14ac:dyDescent="0.2">
      <c r="A2069" s="1">
        <f t="shared" si="3609"/>
        <v>2061</v>
      </c>
      <c r="B2069" s="14"/>
      <c r="C2069" s="2"/>
      <c r="D2069" s="2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58"/>
      <c r="AD2069" s="59">
        <f t="shared" si="3602"/>
        <v>0</v>
      </c>
      <c r="AR2069" s="27">
        <f t="shared" si="3583"/>
        <v>0</v>
      </c>
    </row>
    <row r="2070" spans="1:44" x14ac:dyDescent="0.2">
      <c r="A2070" s="1">
        <f t="shared" si="3609"/>
        <v>2062</v>
      </c>
      <c r="B2070" s="18" t="s">
        <v>25</v>
      </c>
      <c r="C2070" s="50">
        <v>2019</v>
      </c>
      <c r="D2070" s="2"/>
      <c r="E2070" s="67">
        <v>274740.36</v>
      </c>
      <c r="F2070" s="67">
        <v>274740.36</v>
      </c>
      <c r="G2070" s="67">
        <v>274740.36</v>
      </c>
      <c r="H2070" s="67">
        <v>274740.36</v>
      </c>
      <c r="I2070" s="67">
        <v>274740.36</v>
      </c>
      <c r="J2070" s="67">
        <v>274740.36</v>
      </c>
      <c r="K2070" s="67">
        <v>274740.36</v>
      </c>
      <c r="L2070" s="67">
        <v>274740.36</v>
      </c>
      <c r="M2070" s="67">
        <v>274740.36</v>
      </c>
      <c r="N2070" s="67">
        <v>274740.36</v>
      </c>
      <c r="O2070" s="67">
        <v>274740.36</v>
      </c>
      <c r="P2070" s="67">
        <v>274399.21999999997</v>
      </c>
      <c r="Q2070" s="58"/>
      <c r="R2070" s="13">
        <f t="shared" ref="R2070:AC2070" si="3616">E2070</f>
        <v>274740.36</v>
      </c>
      <c r="S2070" s="13">
        <f t="shared" si="3616"/>
        <v>274740.36</v>
      </c>
      <c r="T2070" s="13">
        <f t="shared" si="3616"/>
        <v>274740.36</v>
      </c>
      <c r="U2070" s="13">
        <f t="shared" si="3616"/>
        <v>274740.36</v>
      </c>
      <c r="V2070" s="13">
        <f t="shared" si="3616"/>
        <v>274740.36</v>
      </c>
      <c r="W2070" s="13">
        <f t="shared" si="3616"/>
        <v>274740.36</v>
      </c>
      <c r="X2070" s="13">
        <f t="shared" ref="X2070" si="3617">K2070</f>
        <v>274740.36</v>
      </c>
      <c r="Y2070" s="13">
        <f t="shared" ref="Y2070" si="3618">L2070</f>
        <v>274740.36</v>
      </c>
      <c r="Z2070" s="13">
        <f t="shared" ref="Z2070" si="3619">M2070</f>
        <v>274740.36</v>
      </c>
      <c r="AA2070" s="13">
        <f t="shared" si="3616"/>
        <v>274740.36</v>
      </c>
      <c r="AB2070" s="13">
        <f t="shared" si="3616"/>
        <v>274740.36</v>
      </c>
      <c r="AC2070" s="13">
        <f t="shared" si="3616"/>
        <v>274399.21999999997</v>
      </c>
      <c r="AD2070" s="59">
        <f t="shared" si="3602"/>
        <v>3296543.1799999988</v>
      </c>
      <c r="AR2070" s="27">
        <f t="shared" si="3583"/>
        <v>0</v>
      </c>
    </row>
    <row r="2071" spans="1:44" x14ac:dyDescent="0.2">
      <c r="A2071" s="1">
        <f t="shared" si="3609"/>
        <v>2063</v>
      </c>
      <c r="B2071" s="18" t="s">
        <v>26</v>
      </c>
      <c r="C2071" s="50">
        <v>2018</v>
      </c>
      <c r="D2071" s="2"/>
      <c r="E2071" s="67">
        <v>258533.41</v>
      </c>
      <c r="F2071" s="67">
        <v>248033.41</v>
      </c>
      <c r="G2071" s="67">
        <v>243643.66</v>
      </c>
      <c r="H2071" s="67">
        <v>243643.66</v>
      </c>
      <c r="I2071" s="67">
        <v>243643.66</v>
      </c>
      <c r="J2071" s="67">
        <v>243643.66</v>
      </c>
      <c r="K2071" s="67">
        <v>243643.66</v>
      </c>
      <c r="L2071" s="67">
        <v>243643.66</v>
      </c>
      <c r="M2071" s="67">
        <v>243643.66</v>
      </c>
      <c r="N2071" s="67">
        <v>278034.78000000003</v>
      </c>
      <c r="O2071" s="67">
        <v>278034.78000000003</v>
      </c>
      <c r="P2071" s="67">
        <v>274740.36</v>
      </c>
      <c r="Q2071" s="58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59">
        <f t="shared" si="3602"/>
        <v>0</v>
      </c>
      <c r="AF2071" s="19">
        <f t="shared" ref="AF2071:AQ2071" si="3620">E2071</f>
        <v>258533.41</v>
      </c>
      <c r="AG2071" s="19">
        <f t="shared" si="3620"/>
        <v>248033.41</v>
      </c>
      <c r="AH2071" s="19">
        <f t="shared" si="3620"/>
        <v>243643.66</v>
      </c>
      <c r="AI2071" s="19">
        <f t="shared" si="3620"/>
        <v>243643.66</v>
      </c>
      <c r="AJ2071" s="19">
        <f t="shared" si="3620"/>
        <v>243643.66</v>
      </c>
      <c r="AK2071" s="19">
        <f t="shared" si="3620"/>
        <v>243643.66</v>
      </c>
      <c r="AL2071" s="19">
        <f t="shared" si="3620"/>
        <v>243643.66</v>
      </c>
      <c r="AM2071" s="19">
        <f t="shared" si="3620"/>
        <v>243643.66</v>
      </c>
      <c r="AN2071" s="19">
        <f t="shared" si="3620"/>
        <v>243643.66</v>
      </c>
      <c r="AO2071" s="19">
        <f t="shared" si="3620"/>
        <v>278034.78000000003</v>
      </c>
      <c r="AP2071" s="19">
        <f t="shared" si="3620"/>
        <v>278034.78000000003</v>
      </c>
      <c r="AQ2071" s="19">
        <f t="shared" si="3620"/>
        <v>274740.36</v>
      </c>
      <c r="AR2071" s="27">
        <f t="shared" si="3583"/>
        <v>3042882.36</v>
      </c>
    </row>
    <row r="2072" spans="1:44" ht="13.5" thickBot="1" x14ac:dyDescent="0.25">
      <c r="A2072" s="1">
        <f t="shared" si="3609"/>
        <v>2064</v>
      </c>
      <c r="B2072" s="20" t="s">
        <v>27</v>
      </c>
      <c r="C2072" s="21"/>
      <c r="D2072" s="21"/>
      <c r="E2072" s="68">
        <f t="shared" ref="E2072:P2072" si="3621">E2070-E2071</f>
        <v>16206.949999999983</v>
      </c>
      <c r="F2072" s="68">
        <f t="shared" si="3621"/>
        <v>26706.949999999983</v>
      </c>
      <c r="G2072" s="68">
        <f t="shared" si="3621"/>
        <v>31096.699999999983</v>
      </c>
      <c r="H2072" s="68">
        <f t="shared" si="3621"/>
        <v>31096.699999999983</v>
      </c>
      <c r="I2072" s="68">
        <f t="shared" si="3621"/>
        <v>31096.699999999983</v>
      </c>
      <c r="J2072" s="68">
        <f t="shared" si="3621"/>
        <v>31096.699999999983</v>
      </c>
      <c r="K2072" s="68">
        <f t="shared" si="3621"/>
        <v>31096.699999999983</v>
      </c>
      <c r="L2072" s="68">
        <f t="shared" si="3621"/>
        <v>31096.699999999983</v>
      </c>
      <c r="M2072" s="68">
        <f t="shared" si="3621"/>
        <v>31096.699999999983</v>
      </c>
      <c r="N2072" s="68">
        <f t="shared" si="3621"/>
        <v>-3294.4200000000419</v>
      </c>
      <c r="O2072" s="68">
        <f t="shared" si="3621"/>
        <v>-3294.4200000000419</v>
      </c>
      <c r="P2072" s="68">
        <f t="shared" si="3621"/>
        <v>-341.14000000001397</v>
      </c>
      <c r="Q2072" s="58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59">
        <f t="shared" si="3602"/>
        <v>0</v>
      </c>
      <c r="AR2072" s="27">
        <f t="shared" si="3583"/>
        <v>0</v>
      </c>
    </row>
    <row r="2073" spans="1:44" s="2" customFormat="1" ht="13.5" thickTop="1" x14ac:dyDescent="0.2">
      <c r="A2073" s="1">
        <f t="shared" si="3609"/>
        <v>2065</v>
      </c>
      <c r="B2073" s="22"/>
      <c r="C2073" s="23"/>
      <c r="D2073" s="23"/>
      <c r="E2073" s="69"/>
      <c r="F2073" s="69"/>
      <c r="G2073" s="69"/>
      <c r="H2073" s="69"/>
      <c r="I2073" s="69"/>
      <c r="J2073" s="70"/>
      <c r="K2073" s="69"/>
      <c r="L2073" s="69"/>
      <c r="M2073" s="69"/>
      <c r="N2073" s="69"/>
      <c r="O2073" s="69"/>
      <c r="P2073" s="69"/>
      <c r="Q2073" s="53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59">
        <f t="shared" si="3602"/>
        <v>0</v>
      </c>
      <c r="AR2073" s="27">
        <f t="shared" si="3583"/>
        <v>0</v>
      </c>
    </row>
    <row r="2074" spans="1:44" x14ac:dyDescent="0.2">
      <c r="A2074" s="1">
        <f t="shared" si="3609"/>
        <v>2066</v>
      </c>
      <c r="B2074" s="11">
        <v>394100</v>
      </c>
      <c r="C2074" s="12"/>
      <c r="D2074" s="12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56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59">
        <f t="shared" si="3602"/>
        <v>0</v>
      </c>
      <c r="AR2074" s="27">
        <f t="shared" si="3583"/>
        <v>0</v>
      </c>
    </row>
    <row r="2075" spans="1:44" s="1" customFormat="1" x14ac:dyDescent="0.2">
      <c r="A2075" s="1">
        <f t="shared" si="3609"/>
        <v>2067</v>
      </c>
      <c r="B2075" s="14" t="s">
        <v>193</v>
      </c>
      <c r="C2075" s="5"/>
      <c r="D2075" s="5"/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57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59">
        <f t="shared" si="3602"/>
        <v>0</v>
      </c>
      <c r="AG2075" s="16"/>
      <c r="AM2075" s="16"/>
      <c r="AR2075" s="27">
        <f t="shared" si="3583"/>
        <v>0</v>
      </c>
    </row>
    <row r="2076" spans="1:44" x14ac:dyDescent="0.2">
      <c r="A2076" s="1">
        <f t="shared" si="3609"/>
        <v>2068</v>
      </c>
      <c r="B2076" s="14"/>
      <c r="C2076" s="2"/>
      <c r="D2076" s="2"/>
      <c r="E2076" s="67"/>
      <c r="F2076" s="67"/>
      <c r="G2076" s="67"/>
      <c r="H2076" s="67"/>
      <c r="I2076" s="67"/>
      <c r="J2076" s="67"/>
      <c r="K2076" s="67"/>
      <c r="L2076" s="67"/>
      <c r="M2076" s="67"/>
      <c r="N2076" s="67"/>
      <c r="O2076" s="67"/>
      <c r="P2076" s="67"/>
      <c r="Q2076" s="58"/>
      <c r="AD2076" s="59">
        <f t="shared" si="3602"/>
        <v>0</v>
      </c>
      <c r="AR2076" s="27">
        <f t="shared" si="3583"/>
        <v>0</v>
      </c>
    </row>
    <row r="2077" spans="1:44" x14ac:dyDescent="0.2">
      <c r="A2077" s="1">
        <f t="shared" si="3609"/>
        <v>2069</v>
      </c>
      <c r="B2077" s="18" t="s">
        <v>25</v>
      </c>
      <c r="C2077" s="50">
        <v>2019</v>
      </c>
      <c r="D2077" s="2"/>
      <c r="E2077" s="67">
        <v>415861.81</v>
      </c>
      <c r="F2077" s="67">
        <v>419677.81</v>
      </c>
      <c r="G2077" s="67">
        <v>419677.81</v>
      </c>
      <c r="H2077" s="67">
        <v>419677.81</v>
      </c>
      <c r="I2077" s="67">
        <v>419677.81</v>
      </c>
      <c r="J2077" s="67">
        <v>419677.81</v>
      </c>
      <c r="K2077" s="67">
        <v>419677.81</v>
      </c>
      <c r="L2077" s="67">
        <v>433816.03</v>
      </c>
      <c r="M2077" s="67">
        <v>433816.03</v>
      </c>
      <c r="N2077" s="67">
        <v>433816.03</v>
      </c>
      <c r="O2077" s="67">
        <v>433816.03</v>
      </c>
      <c r="P2077" s="67">
        <v>419918.87</v>
      </c>
      <c r="Q2077" s="58"/>
      <c r="R2077" s="13">
        <f t="shared" ref="R2077:AC2077" si="3622">E2077</f>
        <v>415861.81</v>
      </c>
      <c r="S2077" s="13">
        <f t="shared" si="3622"/>
        <v>419677.81</v>
      </c>
      <c r="T2077" s="13">
        <f t="shared" si="3622"/>
        <v>419677.81</v>
      </c>
      <c r="U2077" s="13">
        <f t="shared" si="3622"/>
        <v>419677.81</v>
      </c>
      <c r="V2077" s="13">
        <f t="shared" si="3622"/>
        <v>419677.81</v>
      </c>
      <c r="W2077" s="13">
        <f t="shared" si="3622"/>
        <v>419677.81</v>
      </c>
      <c r="X2077" s="13">
        <f t="shared" ref="X2077" si="3623">K2077</f>
        <v>419677.81</v>
      </c>
      <c r="Y2077" s="13">
        <f t="shared" ref="Y2077" si="3624">L2077</f>
        <v>433816.03</v>
      </c>
      <c r="Z2077" s="13">
        <f t="shared" ref="Z2077" si="3625">M2077</f>
        <v>433816.03</v>
      </c>
      <c r="AA2077" s="13">
        <f t="shared" si="3622"/>
        <v>433816.03</v>
      </c>
      <c r="AB2077" s="13">
        <f t="shared" si="3622"/>
        <v>433816.03</v>
      </c>
      <c r="AC2077" s="13">
        <f t="shared" si="3622"/>
        <v>419918.87</v>
      </c>
      <c r="AD2077" s="59">
        <f t="shared" si="3602"/>
        <v>5089111.6600000011</v>
      </c>
      <c r="AR2077" s="27">
        <f t="shared" si="3583"/>
        <v>0</v>
      </c>
    </row>
    <row r="2078" spans="1:44" x14ac:dyDescent="0.2">
      <c r="A2078" s="1">
        <f t="shared" si="3609"/>
        <v>2070</v>
      </c>
      <c r="B2078" s="18" t="s">
        <v>26</v>
      </c>
      <c r="C2078" s="50">
        <v>2018</v>
      </c>
      <c r="D2078" s="2"/>
      <c r="E2078" s="67">
        <v>437892.4</v>
      </c>
      <c r="F2078" s="67">
        <v>430220.99</v>
      </c>
      <c r="G2078" s="67">
        <v>430220.99</v>
      </c>
      <c r="H2078" s="67">
        <v>430220.99</v>
      </c>
      <c r="I2078" s="67">
        <v>430220.99</v>
      </c>
      <c r="J2078" s="67">
        <v>430220.99</v>
      </c>
      <c r="K2078" s="67">
        <v>430220.99</v>
      </c>
      <c r="L2078" s="67">
        <v>430220.99</v>
      </c>
      <c r="M2078" s="67">
        <v>430220.99</v>
      </c>
      <c r="N2078" s="67">
        <v>423824.87</v>
      </c>
      <c r="O2078" s="67">
        <v>423824.87</v>
      </c>
      <c r="P2078" s="67">
        <v>415861.81</v>
      </c>
      <c r="Q2078" s="58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59">
        <f t="shared" si="3602"/>
        <v>0</v>
      </c>
      <c r="AF2078" s="19">
        <f t="shared" ref="AF2078:AQ2078" si="3626">E2078</f>
        <v>437892.4</v>
      </c>
      <c r="AG2078" s="19">
        <f t="shared" si="3626"/>
        <v>430220.99</v>
      </c>
      <c r="AH2078" s="19">
        <f t="shared" si="3626"/>
        <v>430220.99</v>
      </c>
      <c r="AI2078" s="19">
        <f t="shared" si="3626"/>
        <v>430220.99</v>
      </c>
      <c r="AJ2078" s="19">
        <f t="shared" si="3626"/>
        <v>430220.99</v>
      </c>
      <c r="AK2078" s="19">
        <f t="shared" si="3626"/>
        <v>430220.99</v>
      </c>
      <c r="AL2078" s="19">
        <f t="shared" si="3626"/>
        <v>430220.99</v>
      </c>
      <c r="AM2078" s="19">
        <f t="shared" si="3626"/>
        <v>430220.99</v>
      </c>
      <c r="AN2078" s="19">
        <f t="shared" si="3626"/>
        <v>430220.99</v>
      </c>
      <c r="AO2078" s="19">
        <f t="shared" si="3626"/>
        <v>423824.87</v>
      </c>
      <c r="AP2078" s="19">
        <f t="shared" si="3626"/>
        <v>423824.87</v>
      </c>
      <c r="AQ2078" s="19">
        <f t="shared" si="3626"/>
        <v>415861.81</v>
      </c>
      <c r="AR2078" s="27">
        <f t="shared" si="3583"/>
        <v>5143171.87</v>
      </c>
    </row>
    <row r="2079" spans="1:44" ht="13.5" thickBot="1" x14ac:dyDescent="0.25">
      <c r="A2079" s="1">
        <f t="shared" si="3609"/>
        <v>2071</v>
      </c>
      <c r="B2079" s="20" t="s">
        <v>27</v>
      </c>
      <c r="C2079" s="21"/>
      <c r="D2079" s="21"/>
      <c r="E2079" s="68">
        <f t="shared" ref="E2079:P2079" si="3627">E2077-E2078</f>
        <v>-22030.590000000026</v>
      </c>
      <c r="F2079" s="68">
        <f t="shared" si="3627"/>
        <v>-10543.179999999993</v>
      </c>
      <c r="G2079" s="68">
        <f t="shared" si="3627"/>
        <v>-10543.179999999993</v>
      </c>
      <c r="H2079" s="68">
        <f t="shared" si="3627"/>
        <v>-10543.179999999993</v>
      </c>
      <c r="I2079" s="68">
        <f t="shared" si="3627"/>
        <v>-10543.179999999993</v>
      </c>
      <c r="J2079" s="68">
        <f t="shared" si="3627"/>
        <v>-10543.179999999993</v>
      </c>
      <c r="K2079" s="68">
        <f t="shared" si="3627"/>
        <v>-10543.179999999993</v>
      </c>
      <c r="L2079" s="68">
        <f t="shared" si="3627"/>
        <v>3595.0400000000373</v>
      </c>
      <c r="M2079" s="68">
        <f t="shared" si="3627"/>
        <v>3595.0400000000373</v>
      </c>
      <c r="N2079" s="68">
        <f t="shared" si="3627"/>
        <v>9991.1600000000326</v>
      </c>
      <c r="O2079" s="68">
        <f t="shared" si="3627"/>
        <v>9991.1600000000326</v>
      </c>
      <c r="P2079" s="68">
        <f t="shared" si="3627"/>
        <v>4057.0599999999977</v>
      </c>
      <c r="Q2079" s="58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59">
        <f t="shared" si="3602"/>
        <v>0</v>
      </c>
      <c r="AR2079" s="27">
        <f t="shared" si="3583"/>
        <v>0</v>
      </c>
    </row>
    <row r="2080" spans="1:44" s="2" customFormat="1" ht="13.5" thickTop="1" x14ac:dyDescent="0.2">
      <c r="A2080" s="1">
        <f t="shared" si="3609"/>
        <v>2072</v>
      </c>
      <c r="B2080" s="22"/>
      <c r="C2080" s="23"/>
      <c r="D2080" s="23"/>
      <c r="E2080" s="69"/>
      <c r="F2080" s="69"/>
      <c r="G2080" s="69"/>
      <c r="H2080" s="69"/>
      <c r="I2080" s="69"/>
      <c r="J2080" s="70"/>
      <c r="K2080" s="69"/>
      <c r="L2080" s="69"/>
      <c r="M2080" s="69"/>
      <c r="N2080" s="69"/>
      <c r="O2080" s="69"/>
      <c r="P2080" s="69"/>
      <c r="Q2080" s="53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59">
        <f t="shared" si="3602"/>
        <v>0</v>
      </c>
      <c r="AR2080" s="27">
        <f t="shared" si="3583"/>
        <v>0</v>
      </c>
    </row>
    <row r="2081" spans="1:44" x14ac:dyDescent="0.2">
      <c r="A2081" s="1">
        <f t="shared" si="3609"/>
        <v>2073</v>
      </c>
      <c r="B2081" s="11">
        <v>394200</v>
      </c>
      <c r="C2081" s="12"/>
      <c r="D2081" s="12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56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59">
        <f t="shared" si="3602"/>
        <v>0</v>
      </c>
      <c r="AR2081" s="27">
        <f t="shared" si="3583"/>
        <v>0</v>
      </c>
    </row>
    <row r="2082" spans="1:44" s="1" customFormat="1" x14ac:dyDescent="0.2">
      <c r="A2082" s="1">
        <f t="shared" si="3609"/>
        <v>2074</v>
      </c>
      <c r="B2082" s="14" t="s">
        <v>194</v>
      </c>
      <c r="C2082" s="5"/>
      <c r="D2082" s="5"/>
      <c r="E2082" s="66"/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66"/>
      <c r="Q2082" s="57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59">
        <f t="shared" si="3602"/>
        <v>0</v>
      </c>
      <c r="AG2082" s="16"/>
      <c r="AM2082" s="16"/>
      <c r="AR2082" s="27">
        <f t="shared" si="3583"/>
        <v>0</v>
      </c>
    </row>
    <row r="2083" spans="1:44" x14ac:dyDescent="0.2">
      <c r="A2083" s="1">
        <f t="shared" si="3609"/>
        <v>2075</v>
      </c>
      <c r="B2083" s="14"/>
      <c r="C2083" s="2"/>
      <c r="D2083" s="2"/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58"/>
      <c r="AD2083" s="59">
        <f t="shared" si="3602"/>
        <v>0</v>
      </c>
      <c r="AR2083" s="27">
        <f t="shared" si="3583"/>
        <v>0</v>
      </c>
    </row>
    <row r="2084" spans="1:44" x14ac:dyDescent="0.2">
      <c r="A2084" s="1">
        <f t="shared" si="3609"/>
        <v>2076</v>
      </c>
      <c r="B2084" s="18" t="s">
        <v>25</v>
      </c>
      <c r="C2084" s="50">
        <v>2019</v>
      </c>
      <c r="D2084" s="2"/>
      <c r="E2084" s="67">
        <v>8210.7000000000007</v>
      </c>
      <c r="F2084" s="67">
        <v>8210.7000000000007</v>
      </c>
      <c r="G2084" s="67">
        <v>8210.7000000000007</v>
      </c>
      <c r="H2084" s="67">
        <v>8210.7000000000007</v>
      </c>
      <c r="I2084" s="67">
        <v>8210.7000000000007</v>
      </c>
      <c r="J2084" s="67">
        <v>8210.7000000000007</v>
      </c>
      <c r="K2084" s="67">
        <v>8210.7000000000007</v>
      </c>
      <c r="L2084" s="67">
        <v>8210.7000000000007</v>
      </c>
      <c r="M2084" s="67">
        <v>8210.7000000000007</v>
      </c>
      <c r="N2084" s="67">
        <v>8210.7000000000007</v>
      </c>
      <c r="O2084" s="67">
        <v>8210.7000000000007</v>
      </c>
      <c r="P2084" s="67">
        <v>8210.7000000000007</v>
      </c>
      <c r="Q2084" s="58"/>
      <c r="R2084" s="13">
        <f t="shared" ref="R2084:AC2084" si="3628">E2084</f>
        <v>8210.7000000000007</v>
      </c>
      <c r="S2084" s="13">
        <f t="shared" si="3628"/>
        <v>8210.7000000000007</v>
      </c>
      <c r="T2084" s="13">
        <f t="shared" si="3628"/>
        <v>8210.7000000000007</v>
      </c>
      <c r="U2084" s="13">
        <f t="shared" si="3628"/>
        <v>8210.7000000000007</v>
      </c>
      <c r="V2084" s="13">
        <f t="shared" si="3628"/>
        <v>8210.7000000000007</v>
      </c>
      <c r="W2084" s="13">
        <f t="shared" si="3628"/>
        <v>8210.7000000000007</v>
      </c>
      <c r="X2084" s="13">
        <f t="shared" ref="X2084" si="3629">K2084</f>
        <v>8210.7000000000007</v>
      </c>
      <c r="Y2084" s="13">
        <f t="shared" ref="Y2084" si="3630">L2084</f>
        <v>8210.7000000000007</v>
      </c>
      <c r="Z2084" s="13">
        <f t="shared" ref="Z2084" si="3631">M2084</f>
        <v>8210.7000000000007</v>
      </c>
      <c r="AA2084" s="13">
        <f t="shared" si="3628"/>
        <v>8210.7000000000007</v>
      </c>
      <c r="AB2084" s="13">
        <f t="shared" si="3628"/>
        <v>8210.7000000000007</v>
      </c>
      <c r="AC2084" s="13">
        <f t="shared" si="3628"/>
        <v>8210.7000000000007</v>
      </c>
      <c r="AD2084" s="59">
        <f t="shared" si="3602"/>
        <v>98528.39999999998</v>
      </c>
      <c r="AR2084" s="27">
        <f t="shared" si="3583"/>
        <v>0</v>
      </c>
    </row>
    <row r="2085" spans="1:44" x14ac:dyDescent="0.2">
      <c r="A2085" s="1">
        <f t="shared" si="3609"/>
        <v>2077</v>
      </c>
      <c r="B2085" s="18" t="s">
        <v>26</v>
      </c>
      <c r="C2085" s="50">
        <v>2018</v>
      </c>
      <c r="D2085" s="2"/>
      <c r="E2085" s="67">
        <v>8210.7000000000007</v>
      </c>
      <c r="F2085" s="67">
        <v>8210.7000000000007</v>
      </c>
      <c r="G2085" s="67">
        <v>8210.7000000000007</v>
      </c>
      <c r="H2085" s="67">
        <v>8210.7000000000007</v>
      </c>
      <c r="I2085" s="67">
        <v>8210.7000000000007</v>
      </c>
      <c r="J2085" s="67">
        <v>8210.7000000000007</v>
      </c>
      <c r="K2085" s="67">
        <v>8210.7000000000007</v>
      </c>
      <c r="L2085" s="67">
        <v>8210.7000000000007</v>
      </c>
      <c r="M2085" s="67">
        <v>8210.7000000000007</v>
      </c>
      <c r="N2085" s="67">
        <v>8210.7000000000007</v>
      </c>
      <c r="O2085" s="67">
        <v>8210.7000000000007</v>
      </c>
      <c r="P2085" s="67">
        <v>8210.7000000000007</v>
      </c>
      <c r="Q2085" s="58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59">
        <f t="shared" si="3602"/>
        <v>0</v>
      </c>
      <c r="AF2085" s="19">
        <f t="shared" ref="AF2085:AQ2085" si="3632">E2085</f>
        <v>8210.7000000000007</v>
      </c>
      <c r="AG2085" s="19">
        <f t="shared" si="3632"/>
        <v>8210.7000000000007</v>
      </c>
      <c r="AH2085" s="19">
        <f t="shared" si="3632"/>
        <v>8210.7000000000007</v>
      </c>
      <c r="AI2085" s="19">
        <f t="shared" si="3632"/>
        <v>8210.7000000000007</v>
      </c>
      <c r="AJ2085" s="19">
        <f t="shared" si="3632"/>
        <v>8210.7000000000007</v>
      </c>
      <c r="AK2085" s="19">
        <f t="shared" si="3632"/>
        <v>8210.7000000000007</v>
      </c>
      <c r="AL2085" s="19">
        <f t="shared" si="3632"/>
        <v>8210.7000000000007</v>
      </c>
      <c r="AM2085" s="19">
        <f t="shared" si="3632"/>
        <v>8210.7000000000007</v>
      </c>
      <c r="AN2085" s="19">
        <f t="shared" si="3632"/>
        <v>8210.7000000000007</v>
      </c>
      <c r="AO2085" s="19">
        <f t="shared" si="3632"/>
        <v>8210.7000000000007</v>
      </c>
      <c r="AP2085" s="19">
        <f t="shared" si="3632"/>
        <v>8210.7000000000007</v>
      </c>
      <c r="AQ2085" s="19">
        <f t="shared" si="3632"/>
        <v>8210.7000000000007</v>
      </c>
      <c r="AR2085" s="27">
        <f t="shared" si="3583"/>
        <v>98528.39999999998</v>
      </c>
    </row>
    <row r="2086" spans="1:44" ht="13.5" thickBot="1" x14ac:dyDescent="0.25">
      <c r="A2086" s="1">
        <f t="shared" si="3609"/>
        <v>2078</v>
      </c>
      <c r="B2086" s="20" t="s">
        <v>27</v>
      </c>
      <c r="C2086" s="21"/>
      <c r="D2086" s="21"/>
      <c r="E2086" s="68">
        <f t="shared" ref="E2086:P2086" si="3633">E2084-E2085</f>
        <v>0</v>
      </c>
      <c r="F2086" s="68">
        <f t="shared" si="3633"/>
        <v>0</v>
      </c>
      <c r="G2086" s="68">
        <f t="shared" si="3633"/>
        <v>0</v>
      </c>
      <c r="H2086" s="68">
        <f t="shared" si="3633"/>
        <v>0</v>
      </c>
      <c r="I2086" s="68">
        <f t="shared" si="3633"/>
        <v>0</v>
      </c>
      <c r="J2086" s="68">
        <f t="shared" si="3633"/>
        <v>0</v>
      </c>
      <c r="K2086" s="68">
        <f t="shared" si="3633"/>
        <v>0</v>
      </c>
      <c r="L2086" s="68">
        <f t="shared" si="3633"/>
        <v>0</v>
      </c>
      <c r="M2086" s="68">
        <f t="shared" si="3633"/>
        <v>0</v>
      </c>
      <c r="N2086" s="68">
        <f t="shared" si="3633"/>
        <v>0</v>
      </c>
      <c r="O2086" s="68">
        <f t="shared" si="3633"/>
        <v>0</v>
      </c>
      <c r="P2086" s="68">
        <f t="shared" si="3633"/>
        <v>0</v>
      </c>
      <c r="Q2086" s="58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59">
        <f t="shared" si="3602"/>
        <v>0</v>
      </c>
      <c r="AR2086" s="27">
        <f t="shared" si="3583"/>
        <v>0</v>
      </c>
    </row>
    <row r="2087" spans="1:44" s="2" customFormat="1" ht="13.5" thickTop="1" x14ac:dyDescent="0.2">
      <c r="A2087" s="1">
        <f t="shared" si="3609"/>
        <v>2079</v>
      </c>
      <c r="B2087" s="22"/>
      <c r="C2087" s="23"/>
      <c r="D2087" s="23"/>
      <c r="E2087" s="69"/>
      <c r="F2087" s="69"/>
      <c r="G2087" s="69"/>
      <c r="H2087" s="69"/>
      <c r="I2087" s="69"/>
      <c r="J2087" s="70"/>
      <c r="K2087" s="69"/>
      <c r="L2087" s="69"/>
      <c r="M2087" s="69"/>
      <c r="N2087" s="69"/>
      <c r="O2087" s="69"/>
      <c r="P2087" s="69"/>
      <c r="Q2087" s="53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59">
        <f t="shared" si="3602"/>
        <v>0</v>
      </c>
      <c r="AR2087" s="27">
        <f t="shared" si="3583"/>
        <v>0</v>
      </c>
    </row>
    <row r="2088" spans="1:44" x14ac:dyDescent="0.2">
      <c r="A2088" s="1">
        <f t="shared" si="3609"/>
        <v>2080</v>
      </c>
      <c r="B2088" s="11">
        <v>395000</v>
      </c>
      <c r="C2088" s="12"/>
      <c r="D2088" s="12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56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59">
        <f t="shared" si="3602"/>
        <v>0</v>
      </c>
      <c r="AR2088" s="27">
        <f t="shared" si="3583"/>
        <v>0</v>
      </c>
    </row>
    <row r="2089" spans="1:44" s="1" customFormat="1" x14ac:dyDescent="0.2">
      <c r="A2089" s="1">
        <f t="shared" si="3609"/>
        <v>2081</v>
      </c>
      <c r="B2089" s="14" t="s">
        <v>195</v>
      </c>
      <c r="C2089" s="5"/>
      <c r="D2089" s="5"/>
      <c r="E2089" s="66"/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57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59">
        <f t="shared" si="3602"/>
        <v>0</v>
      </c>
      <c r="AG2089" s="16"/>
      <c r="AM2089" s="16"/>
      <c r="AR2089" s="27">
        <f t="shared" ref="AR2089:AR2145" si="3634">SUM(AF2089:AQ2089)</f>
        <v>0</v>
      </c>
    </row>
    <row r="2090" spans="1:44" x14ac:dyDescent="0.2">
      <c r="A2090" s="1">
        <f t="shared" si="3609"/>
        <v>2082</v>
      </c>
      <c r="B2090" s="14"/>
      <c r="C2090" s="2"/>
      <c r="D2090" s="2"/>
      <c r="E2090" s="67"/>
      <c r="F2090" s="67"/>
      <c r="G2090" s="67"/>
      <c r="H2090" s="67"/>
      <c r="I2090" s="67"/>
      <c r="J2090" s="67"/>
      <c r="K2090" s="67"/>
      <c r="L2090" s="67"/>
      <c r="M2090" s="67"/>
      <c r="N2090" s="67"/>
      <c r="O2090" s="67"/>
      <c r="P2090" s="67"/>
      <c r="Q2090" s="58"/>
      <c r="AD2090" s="59">
        <f t="shared" si="3602"/>
        <v>0</v>
      </c>
      <c r="AR2090" s="27">
        <f t="shared" si="3634"/>
        <v>0</v>
      </c>
    </row>
    <row r="2091" spans="1:44" x14ac:dyDescent="0.2">
      <c r="A2091" s="1">
        <f t="shared" si="3609"/>
        <v>2083</v>
      </c>
      <c r="B2091" s="18" t="s">
        <v>25</v>
      </c>
      <c r="C2091" s="50">
        <v>2019</v>
      </c>
      <c r="D2091" s="2"/>
      <c r="E2091" s="67">
        <v>413287.11</v>
      </c>
      <c r="F2091" s="67">
        <v>413287.11</v>
      </c>
      <c r="G2091" s="67">
        <v>413287.11</v>
      </c>
      <c r="H2091" s="67">
        <v>413287.11</v>
      </c>
      <c r="I2091" s="67">
        <v>413287.11</v>
      </c>
      <c r="J2091" s="67">
        <v>413287.11</v>
      </c>
      <c r="K2091" s="67">
        <v>413287.11</v>
      </c>
      <c r="L2091" s="67">
        <v>413287.11</v>
      </c>
      <c r="M2091" s="67">
        <v>413287.11</v>
      </c>
      <c r="N2091" s="67">
        <v>419989.97</v>
      </c>
      <c r="O2091" s="67">
        <v>419989.97</v>
      </c>
      <c r="P2091" s="67">
        <v>415364.2</v>
      </c>
      <c r="Q2091" s="58"/>
      <c r="R2091" s="13">
        <f t="shared" ref="R2091:AC2091" si="3635">E2091</f>
        <v>413287.11</v>
      </c>
      <c r="S2091" s="13">
        <f t="shared" si="3635"/>
        <v>413287.11</v>
      </c>
      <c r="T2091" s="13">
        <f t="shared" si="3635"/>
        <v>413287.11</v>
      </c>
      <c r="U2091" s="13">
        <f t="shared" si="3635"/>
        <v>413287.11</v>
      </c>
      <c r="V2091" s="13">
        <f t="shared" si="3635"/>
        <v>413287.11</v>
      </c>
      <c r="W2091" s="13">
        <f t="shared" si="3635"/>
        <v>413287.11</v>
      </c>
      <c r="X2091" s="13">
        <f t="shared" ref="X2091" si="3636">K2091</f>
        <v>413287.11</v>
      </c>
      <c r="Y2091" s="13">
        <f t="shared" ref="Y2091" si="3637">L2091</f>
        <v>413287.11</v>
      </c>
      <c r="Z2091" s="13">
        <f t="shared" ref="Z2091" si="3638">M2091</f>
        <v>413287.11</v>
      </c>
      <c r="AA2091" s="13">
        <f t="shared" si="3635"/>
        <v>419989.97</v>
      </c>
      <c r="AB2091" s="13">
        <f t="shared" si="3635"/>
        <v>419989.97</v>
      </c>
      <c r="AC2091" s="13">
        <f t="shared" si="3635"/>
        <v>415364.2</v>
      </c>
      <c r="AD2091" s="59">
        <f t="shared" si="3602"/>
        <v>4974928.129999999</v>
      </c>
      <c r="AR2091" s="27">
        <f t="shared" si="3634"/>
        <v>0</v>
      </c>
    </row>
    <row r="2092" spans="1:44" x14ac:dyDescent="0.2">
      <c r="A2092" s="1">
        <f t="shared" si="3609"/>
        <v>2084</v>
      </c>
      <c r="B2092" s="18" t="s">
        <v>26</v>
      </c>
      <c r="C2092" s="50">
        <v>2018</v>
      </c>
      <c r="D2092" s="2"/>
      <c r="E2092" s="67">
        <v>415753.52</v>
      </c>
      <c r="F2092" s="67">
        <v>419926.32</v>
      </c>
      <c r="G2092" s="67">
        <v>419926.32</v>
      </c>
      <c r="H2092" s="67">
        <v>419926.32</v>
      </c>
      <c r="I2092" s="67">
        <v>419926.32</v>
      </c>
      <c r="J2092" s="67">
        <v>419926.32</v>
      </c>
      <c r="K2092" s="67">
        <v>419926.32</v>
      </c>
      <c r="L2092" s="67">
        <v>419926.32</v>
      </c>
      <c r="M2092" s="67">
        <v>419926.32</v>
      </c>
      <c r="N2092" s="67">
        <v>419926.32</v>
      </c>
      <c r="O2092" s="67">
        <v>419926.32</v>
      </c>
      <c r="P2092" s="67">
        <v>413287.11</v>
      </c>
      <c r="Q2092" s="58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59">
        <f t="shared" si="3602"/>
        <v>0</v>
      </c>
      <c r="AF2092" s="19">
        <f t="shared" ref="AF2092:AQ2092" si="3639">E2092</f>
        <v>415753.52</v>
      </c>
      <c r="AG2092" s="19">
        <f t="shared" si="3639"/>
        <v>419926.32</v>
      </c>
      <c r="AH2092" s="19">
        <f t="shared" si="3639"/>
        <v>419926.32</v>
      </c>
      <c r="AI2092" s="19">
        <f t="shared" si="3639"/>
        <v>419926.32</v>
      </c>
      <c r="AJ2092" s="19">
        <f t="shared" si="3639"/>
        <v>419926.32</v>
      </c>
      <c r="AK2092" s="19">
        <f t="shared" si="3639"/>
        <v>419926.32</v>
      </c>
      <c r="AL2092" s="19">
        <f t="shared" si="3639"/>
        <v>419926.32</v>
      </c>
      <c r="AM2092" s="19">
        <f t="shared" si="3639"/>
        <v>419926.32</v>
      </c>
      <c r="AN2092" s="19">
        <f t="shared" si="3639"/>
        <v>419926.32</v>
      </c>
      <c r="AO2092" s="19">
        <f t="shared" si="3639"/>
        <v>419926.32</v>
      </c>
      <c r="AP2092" s="19">
        <f t="shared" si="3639"/>
        <v>419926.32</v>
      </c>
      <c r="AQ2092" s="19">
        <f t="shared" si="3639"/>
        <v>413287.11</v>
      </c>
      <c r="AR2092" s="27">
        <f t="shared" si="3634"/>
        <v>5028303.83</v>
      </c>
    </row>
    <row r="2093" spans="1:44" ht="13.5" thickBot="1" x14ac:dyDescent="0.25">
      <c r="A2093" s="1">
        <f t="shared" si="3609"/>
        <v>2085</v>
      </c>
      <c r="B2093" s="20" t="s">
        <v>27</v>
      </c>
      <c r="C2093" s="21"/>
      <c r="D2093" s="21"/>
      <c r="E2093" s="68">
        <f t="shared" ref="E2093:P2093" si="3640">E2091-E2092</f>
        <v>-2466.4100000000326</v>
      </c>
      <c r="F2093" s="68">
        <f t="shared" si="3640"/>
        <v>-6639.210000000021</v>
      </c>
      <c r="G2093" s="68">
        <f t="shared" si="3640"/>
        <v>-6639.210000000021</v>
      </c>
      <c r="H2093" s="68">
        <f t="shared" si="3640"/>
        <v>-6639.210000000021</v>
      </c>
      <c r="I2093" s="68">
        <f t="shared" si="3640"/>
        <v>-6639.210000000021</v>
      </c>
      <c r="J2093" s="68">
        <f t="shared" si="3640"/>
        <v>-6639.210000000021</v>
      </c>
      <c r="K2093" s="68">
        <f t="shared" si="3640"/>
        <v>-6639.210000000021</v>
      </c>
      <c r="L2093" s="68">
        <f t="shared" si="3640"/>
        <v>-6639.210000000021</v>
      </c>
      <c r="M2093" s="68">
        <f t="shared" si="3640"/>
        <v>-6639.210000000021</v>
      </c>
      <c r="N2093" s="68">
        <f t="shared" si="3640"/>
        <v>63.649999999965075</v>
      </c>
      <c r="O2093" s="68">
        <f t="shared" si="3640"/>
        <v>63.649999999965075</v>
      </c>
      <c r="P2093" s="68">
        <f t="shared" si="3640"/>
        <v>2077.0900000000256</v>
      </c>
      <c r="Q2093" s="58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59">
        <f t="shared" si="3602"/>
        <v>0</v>
      </c>
      <c r="AR2093" s="27">
        <f t="shared" si="3634"/>
        <v>0</v>
      </c>
    </row>
    <row r="2094" spans="1:44" s="2" customFormat="1" ht="13.5" thickTop="1" x14ac:dyDescent="0.2">
      <c r="A2094" s="1">
        <f t="shared" si="3609"/>
        <v>2086</v>
      </c>
      <c r="B2094" s="22"/>
      <c r="C2094" s="23"/>
      <c r="D2094" s="23"/>
      <c r="E2094" s="69"/>
      <c r="F2094" s="69"/>
      <c r="G2094" s="69"/>
      <c r="H2094" s="69"/>
      <c r="I2094" s="69"/>
      <c r="J2094" s="70"/>
      <c r="K2094" s="69"/>
      <c r="L2094" s="69"/>
      <c r="M2094" s="69"/>
      <c r="N2094" s="69"/>
      <c r="O2094" s="69"/>
      <c r="P2094" s="69"/>
      <c r="Q2094" s="53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59">
        <f t="shared" si="3602"/>
        <v>0</v>
      </c>
      <c r="AR2094" s="27">
        <f t="shared" si="3634"/>
        <v>0</v>
      </c>
    </row>
    <row r="2095" spans="1:44" x14ac:dyDescent="0.2">
      <c r="A2095" s="1">
        <f t="shared" si="3609"/>
        <v>2087</v>
      </c>
      <c r="B2095" s="11">
        <v>395100</v>
      </c>
      <c r="C2095" s="12"/>
      <c r="D2095" s="12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56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59">
        <f t="shared" si="3602"/>
        <v>0</v>
      </c>
      <c r="AR2095" s="27">
        <f t="shared" si="3634"/>
        <v>0</v>
      </c>
    </row>
    <row r="2096" spans="1:44" s="1" customFormat="1" x14ac:dyDescent="0.2">
      <c r="A2096" s="1">
        <f t="shared" si="3609"/>
        <v>2088</v>
      </c>
      <c r="B2096" s="14" t="s">
        <v>196</v>
      </c>
      <c r="C2096" s="5"/>
      <c r="D2096" s="5"/>
      <c r="E2096" s="66"/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57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59">
        <f t="shared" si="3602"/>
        <v>0</v>
      </c>
      <c r="AG2096" s="16"/>
      <c r="AM2096" s="16"/>
      <c r="AR2096" s="27">
        <f t="shared" si="3634"/>
        <v>0</v>
      </c>
    </row>
    <row r="2097" spans="1:44" x14ac:dyDescent="0.2">
      <c r="A2097" s="1">
        <f t="shared" si="3609"/>
        <v>2089</v>
      </c>
      <c r="B2097" s="14"/>
      <c r="C2097" s="2"/>
      <c r="D2097" s="2"/>
      <c r="E2097" s="67"/>
      <c r="F2097" s="67"/>
      <c r="G2097" s="67"/>
      <c r="H2097" s="67"/>
      <c r="I2097" s="67"/>
      <c r="J2097" s="67"/>
      <c r="K2097" s="67"/>
      <c r="L2097" s="67"/>
      <c r="M2097" s="67"/>
      <c r="N2097" s="67"/>
      <c r="O2097" s="67"/>
      <c r="P2097" s="67"/>
      <c r="Q2097" s="58"/>
      <c r="AD2097" s="59">
        <f t="shared" si="3602"/>
        <v>0</v>
      </c>
      <c r="AR2097" s="27">
        <f t="shared" si="3634"/>
        <v>0</v>
      </c>
    </row>
    <row r="2098" spans="1:44" x14ac:dyDescent="0.2">
      <c r="A2098" s="1">
        <f t="shared" si="3609"/>
        <v>2090</v>
      </c>
      <c r="B2098" s="18" t="s">
        <v>25</v>
      </c>
      <c r="C2098" s="50">
        <v>2019</v>
      </c>
      <c r="D2098" s="2"/>
      <c r="E2098" s="67">
        <v>15522.04</v>
      </c>
      <c r="F2098" s="67">
        <v>15522.04</v>
      </c>
      <c r="G2098" s="67">
        <v>15522.04</v>
      </c>
      <c r="H2098" s="67">
        <v>15522.04</v>
      </c>
      <c r="I2098" s="67">
        <v>15522.04</v>
      </c>
      <c r="J2098" s="67">
        <v>15522.04</v>
      </c>
      <c r="K2098" s="67">
        <v>15522.04</v>
      </c>
      <c r="L2098" s="67">
        <v>15522.04</v>
      </c>
      <c r="M2098" s="67">
        <v>15522.04</v>
      </c>
      <c r="N2098" s="67">
        <v>12046.54</v>
      </c>
      <c r="O2098" s="67">
        <v>12046.54</v>
      </c>
      <c r="P2098" s="67">
        <v>12046.54</v>
      </c>
      <c r="Q2098" s="58"/>
      <c r="R2098" s="13">
        <f t="shared" ref="R2098:AC2098" si="3641">E2098</f>
        <v>15522.04</v>
      </c>
      <c r="S2098" s="13">
        <f t="shared" si="3641"/>
        <v>15522.04</v>
      </c>
      <c r="T2098" s="13">
        <f t="shared" si="3641"/>
        <v>15522.04</v>
      </c>
      <c r="U2098" s="13">
        <f t="shared" si="3641"/>
        <v>15522.04</v>
      </c>
      <c r="V2098" s="13">
        <f t="shared" si="3641"/>
        <v>15522.04</v>
      </c>
      <c r="W2098" s="13">
        <f t="shared" si="3641"/>
        <v>15522.04</v>
      </c>
      <c r="X2098" s="13">
        <f t="shared" ref="X2098" si="3642">K2098</f>
        <v>15522.04</v>
      </c>
      <c r="Y2098" s="13">
        <f t="shared" ref="Y2098" si="3643">L2098</f>
        <v>15522.04</v>
      </c>
      <c r="Z2098" s="13">
        <f t="shared" ref="Z2098" si="3644">M2098</f>
        <v>15522.04</v>
      </c>
      <c r="AA2098" s="13">
        <f t="shared" si="3641"/>
        <v>12046.54</v>
      </c>
      <c r="AB2098" s="13">
        <f t="shared" si="3641"/>
        <v>12046.54</v>
      </c>
      <c r="AC2098" s="13">
        <f t="shared" si="3641"/>
        <v>12046.54</v>
      </c>
      <c r="AD2098" s="59">
        <f t="shared" si="3602"/>
        <v>175837.98000000007</v>
      </c>
      <c r="AR2098" s="27">
        <f t="shared" si="3634"/>
        <v>0</v>
      </c>
    </row>
    <row r="2099" spans="1:44" x14ac:dyDescent="0.2">
      <c r="A2099" s="1">
        <f t="shared" si="3609"/>
        <v>2091</v>
      </c>
      <c r="B2099" s="18" t="s">
        <v>26</v>
      </c>
      <c r="C2099" s="50">
        <v>2018</v>
      </c>
      <c r="D2099" s="2"/>
      <c r="E2099" s="67">
        <v>15522.04</v>
      </c>
      <c r="F2099" s="67">
        <v>15522.04</v>
      </c>
      <c r="G2099" s="67">
        <v>15522.04</v>
      </c>
      <c r="H2099" s="67">
        <v>15522.04</v>
      </c>
      <c r="I2099" s="67">
        <v>15522.04</v>
      </c>
      <c r="J2099" s="67">
        <v>15522.04</v>
      </c>
      <c r="K2099" s="67">
        <v>15522.04</v>
      </c>
      <c r="L2099" s="67">
        <v>15522.04</v>
      </c>
      <c r="M2099" s="67">
        <v>15522.04</v>
      </c>
      <c r="N2099" s="67">
        <v>15522.04</v>
      </c>
      <c r="O2099" s="67">
        <v>15522.04</v>
      </c>
      <c r="P2099" s="67">
        <v>15522.04</v>
      </c>
      <c r="Q2099" s="58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59">
        <f t="shared" si="3602"/>
        <v>0</v>
      </c>
      <c r="AF2099" s="19">
        <f t="shared" ref="AF2099:AQ2099" si="3645">E2099</f>
        <v>15522.04</v>
      </c>
      <c r="AG2099" s="19">
        <f t="shared" si="3645"/>
        <v>15522.04</v>
      </c>
      <c r="AH2099" s="19">
        <f t="shared" si="3645"/>
        <v>15522.04</v>
      </c>
      <c r="AI2099" s="19">
        <f t="shared" si="3645"/>
        <v>15522.04</v>
      </c>
      <c r="AJ2099" s="19">
        <f t="shared" si="3645"/>
        <v>15522.04</v>
      </c>
      <c r="AK2099" s="19">
        <f t="shared" si="3645"/>
        <v>15522.04</v>
      </c>
      <c r="AL2099" s="19">
        <f t="shared" si="3645"/>
        <v>15522.04</v>
      </c>
      <c r="AM2099" s="19">
        <f t="shared" si="3645"/>
        <v>15522.04</v>
      </c>
      <c r="AN2099" s="19">
        <f t="shared" si="3645"/>
        <v>15522.04</v>
      </c>
      <c r="AO2099" s="19">
        <f t="shared" si="3645"/>
        <v>15522.04</v>
      </c>
      <c r="AP2099" s="19">
        <f t="shared" si="3645"/>
        <v>15522.04</v>
      </c>
      <c r="AQ2099" s="19">
        <f t="shared" si="3645"/>
        <v>15522.04</v>
      </c>
      <c r="AR2099" s="27">
        <f t="shared" si="3634"/>
        <v>186264.48000000007</v>
      </c>
    </row>
    <row r="2100" spans="1:44" ht="13.5" thickBot="1" x14ac:dyDescent="0.25">
      <c r="A2100" s="1">
        <f t="shared" si="3609"/>
        <v>2092</v>
      </c>
      <c r="B2100" s="20" t="s">
        <v>27</v>
      </c>
      <c r="C2100" s="21"/>
      <c r="D2100" s="21"/>
      <c r="E2100" s="68">
        <f t="shared" ref="E2100:P2100" si="3646">E2098-E2099</f>
        <v>0</v>
      </c>
      <c r="F2100" s="68">
        <f t="shared" si="3646"/>
        <v>0</v>
      </c>
      <c r="G2100" s="68">
        <f t="shared" si="3646"/>
        <v>0</v>
      </c>
      <c r="H2100" s="68">
        <f t="shared" si="3646"/>
        <v>0</v>
      </c>
      <c r="I2100" s="68">
        <f t="shared" si="3646"/>
        <v>0</v>
      </c>
      <c r="J2100" s="68">
        <f t="shared" si="3646"/>
        <v>0</v>
      </c>
      <c r="K2100" s="68">
        <f t="shared" si="3646"/>
        <v>0</v>
      </c>
      <c r="L2100" s="68">
        <f t="shared" si="3646"/>
        <v>0</v>
      </c>
      <c r="M2100" s="68">
        <f t="shared" si="3646"/>
        <v>0</v>
      </c>
      <c r="N2100" s="68">
        <f t="shared" si="3646"/>
        <v>-3475.5</v>
      </c>
      <c r="O2100" s="68">
        <f t="shared" si="3646"/>
        <v>-3475.5</v>
      </c>
      <c r="P2100" s="68">
        <f t="shared" si="3646"/>
        <v>-3475.5</v>
      </c>
      <c r="Q2100" s="58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59">
        <f t="shared" si="3602"/>
        <v>0</v>
      </c>
      <c r="AR2100" s="27">
        <f t="shared" si="3634"/>
        <v>0</v>
      </c>
    </row>
    <row r="2101" spans="1:44" s="2" customFormat="1" ht="13.5" thickTop="1" x14ac:dyDescent="0.2">
      <c r="A2101" s="1">
        <f t="shared" si="3609"/>
        <v>2093</v>
      </c>
      <c r="B2101" s="22"/>
      <c r="C2101" s="23"/>
      <c r="D2101" s="23"/>
      <c r="E2101" s="69"/>
      <c r="F2101" s="69"/>
      <c r="G2101" s="69"/>
      <c r="H2101" s="69"/>
      <c r="I2101" s="69"/>
      <c r="J2101" s="70"/>
      <c r="K2101" s="69"/>
      <c r="L2101" s="69"/>
      <c r="M2101" s="69"/>
      <c r="N2101" s="69"/>
      <c r="O2101" s="69"/>
      <c r="P2101" s="69"/>
      <c r="Q2101" s="53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59">
        <f t="shared" si="3602"/>
        <v>0</v>
      </c>
      <c r="AR2101" s="27">
        <f t="shared" si="3634"/>
        <v>0</v>
      </c>
    </row>
    <row r="2102" spans="1:44" x14ac:dyDescent="0.2">
      <c r="A2102" s="1">
        <f t="shared" si="3609"/>
        <v>2094</v>
      </c>
      <c r="B2102" s="11">
        <v>395200</v>
      </c>
      <c r="C2102" s="12"/>
      <c r="D2102" s="12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56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59">
        <f t="shared" si="3602"/>
        <v>0</v>
      </c>
      <c r="AR2102" s="27">
        <f t="shared" si="3634"/>
        <v>0</v>
      </c>
    </row>
    <row r="2103" spans="1:44" s="1" customFormat="1" x14ac:dyDescent="0.2">
      <c r="A2103" s="1">
        <f t="shared" si="3609"/>
        <v>2095</v>
      </c>
      <c r="B2103" s="14" t="s">
        <v>197</v>
      </c>
      <c r="C2103" s="5"/>
      <c r="D2103" s="5"/>
      <c r="E2103" s="66"/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57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59">
        <f t="shared" si="3602"/>
        <v>0</v>
      </c>
      <c r="AG2103" s="16"/>
      <c r="AM2103" s="16"/>
      <c r="AR2103" s="27">
        <f t="shared" si="3634"/>
        <v>0</v>
      </c>
    </row>
    <row r="2104" spans="1:44" x14ac:dyDescent="0.2">
      <c r="A2104" s="1">
        <f t="shared" si="3609"/>
        <v>2096</v>
      </c>
      <c r="B2104" s="14"/>
      <c r="C2104" s="2"/>
      <c r="D2104" s="2"/>
      <c r="E2104" s="67"/>
      <c r="F2104" s="67"/>
      <c r="G2104" s="67"/>
      <c r="H2104" s="67"/>
      <c r="I2104" s="67"/>
      <c r="J2104" s="67"/>
      <c r="K2104" s="67"/>
      <c r="L2104" s="67"/>
      <c r="M2104" s="67"/>
      <c r="N2104" s="67"/>
      <c r="O2104" s="67"/>
      <c r="P2104" s="67"/>
      <c r="Q2104" s="58"/>
      <c r="AD2104" s="59">
        <f t="shared" si="3602"/>
        <v>0</v>
      </c>
      <c r="AR2104" s="27">
        <f t="shared" si="3634"/>
        <v>0</v>
      </c>
    </row>
    <row r="2105" spans="1:44" x14ac:dyDescent="0.2">
      <c r="A2105" s="1">
        <f t="shared" si="3609"/>
        <v>2097</v>
      </c>
      <c r="B2105" s="18" t="s">
        <v>25</v>
      </c>
      <c r="C2105" s="50">
        <v>2019</v>
      </c>
      <c r="D2105" s="2"/>
      <c r="E2105" s="67">
        <v>21953.11</v>
      </c>
      <c r="F2105" s="67">
        <v>21953.11</v>
      </c>
      <c r="G2105" s="67">
        <v>21953.11</v>
      </c>
      <c r="H2105" s="67">
        <v>21953.11</v>
      </c>
      <c r="I2105" s="67">
        <v>21953.11</v>
      </c>
      <c r="J2105" s="67">
        <v>21953.11</v>
      </c>
      <c r="K2105" s="67">
        <v>21953.11</v>
      </c>
      <c r="L2105" s="67">
        <v>21953.11</v>
      </c>
      <c r="M2105" s="67">
        <v>21953.11</v>
      </c>
      <c r="N2105" s="67">
        <v>21953.11</v>
      </c>
      <c r="O2105" s="67">
        <v>21953.11</v>
      </c>
      <c r="P2105" s="67">
        <v>21953.11</v>
      </c>
      <c r="Q2105" s="58"/>
      <c r="R2105" s="13">
        <f t="shared" ref="R2105:AC2105" si="3647">E2105</f>
        <v>21953.11</v>
      </c>
      <c r="S2105" s="13">
        <f t="shared" si="3647"/>
        <v>21953.11</v>
      </c>
      <c r="T2105" s="13">
        <f t="shared" si="3647"/>
        <v>21953.11</v>
      </c>
      <c r="U2105" s="13">
        <f t="shared" si="3647"/>
        <v>21953.11</v>
      </c>
      <c r="V2105" s="13">
        <f t="shared" si="3647"/>
        <v>21953.11</v>
      </c>
      <c r="W2105" s="13">
        <f t="shared" si="3647"/>
        <v>21953.11</v>
      </c>
      <c r="X2105" s="13">
        <f t="shared" ref="X2105" si="3648">K2105</f>
        <v>21953.11</v>
      </c>
      <c r="Y2105" s="13">
        <f t="shared" ref="Y2105" si="3649">L2105</f>
        <v>21953.11</v>
      </c>
      <c r="Z2105" s="13">
        <f t="shared" ref="Z2105" si="3650">M2105</f>
        <v>21953.11</v>
      </c>
      <c r="AA2105" s="13">
        <f t="shared" si="3647"/>
        <v>21953.11</v>
      </c>
      <c r="AB2105" s="13">
        <f t="shared" si="3647"/>
        <v>21953.11</v>
      </c>
      <c r="AC2105" s="13">
        <f t="shared" si="3647"/>
        <v>21953.11</v>
      </c>
      <c r="AD2105" s="59">
        <f t="shared" si="3602"/>
        <v>263437.31999999995</v>
      </c>
      <c r="AR2105" s="27">
        <f t="shared" si="3634"/>
        <v>0</v>
      </c>
    </row>
    <row r="2106" spans="1:44" x14ac:dyDescent="0.2">
      <c r="A2106" s="1">
        <f t="shared" si="3609"/>
        <v>2098</v>
      </c>
      <c r="B2106" s="18" t="s">
        <v>26</v>
      </c>
      <c r="C2106" s="50">
        <v>2018</v>
      </c>
      <c r="D2106" s="2"/>
      <c r="E2106" s="67">
        <v>21953.11</v>
      </c>
      <c r="F2106" s="67">
        <v>21953.11</v>
      </c>
      <c r="G2106" s="67">
        <v>21953.11</v>
      </c>
      <c r="H2106" s="67">
        <v>21953.11</v>
      </c>
      <c r="I2106" s="67">
        <v>21953.11</v>
      </c>
      <c r="J2106" s="67">
        <v>21953.11</v>
      </c>
      <c r="K2106" s="67">
        <v>21953.11</v>
      </c>
      <c r="L2106" s="67">
        <v>21953.11</v>
      </c>
      <c r="M2106" s="67">
        <v>21953.11</v>
      </c>
      <c r="N2106" s="67">
        <v>21953.11</v>
      </c>
      <c r="O2106" s="67">
        <v>21953.11</v>
      </c>
      <c r="P2106" s="67">
        <v>21953.11</v>
      </c>
      <c r="Q2106" s="58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59">
        <f t="shared" si="3602"/>
        <v>0</v>
      </c>
      <c r="AF2106" s="19">
        <f t="shared" ref="AF2106:AQ2106" si="3651">E2106</f>
        <v>21953.11</v>
      </c>
      <c r="AG2106" s="19">
        <f t="shared" si="3651"/>
        <v>21953.11</v>
      </c>
      <c r="AH2106" s="19">
        <f t="shared" si="3651"/>
        <v>21953.11</v>
      </c>
      <c r="AI2106" s="19">
        <f t="shared" si="3651"/>
        <v>21953.11</v>
      </c>
      <c r="AJ2106" s="19">
        <f t="shared" si="3651"/>
        <v>21953.11</v>
      </c>
      <c r="AK2106" s="19">
        <f t="shared" si="3651"/>
        <v>21953.11</v>
      </c>
      <c r="AL2106" s="19">
        <f t="shared" si="3651"/>
        <v>21953.11</v>
      </c>
      <c r="AM2106" s="19">
        <f t="shared" si="3651"/>
        <v>21953.11</v>
      </c>
      <c r="AN2106" s="19">
        <f t="shared" si="3651"/>
        <v>21953.11</v>
      </c>
      <c r="AO2106" s="19">
        <f t="shared" si="3651"/>
        <v>21953.11</v>
      </c>
      <c r="AP2106" s="19">
        <f t="shared" si="3651"/>
        <v>21953.11</v>
      </c>
      <c r="AQ2106" s="19">
        <f t="shared" si="3651"/>
        <v>21953.11</v>
      </c>
      <c r="AR2106" s="27">
        <f t="shared" si="3634"/>
        <v>263437.31999999995</v>
      </c>
    </row>
    <row r="2107" spans="1:44" ht="13.5" thickBot="1" x14ac:dyDescent="0.25">
      <c r="A2107" s="1">
        <f t="shared" si="3609"/>
        <v>2099</v>
      </c>
      <c r="B2107" s="20" t="s">
        <v>27</v>
      </c>
      <c r="C2107" s="21"/>
      <c r="D2107" s="21"/>
      <c r="E2107" s="68">
        <f t="shared" ref="E2107:P2107" si="3652">E2105-E2106</f>
        <v>0</v>
      </c>
      <c r="F2107" s="68">
        <f t="shared" si="3652"/>
        <v>0</v>
      </c>
      <c r="G2107" s="68">
        <f t="shared" si="3652"/>
        <v>0</v>
      </c>
      <c r="H2107" s="68">
        <f t="shared" si="3652"/>
        <v>0</v>
      </c>
      <c r="I2107" s="68">
        <f t="shared" si="3652"/>
        <v>0</v>
      </c>
      <c r="J2107" s="68">
        <f t="shared" si="3652"/>
        <v>0</v>
      </c>
      <c r="K2107" s="68">
        <f t="shared" si="3652"/>
        <v>0</v>
      </c>
      <c r="L2107" s="68">
        <f t="shared" si="3652"/>
        <v>0</v>
      </c>
      <c r="M2107" s="68">
        <f t="shared" si="3652"/>
        <v>0</v>
      </c>
      <c r="N2107" s="68">
        <f t="shared" si="3652"/>
        <v>0</v>
      </c>
      <c r="O2107" s="68">
        <f t="shared" si="3652"/>
        <v>0</v>
      </c>
      <c r="P2107" s="68">
        <f t="shared" si="3652"/>
        <v>0</v>
      </c>
      <c r="Q2107" s="58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59">
        <f t="shared" si="3602"/>
        <v>0</v>
      </c>
      <c r="AR2107" s="27">
        <f t="shared" si="3634"/>
        <v>0</v>
      </c>
    </row>
    <row r="2108" spans="1:44" s="2" customFormat="1" ht="13.5" thickTop="1" x14ac:dyDescent="0.2">
      <c r="A2108" s="1">
        <f t="shared" si="3609"/>
        <v>2100</v>
      </c>
      <c r="B2108" s="22"/>
      <c r="C2108" s="23"/>
      <c r="D2108" s="23"/>
      <c r="E2108" s="69"/>
      <c r="F2108" s="69"/>
      <c r="G2108" s="69"/>
      <c r="H2108" s="69"/>
      <c r="I2108" s="69"/>
      <c r="J2108" s="70"/>
      <c r="K2108" s="69"/>
      <c r="L2108" s="69"/>
      <c r="M2108" s="69"/>
      <c r="N2108" s="69"/>
      <c r="O2108" s="69"/>
      <c r="P2108" s="69"/>
      <c r="Q2108" s="53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59">
        <f t="shared" si="3602"/>
        <v>0</v>
      </c>
      <c r="AR2108" s="27">
        <f t="shared" si="3634"/>
        <v>0</v>
      </c>
    </row>
    <row r="2109" spans="1:44" x14ac:dyDescent="0.2">
      <c r="A2109" s="1">
        <f t="shared" si="3609"/>
        <v>2101</v>
      </c>
      <c r="B2109" s="11">
        <v>396000</v>
      </c>
      <c r="C2109" s="12"/>
      <c r="D2109" s="12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56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59">
        <f t="shared" ref="AD2109:AD2161" si="3653">SUM(R2109:AC2109)</f>
        <v>0</v>
      </c>
      <c r="AR2109" s="27">
        <f t="shared" si="3634"/>
        <v>0</v>
      </c>
    </row>
    <row r="2110" spans="1:44" s="1" customFormat="1" x14ac:dyDescent="0.2">
      <c r="A2110" s="1">
        <f t="shared" si="3609"/>
        <v>2102</v>
      </c>
      <c r="B2110" s="14" t="s">
        <v>198</v>
      </c>
      <c r="C2110" s="5"/>
      <c r="D2110" s="5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57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59">
        <f t="shared" si="3653"/>
        <v>0</v>
      </c>
      <c r="AG2110" s="16"/>
      <c r="AM2110" s="16"/>
      <c r="AR2110" s="27">
        <f t="shared" si="3634"/>
        <v>0</v>
      </c>
    </row>
    <row r="2111" spans="1:44" x14ac:dyDescent="0.2">
      <c r="A2111" s="1">
        <f t="shared" si="3609"/>
        <v>2103</v>
      </c>
      <c r="B2111" s="14"/>
      <c r="C2111" s="2"/>
      <c r="D2111" s="2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58"/>
      <c r="AD2111" s="59">
        <f t="shared" si="3653"/>
        <v>0</v>
      </c>
      <c r="AR2111" s="27">
        <f t="shared" si="3634"/>
        <v>0</v>
      </c>
    </row>
    <row r="2112" spans="1:44" x14ac:dyDescent="0.2">
      <c r="A2112" s="1">
        <f t="shared" si="3609"/>
        <v>2104</v>
      </c>
      <c r="B2112" s="18" t="s">
        <v>25</v>
      </c>
      <c r="C2112" s="50">
        <v>2019</v>
      </c>
      <c r="D2112" s="2"/>
      <c r="E2112" s="67">
        <v>287513.21999999997</v>
      </c>
      <c r="F2112" s="67">
        <v>287513.21999999997</v>
      </c>
      <c r="G2112" s="67">
        <v>287513.21999999997</v>
      </c>
      <c r="H2112" s="67">
        <v>287513.21999999997</v>
      </c>
      <c r="I2112" s="67">
        <v>287513.21999999997</v>
      </c>
      <c r="J2112" s="67">
        <v>287513.21999999997</v>
      </c>
      <c r="K2112" s="67">
        <v>287513.21999999997</v>
      </c>
      <c r="L2112" s="67">
        <v>287513.21999999997</v>
      </c>
      <c r="M2112" s="67">
        <v>287513.21999999997</v>
      </c>
      <c r="N2112" s="67">
        <v>287513.21999999997</v>
      </c>
      <c r="O2112" s="67">
        <v>287513.21999999997</v>
      </c>
      <c r="P2112" s="67">
        <v>287513.21999999997</v>
      </c>
      <c r="Q2112" s="58"/>
      <c r="R2112" s="13">
        <f t="shared" ref="R2112:AC2112" si="3654">E2112</f>
        <v>287513.21999999997</v>
      </c>
      <c r="S2112" s="13">
        <f t="shared" si="3654"/>
        <v>287513.21999999997</v>
      </c>
      <c r="T2112" s="13">
        <f t="shared" si="3654"/>
        <v>287513.21999999997</v>
      </c>
      <c r="U2112" s="13">
        <f t="shared" si="3654"/>
        <v>287513.21999999997</v>
      </c>
      <c r="V2112" s="13">
        <f t="shared" si="3654"/>
        <v>287513.21999999997</v>
      </c>
      <c r="W2112" s="13">
        <f t="shared" si="3654"/>
        <v>287513.21999999997</v>
      </c>
      <c r="X2112" s="13">
        <f t="shared" ref="X2112" si="3655">K2112</f>
        <v>287513.21999999997</v>
      </c>
      <c r="Y2112" s="13">
        <f t="shared" ref="Y2112" si="3656">L2112</f>
        <v>287513.21999999997</v>
      </c>
      <c r="Z2112" s="13">
        <f t="shared" ref="Z2112" si="3657">M2112</f>
        <v>287513.21999999997</v>
      </c>
      <c r="AA2112" s="13">
        <f t="shared" si="3654"/>
        <v>287513.21999999997</v>
      </c>
      <c r="AB2112" s="13">
        <f t="shared" si="3654"/>
        <v>287513.21999999997</v>
      </c>
      <c r="AC2112" s="13">
        <f t="shared" si="3654"/>
        <v>287513.21999999997</v>
      </c>
      <c r="AD2112" s="59">
        <f t="shared" si="3653"/>
        <v>3450158.6399999987</v>
      </c>
      <c r="AR2112" s="27">
        <f t="shared" si="3634"/>
        <v>0</v>
      </c>
    </row>
    <row r="2113" spans="1:44" x14ac:dyDescent="0.2">
      <c r="A2113" s="1">
        <f t="shared" si="3609"/>
        <v>2105</v>
      </c>
      <c r="B2113" s="18" t="s">
        <v>26</v>
      </c>
      <c r="C2113" s="50">
        <v>2018</v>
      </c>
      <c r="D2113" s="2"/>
      <c r="E2113" s="67">
        <v>305673.84999999998</v>
      </c>
      <c r="F2113" s="67">
        <v>297892.39</v>
      </c>
      <c r="G2113" s="67">
        <v>297892.39</v>
      </c>
      <c r="H2113" s="67">
        <v>297892.39</v>
      </c>
      <c r="I2113" s="67">
        <v>297892.39</v>
      </c>
      <c r="J2113" s="67">
        <v>297892.39</v>
      </c>
      <c r="K2113" s="67">
        <v>297892.39</v>
      </c>
      <c r="L2113" s="67">
        <v>297892.39</v>
      </c>
      <c r="M2113" s="67">
        <v>297892.39</v>
      </c>
      <c r="N2113" s="67">
        <v>287513.21999999997</v>
      </c>
      <c r="O2113" s="67">
        <v>287513.21999999997</v>
      </c>
      <c r="P2113" s="67">
        <v>287513.21999999997</v>
      </c>
      <c r="Q2113" s="58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59">
        <f t="shared" si="3653"/>
        <v>0</v>
      </c>
      <c r="AF2113" s="19">
        <f t="shared" ref="AF2113:AQ2113" si="3658">E2113</f>
        <v>305673.84999999998</v>
      </c>
      <c r="AG2113" s="19">
        <f t="shared" si="3658"/>
        <v>297892.39</v>
      </c>
      <c r="AH2113" s="19">
        <f t="shared" si="3658"/>
        <v>297892.39</v>
      </c>
      <c r="AI2113" s="19">
        <f t="shared" si="3658"/>
        <v>297892.39</v>
      </c>
      <c r="AJ2113" s="19">
        <f t="shared" si="3658"/>
        <v>297892.39</v>
      </c>
      <c r="AK2113" s="19">
        <f t="shared" si="3658"/>
        <v>297892.39</v>
      </c>
      <c r="AL2113" s="19">
        <f t="shared" si="3658"/>
        <v>297892.39</v>
      </c>
      <c r="AM2113" s="19">
        <f t="shared" si="3658"/>
        <v>297892.39</v>
      </c>
      <c r="AN2113" s="19">
        <f t="shared" si="3658"/>
        <v>297892.39</v>
      </c>
      <c r="AO2113" s="19">
        <f t="shared" si="3658"/>
        <v>287513.21999999997</v>
      </c>
      <c r="AP2113" s="19">
        <f t="shared" si="3658"/>
        <v>287513.21999999997</v>
      </c>
      <c r="AQ2113" s="19">
        <f t="shared" si="3658"/>
        <v>287513.21999999997</v>
      </c>
      <c r="AR2113" s="27">
        <f t="shared" si="3634"/>
        <v>3551352.63</v>
      </c>
    </row>
    <row r="2114" spans="1:44" ht="13.5" thickBot="1" x14ac:dyDescent="0.25">
      <c r="A2114" s="1">
        <f t="shared" si="3609"/>
        <v>2106</v>
      </c>
      <c r="B2114" s="20" t="s">
        <v>27</v>
      </c>
      <c r="C2114" s="21"/>
      <c r="D2114" s="21"/>
      <c r="E2114" s="68">
        <f t="shared" ref="E2114:P2114" si="3659">E2112-E2113</f>
        <v>-18160.630000000005</v>
      </c>
      <c r="F2114" s="68">
        <f t="shared" si="3659"/>
        <v>-10379.170000000042</v>
      </c>
      <c r="G2114" s="68">
        <f t="shared" si="3659"/>
        <v>-10379.170000000042</v>
      </c>
      <c r="H2114" s="68">
        <f t="shared" si="3659"/>
        <v>-10379.170000000042</v>
      </c>
      <c r="I2114" s="68">
        <f t="shared" si="3659"/>
        <v>-10379.170000000042</v>
      </c>
      <c r="J2114" s="68">
        <f t="shared" si="3659"/>
        <v>-10379.170000000042</v>
      </c>
      <c r="K2114" s="68">
        <f t="shared" si="3659"/>
        <v>-10379.170000000042</v>
      </c>
      <c r="L2114" s="68">
        <f t="shared" si="3659"/>
        <v>-10379.170000000042</v>
      </c>
      <c r="M2114" s="68">
        <f t="shared" si="3659"/>
        <v>-10379.170000000042</v>
      </c>
      <c r="N2114" s="68">
        <f t="shared" si="3659"/>
        <v>0</v>
      </c>
      <c r="O2114" s="68">
        <f t="shared" si="3659"/>
        <v>0</v>
      </c>
      <c r="P2114" s="68">
        <f t="shared" si="3659"/>
        <v>0</v>
      </c>
      <c r="Q2114" s="58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59">
        <f t="shared" si="3653"/>
        <v>0</v>
      </c>
      <c r="AR2114" s="27">
        <f t="shared" si="3634"/>
        <v>0</v>
      </c>
    </row>
    <row r="2115" spans="1:44" s="2" customFormat="1" ht="13.5" thickTop="1" x14ac:dyDescent="0.2">
      <c r="A2115" s="1">
        <f t="shared" si="3609"/>
        <v>2107</v>
      </c>
      <c r="B2115" s="22"/>
      <c r="C2115" s="23"/>
      <c r="D2115" s="23"/>
      <c r="E2115" s="69"/>
      <c r="F2115" s="69"/>
      <c r="G2115" s="69"/>
      <c r="H2115" s="69"/>
      <c r="I2115" s="69"/>
      <c r="J2115" s="70"/>
      <c r="K2115" s="69"/>
      <c r="L2115" s="69"/>
      <c r="M2115" s="69"/>
      <c r="N2115" s="69"/>
      <c r="O2115" s="69"/>
      <c r="P2115" s="69"/>
      <c r="Q2115" s="53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59">
        <f t="shared" si="3653"/>
        <v>0</v>
      </c>
      <c r="AR2115" s="27">
        <f t="shared" si="3634"/>
        <v>0</v>
      </c>
    </row>
    <row r="2116" spans="1:44" x14ac:dyDescent="0.2">
      <c r="A2116" s="1">
        <f t="shared" si="3609"/>
        <v>2108</v>
      </c>
      <c r="B2116" s="11">
        <v>396100</v>
      </c>
      <c r="C2116" s="12"/>
      <c r="D2116" s="12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56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59">
        <f t="shared" si="3653"/>
        <v>0</v>
      </c>
      <c r="AR2116" s="27">
        <f t="shared" si="3634"/>
        <v>0</v>
      </c>
    </row>
    <row r="2117" spans="1:44" s="1" customFormat="1" x14ac:dyDescent="0.2">
      <c r="A2117" s="1">
        <f t="shared" si="3609"/>
        <v>2109</v>
      </c>
      <c r="B2117" s="14" t="s">
        <v>199</v>
      </c>
      <c r="C2117" s="5"/>
      <c r="D2117" s="5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57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59">
        <f t="shared" si="3653"/>
        <v>0</v>
      </c>
      <c r="AG2117" s="16"/>
      <c r="AM2117" s="16"/>
      <c r="AR2117" s="27">
        <f t="shared" si="3634"/>
        <v>0</v>
      </c>
    </row>
    <row r="2118" spans="1:44" x14ac:dyDescent="0.2">
      <c r="A2118" s="1">
        <f t="shared" si="3609"/>
        <v>2110</v>
      </c>
      <c r="B2118" s="14"/>
      <c r="C2118" s="2"/>
      <c r="D2118" s="2"/>
      <c r="E2118" s="67"/>
      <c r="F2118" s="67"/>
      <c r="G2118" s="67"/>
      <c r="H2118" s="67"/>
      <c r="I2118" s="67"/>
      <c r="J2118" s="67"/>
      <c r="K2118" s="67"/>
      <c r="L2118" s="67"/>
      <c r="M2118" s="67"/>
      <c r="N2118" s="67"/>
      <c r="O2118" s="67"/>
      <c r="P2118" s="67"/>
      <c r="Q2118" s="58"/>
      <c r="AD2118" s="59">
        <f t="shared" si="3653"/>
        <v>0</v>
      </c>
      <c r="AR2118" s="27">
        <f t="shared" si="3634"/>
        <v>0</v>
      </c>
    </row>
    <row r="2119" spans="1:44" x14ac:dyDescent="0.2">
      <c r="A2119" s="1">
        <f t="shared" si="3609"/>
        <v>2111</v>
      </c>
      <c r="B2119" s="18" t="s">
        <v>25</v>
      </c>
      <c r="C2119" s="50">
        <v>2019</v>
      </c>
      <c r="D2119" s="2"/>
      <c r="E2119" s="67">
        <v>31672.799999999999</v>
      </c>
      <c r="F2119" s="67">
        <v>31672.799999999999</v>
      </c>
      <c r="G2119" s="67">
        <v>31672.799999999999</v>
      </c>
      <c r="H2119" s="67">
        <v>31672.799999999999</v>
      </c>
      <c r="I2119" s="67">
        <v>31672.799999999999</v>
      </c>
      <c r="J2119" s="67">
        <v>31672.799999999999</v>
      </c>
      <c r="K2119" s="67">
        <v>31672.799999999999</v>
      </c>
      <c r="L2119" s="67">
        <v>31672.799999999999</v>
      </c>
      <c r="M2119" s="67">
        <v>31672.799999999999</v>
      </c>
      <c r="N2119" s="67">
        <v>31672.799999999999</v>
      </c>
      <c r="O2119" s="67">
        <v>31672.799999999999</v>
      </c>
      <c r="P2119" s="67">
        <v>31672.799999999999</v>
      </c>
      <c r="Q2119" s="58"/>
      <c r="R2119" s="13">
        <f t="shared" ref="R2119:AC2119" si="3660">E2119</f>
        <v>31672.799999999999</v>
      </c>
      <c r="S2119" s="13">
        <f t="shared" si="3660"/>
        <v>31672.799999999999</v>
      </c>
      <c r="T2119" s="13">
        <f t="shared" si="3660"/>
        <v>31672.799999999999</v>
      </c>
      <c r="U2119" s="13">
        <f t="shared" si="3660"/>
        <v>31672.799999999999</v>
      </c>
      <c r="V2119" s="13">
        <f t="shared" si="3660"/>
        <v>31672.799999999999</v>
      </c>
      <c r="W2119" s="13">
        <f t="shared" si="3660"/>
        <v>31672.799999999999</v>
      </c>
      <c r="X2119" s="13">
        <f t="shared" ref="X2119" si="3661">K2119</f>
        <v>31672.799999999999</v>
      </c>
      <c r="Y2119" s="13">
        <f t="shared" ref="Y2119" si="3662">L2119</f>
        <v>31672.799999999999</v>
      </c>
      <c r="Z2119" s="13">
        <f t="shared" ref="Z2119" si="3663">M2119</f>
        <v>31672.799999999999</v>
      </c>
      <c r="AA2119" s="13">
        <f t="shared" si="3660"/>
        <v>31672.799999999999</v>
      </c>
      <c r="AB2119" s="13">
        <f t="shared" si="3660"/>
        <v>31672.799999999999</v>
      </c>
      <c r="AC2119" s="13">
        <f t="shared" si="3660"/>
        <v>31672.799999999999</v>
      </c>
      <c r="AD2119" s="59">
        <f t="shared" si="3653"/>
        <v>380073.59999999992</v>
      </c>
      <c r="AR2119" s="27">
        <f t="shared" si="3634"/>
        <v>0</v>
      </c>
    </row>
    <row r="2120" spans="1:44" x14ac:dyDescent="0.2">
      <c r="A2120" s="1">
        <f t="shared" si="3609"/>
        <v>2112</v>
      </c>
      <c r="B2120" s="18" t="s">
        <v>26</v>
      </c>
      <c r="C2120" s="50">
        <v>2018</v>
      </c>
      <c r="D2120" s="2"/>
      <c r="E2120" s="67">
        <v>38949.699999999997</v>
      </c>
      <c r="F2120" s="67">
        <v>31672.799999999999</v>
      </c>
      <c r="G2120" s="67">
        <v>31672.799999999999</v>
      </c>
      <c r="H2120" s="67">
        <v>31672.799999999999</v>
      </c>
      <c r="I2120" s="67">
        <v>31672.799999999999</v>
      </c>
      <c r="J2120" s="67">
        <v>31672.799999999999</v>
      </c>
      <c r="K2120" s="67">
        <v>31672.799999999999</v>
      </c>
      <c r="L2120" s="67">
        <v>31672.799999999999</v>
      </c>
      <c r="M2120" s="67">
        <v>31672.799999999999</v>
      </c>
      <c r="N2120" s="67">
        <v>31672.799999999999</v>
      </c>
      <c r="O2120" s="67">
        <v>31672.799999999999</v>
      </c>
      <c r="P2120" s="67">
        <v>31672.799999999999</v>
      </c>
      <c r="Q2120" s="58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59">
        <f t="shared" si="3653"/>
        <v>0</v>
      </c>
      <c r="AF2120" s="19">
        <f t="shared" ref="AF2120:AQ2120" si="3664">E2120</f>
        <v>38949.699999999997</v>
      </c>
      <c r="AG2120" s="19">
        <f t="shared" si="3664"/>
        <v>31672.799999999999</v>
      </c>
      <c r="AH2120" s="19">
        <f t="shared" si="3664"/>
        <v>31672.799999999999</v>
      </c>
      <c r="AI2120" s="19">
        <f t="shared" si="3664"/>
        <v>31672.799999999999</v>
      </c>
      <c r="AJ2120" s="19">
        <f t="shared" si="3664"/>
        <v>31672.799999999999</v>
      </c>
      <c r="AK2120" s="19">
        <f t="shared" si="3664"/>
        <v>31672.799999999999</v>
      </c>
      <c r="AL2120" s="19">
        <f t="shared" si="3664"/>
        <v>31672.799999999999</v>
      </c>
      <c r="AM2120" s="19">
        <f t="shared" si="3664"/>
        <v>31672.799999999999</v>
      </c>
      <c r="AN2120" s="19">
        <f t="shared" si="3664"/>
        <v>31672.799999999999</v>
      </c>
      <c r="AO2120" s="19">
        <f t="shared" si="3664"/>
        <v>31672.799999999999</v>
      </c>
      <c r="AP2120" s="19">
        <f t="shared" si="3664"/>
        <v>31672.799999999999</v>
      </c>
      <c r="AQ2120" s="19">
        <f t="shared" si="3664"/>
        <v>31672.799999999999</v>
      </c>
      <c r="AR2120" s="27">
        <f t="shared" si="3634"/>
        <v>387350.49999999994</v>
      </c>
    </row>
    <row r="2121" spans="1:44" ht="13.5" thickBot="1" x14ac:dyDescent="0.25">
      <c r="A2121" s="1">
        <f t="shared" si="3609"/>
        <v>2113</v>
      </c>
      <c r="B2121" s="20" t="s">
        <v>27</v>
      </c>
      <c r="C2121" s="21"/>
      <c r="D2121" s="21"/>
      <c r="E2121" s="68">
        <f t="shared" ref="E2121:P2121" si="3665">E2119-E2120</f>
        <v>-7276.8999999999978</v>
      </c>
      <c r="F2121" s="68">
        <f t="shared" si="3665"/>
        <v>0</v>
      </c>
      <c r="G2121" s="68">
        <f t="shared" si="3665"/>
        <v>0</v>
      </c>
      <c r="H2121" s="68">
        <f t="shared" si="3665"/>
        <v>0</v>
      </c>
      <c r="I2121" s="68">
        <f t="shared" si="3665"/>
        <v>0</v>
      </c>
      <c r="J2121" s="68">
        <f t="shared" si="3665"/>
        <v>0</v>
      </c>
      <c r="K2121" s="68">
        <f t="shared" si="3665"/>
        <v>0</v>
      </c>
      <c r="L2121" s="68">
        <f t="shared" si="3665"/>
        <v>0</v>
      </c>
      <c r="M2121" s="68">
        <f t="shared" si="3665"/>
        <v>0</v>
      </c>
      <c r="N2121" s="68">
        <f t="shared" si="3665"/>
        <v>0</v>
      </c>
      <c r="O2121" s="68">
        <f t="shared" si="3665"/>
        <v>0</v>
      </c>
      <c r="P2121" s="68">
        <f t="shared" si="3665"/>
        <v>0</v>
      </c>
      <c r="Q2121" s="58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59">
        <f t="shared" si="3653"/>
        <v>0</v>
      </c>
      <c r="AR2121" s="27">
        <f t="shared" si="3634"/>
        <v>0</v>
      </c>
    </row>
    <row r="2122" spans="1:44" s="2" customFormat="1" ht="13.5" thickTop="1" x14ac:dyDescent="0.2">
      <c r="A2122" s="1">
        <f t="shared" si="3609"/>
        <v>2114</v>
      </c>
      <c r="B2122" s="22"/>
      <c r="C2122" s="23"/>
      <c r="D2122" s="23"/>
      <c r="E2122" s="69"/>
      <c r="F2122" s="69"/>
      <c r="G2122" s="69"/>
      <c r="H2122" s="69"/>
      <c r="I2122" s="69"/>
      <c r="J2122" s="70"/>
      <c r="K2122" s="69"/>
      <c r="L2122" s="69"/>
      <c r="M2122" s="69"/>
      <c r="N2122" s="69"/>
      <c r="O2122" s="69"/>
      <c r="P2122" s="69"/>
      <c r="Q2122" s="53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59">
        <f t="shared" si="3653"/>
        <v>0</v>
      </c>
      <c r="AR2122" s="27">
        <f t="shared" si="3634"/>
        <v>0</v>
      </c>
    </row>
    <row r="2123" spans="1:44" x14ac:dyDescent="0.2">
      <c r="A2123" s="1">
        <f t="shared" ref="A2123:A2163" si="3666">+A2122+1</f>
        <v>2115</v>
      </c>
      <c r="B2123" s="11">
        <v>396200</v>
      </c>
      <c r="C2123" s="12"/>
      <c r="D2123" s="12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56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59">
        <f t="shared" si="3653"/>
        <v>0</v>
      </c>
      <c r="AR2123" s="27">
        <f t="shared" si="3634"/>
        <v>0</v>
      </c>
    </row>
    <row r="2124" spans="1:44" s="1" customFormat="1" x14ac:dyDescent="0.2">
      <c r="A2124" s="1">
        <f t="shared" si="3666"/>
        <v>2116</v>
      </c>
      <c r="B2124" s="14" t="s">
        <v>198</v>
      </c>
      <c r="C2124" s="5"/>
      <c r="D2124" s="5"/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57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59">
        <f t="shared" si="3653"/>
        <v>0</v>
      </c>
      <c r="AG2124" s="16"/>
      <c r="AM2124" s="16"/>
      <c r="AR2124" s="27">
        <f t="shared" si="3634"/>
        <v>0</v>
      </c>
    </row>
    <row r="2125" spans="1:44" x14ac:dyDescent="0.2">
      <c r="A2125" s="1">
        <f t="shared" si="3666"/>
        <v>2117</v>
      </c>
      <c r="B2125" s="14"/>
      <c r="C2125" s="2"/>
      <c r="D2125" s="2"/>
      <c r="E2125" s="67"/>
      <c r="F2125" s="67"/>
      <c r="G2125" s="67"/>
      <c r="H2125" s="67"/>
      <c r="I2125" s="67"/>
      <c r="J2125" s="67"/>
      <c r="K2125" s="67"/>
      <c r="L2125" s="67"/>
      <c r="M2125" s="67"/>
      <c r="N2125" s="67"/>
      <c r="O2125" s="67"/>
      <c r="P2125" s="67"/>
      <c r="Q2125" s="58"/>
      <c r="AD2125" s="59">
        <f t="shared" si="3653"/>
        <v>0</v>
      </c>
      <c r="AR2125" s="27">
        <f t="shared" si="3634"/>
        <v>0</v>
      </c>
    </row>
    <row r="2126" spans="1:44" x14ac:dyDescent="0.2">
      <c r="A2126" s="1">
        <f t="shared" si="3666"/>
        <v>2118</v>
      </c>
      <c r="B2126" s="18" t="s">
        <v>25</v>
      </c>
      <c r="C2126" s="50">
        <v>2019</v>
      </c>
      <c r="D2126" s="2"/>
      <c r="E2126" s="67">
        <v>332613.74</v>
      </c>
      <c r="F2126" s="67">
        <v>332613.74</v>
      </c>
      <c r="G2126" s="67">
        <v>332613.74</v>
      </c>
      <c r="H2126" s="67">
        <v>332613.74</v>
      </c>
      <c r="I2126" s="67">
        <v>332613.74</v>
      </c>
      <c r="J2126" s="67">
        <v>332613.74</v>
      </c>
      <c r="K2126" s="67">
        <v>332613.74</v>
      </c>
      <c r="L2126" s="67">
        <v>332613.74</v>
      </c>
      <c r="M2126" s="67">
        <v>332613.74</v>
      </c>
      <c r="N2126" s="67">
        <v>332613.74</v>
      </c>
      <c r="O2126" s="67">
        <v>332613.74</v>
      </c>
      <c r="P2126" s="67">
        <v>332613.74</v>
      </c>
      <c r="Q2126" s="58"/>
      <c r="R2126" s="13">
        <f t="shared" ref="R2126:AC2126" si="3667">E2126</f>
        <v>332613.74</v>
      </c>
      <c r="S2126" s="13">
        <f t="shared" si="3667"/>
        <v>332613.74</v>
      </c>
      <c r="T2126" s="13">
        <f t="shared" si="3667"/>
        <v>332613.74</v>
      </c>
      <c r="U2126" s="13">
        <f t="shared" si="3667"/>
        <v>332613.74</v>
      </c>
      <c r="V2126" s="13">
        <f t="shared" si="3667"/>
        <v>332613.74</v>
      </c>
      <c r="W2126" s="13">
        <f t="shared" si="3667"/>
        <v>332613.74</v>
      </c>
      <c r="X2126" s="13">
        <f t="shared" ref="X2126" si="3668">K2126</f>
        <v>332613.74</v>
      </c>
      <c r="Y2126" s="13">
        <f t="shared" ref="Y2126" si="3669">L2126</f>
        <v>332613.74</v>
      </c>
      <c r="Z2126" s="13">
        <f t="shared" ref="Z2126" si="3670">M2126</f>
        <v>332613.74</v>
      </c>
      <c r="AA2126" s="13">
        <f t="shared" si="3667"/>
        <v>332613.74</v>
      </c>
      <c r="AB2126" s="13">
        <f t="shared" si="3667"/>
        <v>332613.74</v>
      </c>
      <c r="AC2126" s="13">
        <f t="shared" si="3667"/>
        <v>332613.74</v>
      </c>
      <c r="AD2126" s="59">
        <f t="shared" si="3653"/>
        <v>3991364.8800000008</v>
      </c>
      <c r="AR2126" s="27">
        <f t="shared" si="3634"/>
        <v>0</v>
      </c>
    </row>
    <row r="2127" spans="1:44" x14ac:dyDescent="0.2">
      <c r="A2127" s="1">
        <f t="shared" si="3666"/>
        <v>2119</v>
      </c>
      <c r="B2127" s="18" t="s">
        <v>26</v>
      </c>
      <c r="C2127" s="50">
        <v>2018</v>
      </c>
      <c r="D2127" s="2"/>
      <c r="E2127" s="67">
        <v>332613.74</v>
      </c>
      <c r="F2127" s="67">
        <v>332613.74</v>
      </c>
      <c r="G2127" s="67">
        <v>332613.74</v>
      </c>
      <c r="H2127" s="67">
        <v>332613.74</v>
      </c>
      <c r="I2127" s="67">
        <v>332613.74</v>
      </c>
      <c r="J2127" s="67">
        <v>332613.74</v>
      </c>
      <c r="K2127" s="67">
        <v>332613.74</v>
      </c>
      <c r="L2127" s="67">
        <v>332613.74</v>
      </c>
      <c r="M2127" s="67">
        <v>332613.74</v>
      </c>
      <c r="N2127" s="67">
        <v>332613.74</v>
      </c>
      <c r="O2127" s="67">
        <v>332613.74</v>
      </c>
      <c r="P2127" s="67">
        <v>332613.74</v>
      </c>
      <c r="Q2127" s="58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59">
        <f t="shared" si="3653"/>
        <v>0</v>
      </c>
      <c r="AF2127" s="19">
        <f t="shared" ref="AF2127:AQ2127" si="3671">E2127</f>
        <v>332613.74</v>
      </c>
      <c r="AG2127" s="19">
        <f t="shared" si="3671"/>
        <v>332613.74</v>
      </c>
      <c r="AH2127" s="19">
        <f t="shared" si="3671"/>
        <v>332613.74</v>
      </c>
      <c r="AI2127" s="19">
        <f t="shared" si="3671"/>
        <v>332613.74</v>
      </c>
      <c r="AJ2127" s="19">
        <f t="shared" si="3671"/>
        <v>332613.74</v>
      </c>
      <c r="AK2127" s="19">
        <f t="shared" si="3671"/>
        <v>332613.74</v>
      </c>
      <c r="AL2127" s="19">
        <f t="shared" si="3671"/>
        <v>332613.74</v>
      </c>
      <c r="AM2127" s="19">
        <f t="shared" si="3671"/>
        <v>332613.74</v>
      </c>
      <c r="AN2127" s="19">
        <f t="shared" si="3671"/>
        <v>332613.74</v>
      </c>
      <c r="AO2127" s="19">
        <f t="shared" si="3671"/>
        <v>332613.74</v>
      </c>
      <c r="AP2127" s="19">
        <f t="shared" si="3671"/>
        <v>332613.74</v>
      </c>
      <c r="AQ2127" s="19">
        <f t="shared" si="3671"/>
        <v>332613.74</v>
      </c>
      <c r="AR2127" s="27">
        <f t="shared" si="3634"/>
        <v>3991364.8800000008</v>
      </c>
    </row>
    <row r="2128" spans="1:44" ht="13.5" thickBot="1" x14ac:dyDescent="0.25">
      <c r="A2128" s="1">
        <f t="shared" si="3666"/>
        <v>2120</v>
      </c>
      <c r="B2128" s="20" t="s">
        <v>27</v>
      </c>
      <c r="C2128" s="21"/>
      <c r="D2128" s="21"/>
      <c r="E2128" s="68">
        <f t="shared" ref="E2128:P2128" si="3672">E2126-E2127</f>
        <v>0</v>
      </c>
      <c r="F2128" s="68">
        <f t="shared" si="3672"/>
        <v>0</v>
      </c>
      <c r="G2128" s="68">
        <f t="shared" si="3672"/>
        <v>0</v>
      </c>
      <c r="H2128" s="68">
        <f t="shared" si="3672"/>
        <v>0</v>
      </c>
      <c r="I2128" s="68">
        <f t="shared" si="3672"/>
        <v>0</v>
      </c>
      <c r="J2128" s="68">
        <f t="shared" si="3672"/>
        <v>0</v>
      </c>
      <c r="K2128" s="68">
        <f t="shared" si="3672"/>
        <v>0</v>
      </c>
      <c r="L2128" s="68">
        <f t="shared" si="3672"/>
        <v>0</v>
      </c>
      <c r="M2128" s="68">
        <f t="shared" si="3672"/>
        <v>0</v>
      </c>
      <c r="N2128" s="68">
        <f t="shared" si="3672"/>
        <v>0</v>
      </c>
      <c r="O2128" s="68">
        <f t="shared" si="3672"/>
        <v>0</v>
      </c>
      <c r="P2128" s="68">
        <f t="shared" si="3672"/>
        <v>0</v>
      </c>
      <c r="Q2128" s="58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59">
        <f t="shared" si="3653"/>
        <v>0</v>
      </c>
      <c r="AR2128" s="27">
        <f t="shared" si="3634"/>
        <v>0</v>
      </c>
    </row>
    <row r="2129" spans="1:44" s="2" customFormat="1" ht="13.5" thickTop="1" x14ac:dyDescent="0.2">
      <c r="A2129" s="1">
        <f t="shared" si="3666"/>
        <v>2121</v>
      </c>
      <c r="B2129" s="22"/>
      <c r="C2129" s="23"/>
      <c r="D2129" s="23"/>
      <c r="E2129" s="69"/>
      <c r="F2129" s="69"/>
      <c r="G2129" s="69"/>
      <c r="H2129" s="69"/>
      <c r="I2129" s="69"/>
      <c r="J2129" s="70"/>
      <c r="K2129" s="69"/>
      <c r="L2129" s="69"/>
      <c r="M2129" s="69"/>
      <c r="N2129" s="69"/>
      <c r="O2129" s="69"/>
      <c r="P2129" s="69"/>
      <c r="Q2129" s="53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59">
        <f t="shared" si="3653"/>
        <v>0</v>
      </c>
      <c r="AR2129" s="27">
        <f t="shared" si="3634"/>
        <v>0</v>
      </c>
    </row>
    <row r="2130" spans="1:44" x14ac:dyDescent="0.2">
      <c r="A2130" s="1">
        <f t="shared" si="3666"/>
        <v>2122</v>
      </c>
      <c r="B2130" s="11">
        <v>396300</v>
      </c>
      <c r="C2130" s="12"/>
      <c r="D2130" s="12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56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59">
        <f t="shared" si="3653"/>
        <v>0</v>
      </c>
      <c r="AR2130" s="27">
        <f t="shared" si="3634"/>
        <v>0</v>
      </c>
    </row>
    <row r="2131" spans="1:44" s="1" customFormat="1" x14ac:dyDescent="0.2">
      <c r="A2131" s="1">
        <f t="shared" si="3666"/>
        <v>2123</v>
      </c>
      <c r="B2131" s="14" t="s">
        <v>200</v>
      </c>
      <c r="C2131" s="5"/>
      <c r="D2131" s="5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57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59">
        <f t="shared" si="3653"/>
        <v>0</v>
      </c>
      <c r="AG2131" s="16"/>
      <c r="AM2131" s="16"/>
      <c r="AR2131" s="27">
        <f t="shared" si="3634"/>
        <v>0</v>
      </c>
    </row>
    <row r="2132" spans="1:44" x14ac:dyDescent="0.2">
      <c r="A2132" s="1">
        <f t="shared" si="3666"/>
        <v>2124</v>
      </c>
      <c r="B2132" s="14"/>
      <c r="C2132" s="2"/>
      <c r="D2132" s="2"/>
      <c r="E2132" s="67"/>
      <c r="F2132" s="67"/>
      <c r="G2132" s="67"/>
      <c r="H2132" s="67"/>
      <c r="I2132" s="67"/>
      <c r="J2132" s="67"/>
      <c r="K2132" s="67"/>
      <c r="L2132" s="67"/>
      <c r="M2132" s="67"/>
      <c r="N2132" s="67"/>
      <c r="O2132" s="67"/>
      <c r="P2132" s="67"/>
      <c r="Q2132" s="58"/>
      <c r="AD2132" s="59">
        <f t="shared" si="3653"/>
        <v>0</v>
      </c>
      <c r="AR2132" s="27">
        <f t="shared" si="3634"/>
        <v>0</v>
      </c>
    </row>
    <row r="2133" spans="1:44" x14ac:dyDescent="0.2">
      <c r="A2133" s="1">
        <f t="shared" si="3666"/>
        <v>2125</v>
      </c>
      <c r="B2133" s="18" t="s">
        <v>25</v>
      </c>
      <c r="C2133" s="50">
        <v>2019</v>
      </c>
      <c r="D2133" s="2"/>
      <c r="E2133" s="67">
        <v>480336.84</v>
      </c>
      <c r="F2133" s="67">
        <v>480336.84</v>
      </c>
      <c r="G2133" s="67">
        <v>480336.84</v>
      </c>
      <c r="H2133" s="67">
        <v>480336.84</v>
      </c>
      <c r="I2133" s="67">
        <v>480336.84</v>
      </c>
      <c r="J2133" s="67">
        <v>480336.84</v>
      </c>
      <c r="K2133" s="67">
        <v>480336.84</v>
      </c>
      <c r="L2133" s="67">
        <v>480336.84</v>
      </c>
      <c r="M2133" s="67">
        <v>480336.84</v>
      </c>
      <c r="N2133" s="67">
        <v>480336.84</v>
      </c>
      <c r="O2133" s="67">
        <v>480336.84</v>
      </c>
      <c r="P2133" s="67">
        <v>480336.84</v>
      </c>
      <c r="Q2133" s="58"/>
      <c r="R2133" s="13">
        <f t="shared" ref="R2133:AC2133" si="3673">E2133</f>
        <v>480336.84</v>
      </c>
      <c r="S2133" s="13">
        <f t="shared" si="3673"/>
        <v>480336.84</v>
      </c>
      <c r="T2133" s="13">
        <f t="shared" si="3673"/>
        <v>480336.84</v>
      </c>
      <c r="U2133" s="13">
        <f t="shared" si="3673"/>
        <v>480336.84</v>
      </c>
      <c r="V2133" s="13">
        <f t="shared" si="3673"/>
        <v>480336.84</v>
      </c>
      <c r="W2133" s="13">
        <f t="shared" si="3673"/>
        <v>480336.84</v>
      </c>
      <c r="X2133" s="13">
        <f t="shared" ref="X2133" si="3674">K2133</f>
        <v>480336.84</v>
      </c>
      <c r="Y2133" s="13">
        <f t="shared" ref="Y2133" si="3675">L2133</f>
        <v>480336.84</v>
      </c>
      <c r="Z2133" s="13">
        <f t="shared" ref="Z2133" si="3676">M2133</f>
        <v>480336.84</v>
      </c>
      <c r="AA2133" s="13">
        <f t="shared" si="3673"/>
        <v>480336.84</v>
      </c>
      <c r="AB2133" s="13">
        <f t="shared" si="3673"/>
        <v>480336.84</v>
      </c>
      <c r="AC2133" s="13">
        <f t="shared" si="3673"/>
        <v>480336.84</v>
      </c>
      <c r="AD2133" s="59">
        <f t="shared" si="3653"/>
        <v>5764042.0799999991</v>
      </c>
      <c r="AR2133" s="27">
        <f t="shared" si="3634"/>
        <v>0</v>
      </c>
    </row>
    <row r="2134" spans="1:44" x14ac:dyDescent="0.2">
      <c r="A2134" s="1">
        <f t="shared" si="3666"/>
        <v>2126</v>
      </c>
      <c r="B2134" s="18" t="s">
        <v>26</v>
      </c>
      <c r="C2134" s="50">
        <v>2018</v>
      </c>
      <c r="D2134" s="2"/>
      <c r="E2134" s="67">
        <v>480336.84</v>
      </c>
      <c r="F2134" s="67">
        <v>480336.84</v>
      </c>
      <c r="G2134" s="67">
        <v>480336.84</v>
      </c>
      <c r="H2134" s="67">
        <v>480336.84</v>
      </c>
      <c r="I2134" s="67">
        <v>480336.84</v>
      </c>
      <c r="J2134" s="67">
        <v>480336.84</v>
      </c>
      <c r="K2134" s="67">
        <v>480336.84</v>
      </c>
      <c r="L2134" s="67">
        <v>480336.84</v>
      </c>
      <c r="M2134" s="67">
        <v>480336.84</v>
      </c>
      <c r="N2134" s="67">
        <v>480336.84</v>
      </c>
      <c r="O2134" s="67">
        <v>480336.84</v>
      </c>
      <c r="P2134" s="67">
        <v>480336.84</v>
      </c>
      <c r="Q2134" s="58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59">
        <f t="shared" si="3653"/>
        <v>0</v>
      </c>
      <c r="AF2134" s="19">
        <f t="shared" ref="AF2134:AQ2134" si="3677">E2134</f>
        <v>480336.84</v>
      </c>
      <c r="AG2134" s="19">
        <f t="shared" si="3677"/>
        <v>480336.84</v>
      </c>
      <c r="AH2134" s="19">
        <f t="shared" si="3677"/>
        <v>480336.84</v>
      </c>
      <c r="AI2134" s="19">
        <f t="shared" si="3677"/>
        <v>480336.84</v>
      </c>
      <c r="AJ2134" s="19">
        <f t="shared" si="3677"/>
        <v>480336.84</v>
      </c>
      <c r="AK2134" s="19">
        <f t="shared" si="3677"/>
        <v>480336.84</v>
      </c>
      <c r="AL2134" s="19">
        <f t="shared" si="3677"/>
        <v>480336.84</v>
      </c>
      <c r="AM2134" s="19">
        <f t="shared" si="3677"/>
        <v>480336.84</v>
      </c>
      <c r="AN2134" s="19">
        <f t="shared" si="3677"/>
        <v>480336.84</v>
      </c>
      <c r="AO2134" s="19">
        <f t="shared" si="3677"/>
        <v>480336.84</v>
      </c>
      <c r="AP2134" s="19">
        <f t="shared" si="3677"/>
        <v>480336.84</v>
      </c>
      <c r="AQ2134" s="19">
        <f t="shared" si="3677"/>
        <v>480336.84</v>
      </c>
      <c r="AR2134" s="27">
        <f t="shared" si="3634"/>
        <v>5764042.0799999991</v>
      </c>
    </row>
    <row r="2135" spans="1:44" ht="13.5" thickBot="1" x14ac:dyDescent="0.25">
      <c r="A2135" s="1">
        <f t="shared" si="3666"/>
        <v>2127</v>
      </c>
      <c r="B2135" s="20" t="s">
        <v>27</v>
      </c>
      <c r="C2135" s="21"/>
      <c r="D2135" s="21"/>
      <c r="E2135" s="68">
        <f t="shared" ref="E2135:P2135" si="3678">E2133-E2134</f>
        <v>0</v>
      </c>
      <c r="F2135" s="68">
        <f t="shared" si="3678"/>
        <v>0</v>
      </c>
      <c r="G2135" s="68">
        <f t="shared" si="3678"/>
        <v>0</v>
      </c>
      <c r="H2135" s="68">
        <f t="shared" si="3678"/>
        <v>0</v>
      </c>
      <c r="I2135" s="68">
        <f t="shared" si="3678"/>
        <v>0</v>
      </c>
      <c r="J2135" s="68">
        <f t="shared" si="3678"/>
        <v>0</v>
      </c>
      <c r="K2135" s="68">
        <f t="shared" si="3678"/>
        <v>0</v>
      </c>
      <c r="L2135" s="68">
        <f t="shared" si="3678"/>
        <v>0</v>
      </c>
      <c r="M2135" s="68">
        <f t="shared" si="3678"/>
        <v>0</v>
      </c>
      <c r="N2135" s="68">
        <f t="shared" si="3678"/>
        <v>0</v>
      </c>
      <c r="O2135" s="68">
        <f t="shared" si="3678"/>
        <v>0</v>
      </c>
      <c r="P2135" s="68">
        <f t="shared" si="3678"/>
        <v>0</v>
      </c>
      <c r="Q2135" s="58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59">
        <f t="shared" si="3653"/>
        <v>0</v>
      </c>
      <c r="AR2135" s="27">
        <f t="shared" si="3634"/>
        <v>0</v>
      </c>
    </row>
    <row r="2136" spans="1:44" s="2" customFormat="1" ht="13.5" thickTop="1" x14ac:dyDescent="0.2">
      <c r="A2136" s="1">
        <f t="shared" si="3666"/>
        <v>2128</v>
      </c>
      <c r="B2136" s="22"/>
      <c r="C2136" s="23"/>
      <c r="D2136" s="23"/>
      <c r="E2136" s="69"/>
      <c r="F2136" s="69"/>
      <c r="G2136" s="69"/>
      <c r="H2136" s="69"/>
      <c r="I2136" s="69"/>
      <c r="J2136" s="70"/>
      <c r="K2136" s="69"/>
      <c r="L2136" s="69"/>
      <c r="M2136" s="69"/>
      <c r="N2136" s="69"/>
      <c r="O2136" s="69"/>
      <c r="P2136" s="69"/>
      <c r="Q2136" s="53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59">
        <f t="shared" si="3653"/>
        <v>0</v>
      </c>
      <c r="AR2136" s="27">
        <f t="shared" si="3634"/>
        <v>0</v>
      </c>
    </row>
    <row r="2137" spans="1:44" x14ac:dyDescent="0.2">
      <c r="A2137" s="1">
        <f t="shared" si="3666"/>
        <v>2129</v>
      </c>
      <c r="B2137" s="11">
        <v>397000</v>
      </c>
      <c r="C2137" s="12"/>
      <c r="D2137" s="12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56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59">
        <f t="shared" si="3653"/>
        <v>0</v>
      </c>
      <c r="AR2137" s="27">
        <f t="shared" si="3634"/>
        <v>0</v>
      </c>
    </row>
    <row r="2138" spans="1:44" s="1" customFormat="1" x14ac:dyDescent="0.2">
      <c r="A2138" s="1">
        <f t="shared" si="3666"/>
        <v>2130</v>
      </c>
      <c r="B2138" s="14" t="s">
        <v>201</v>
      </c>
      <c r="C2138" s="5"/>
      <c r="D2138" s="5"/>
      <c r="E2138" s="66"/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66"/>
      <c r="Q2138" s="57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59">
        <f t="shared" si="3653"/>
        <v>0</v>
      </c>
      <c r="AG2138" s="16"/>
      <c r="AM2138" s="16"/>
      <c r="AR2138" s="27">
        <f t="shared" si="3634"/>
        <v>0</v>
      </c>
    </row>
    <row r="2139" spans="1:44" x14ac:dyDescent="0.2">
      <c r="A2139" s="1">
        <f t="shared" si="3666"/>
        <v>2131</v>
      </c>
      <c r="B2139" s="14"/>
      <c r="C2139" s="2"/>
      <c r="D2139" s="2"/>
      <c r="E2139" s="67"/>
      <c r="F2139" s="67"/>
      <c r="G2139" s="67"/>
      <c r="H2139" s="67"/>
      <c r="I2139" s="67"/>
      <c r="J2139" s="67"/>
      <c r="K2139" s="67"/>
      <c r="L2139" s="67"/>
      <c r="M2139" s="67"/>
      <c r="N2139" s="67"/>
      <c r="O2139" s="67"/>
      <c r="P2139" s="67"/>
      <c r="Q2139" s="58"/>
      <c r="AD2139" s="59">
        <f t="shared" si="3653"/>
        <v>0</v>
      </c>
      <c r="AR2139" s="27">
        <f t="shared" si="3634"/>
        <v>0</v>
      </c>
    </row>
    <row r="2140" spans="1:44" x14ac:dyDescent="0.2">
      <c r="A2140" s="1">
        <f t="shared" si="3666"/>
        <v>2132</v>
      </c>
      <c r="B2140" s="18" t="s">
        <v>25</v>
      </c>
      <c r="C2140" s="50">
        <v>2019</v>
      </c>
      <c r="D2140" s="2"/>
      <c r="E2140" s="67">
        <v>1838422.65</v>
      </c>
      <c r="F2140" s="67">
        <v>1838422.65</v>
      </c>
      <c r="G2140" s="67">
        <v>1838422.65</v>
      </c>
      <c r="H2140" s="67">
        <v>1838422.65</v>
      </c>
      <c r="I2140" s="67">
        <v>1838422.65</v>
      </c>
      <c r="J2140" s="67">
        <v>1838422.65</v>
      </c>
      <c r="K2140" s="67">
        <v>1838422.65</v>
      </c>
      <c r="L2140" s="67">
        <v>1838422.65</v>
      </c>
      <c r="M2140" s="67">
        <v>1838422.65</v>
      </c>
      <c r="N2140" s="67">
        <v>1838422.65</v>
      </c>
      <c r="O2140" s="67">
        <v>1838422.65</v>
      </c>
      <c r="P2140" s="67">
        <v>1831395.19</v>
      </c>
      <c r="Q2140" s="58"/>
      <c r="R2140" s="13">
        <f t="shared" ref="R2140:AC2140" si="3679">E2140</f>
        <v>1838422.65</v>
      </c>
      <c r="S2140" s="13">
        <f t="shared" si="3679"/>
        <v>1838422.65</v>
      </c>
      <c r="T2140" s="13">
        <f t="shared" si="3679"/>
        <v>1838422.65</v>
      </c>
      <c r="U2140" s="13">
        <f t="shared" si="3679"/>
        <v>1838422.65</v>
      </c>
      <c r="V2140" s="13">
        <f t="shared" si="3679"/>
        <v>1838422.65</v>
      </c>
      <c r="W2140" s="13">
        <f t="shared" si="3679"/>
        <v>1838422.65</v>
      </c>
      <c r="X2140" s="13">
        <f t="shared" ref="X2140" si="3680">K2140</f>
        <v>1838422.65</v>
      </c>
      <c r="Y2140" s="13">
        <f t="shared" ref="Y2140" si="3681">L2140</f>
        <v>1838422.65</v>
      </c>
      <c r="Z2140" s="13">
        <f t="shared" ref="Z2140" si="3682">M2140</f>
        <v>1838422.65</v>
      </c>
      <c r="AA2140" s="13">
        <f t="shared" si="3679"/>
        <v>1838422.65</v>
      </c>
      <c r="AB2140" s="13">
        <f t="shared" si="3679"/>
        <v>1838422.65</v>
      </c>
      <c r="AC2140" s="13">
        <f t="shared" si="3679"/>
        <v>1831395.19</v>
      </c>
      <c r="AD2140" s="59">
        <f t="shared" si="3653"/>
        <v>22054044.34</v>
      </c>
      <c r="AR2140" s="27">
        <f t="shared" si="3634"/>
        <v>0</v>
      </c>
    </row>
    <row r="2141" spans="1:44" x14ac:dyDescent="0.2">
      <c r="A2141" s="1">
        <f t="shared" si="3666"/>
        <v>2133</v>
      </c>
      <c r="B2141" s="18" t="s">
        <v>26</v>
      </c>
      <c r="C2141" s="50">
        <v>2018</v>
      </c>
      <c r="D2141" s="2"/>
      <c r="E2141" s="67">
        <v>1838951.27</v>
      </c>
      <c r="F2141" s="67">
        <v>1838951.27</v>
      </c>
      <c r="G2141" s="67">
        <v>1838951.27</v>
      </c>
      <c r="H2141" s="67">
        <v>1838951.27</v>
      </c>
      <c r="I2141" s="67">
        <v>1838951.27</v>
      </c>
      <c r="J2141" s="67">
        <v>1838951.27</v>
      </c>
      <c r="K2141" s="67">
        <v>1838951.27</v>
      </c>
      <c r="L2141" s="67">
        <v>1838951.27</v>
      </c>
      <c r="M2141" s="67">
        <v>1838951.27</v>
      </c>
      <c r="N2141" s="67">
        <v>1838951.27</v>
      </c>
      <c r="O2141" s="67">
        <v>1838951.27</v>
      </c>
      <c r="P2141" s="67">
        <v>1838422.65</v>
      </c>
      <c r="Q2141" s="58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59">
        <f t="shared" si="3653"/>
        <v>0</v>
      </c>
      <c r="AF2141" s="19">
        <f t="shared" ref="AF2141:AQ2141" si="3683">E2141</f>
        <v>1838951.27</v>
      </c>
      <c r="AG2141" s="19">
        <f t="shared" si="3683"/>
        <v>1838951.27</v>
      </c>
      <c r="AH2141" s="19">
        <f t="shared" si="3683"/>
        <v>1838951.27</v>
      </c>
      <c r="AI2141" s="19">
        <f t="shared" si="3683"/>
        <v>1838951.27</v>
      </c>
      <c r="AJ2141" s="19">
        <f t="shared" si="3683"/>
        <v>1838951.27</v>
      </c>
      <c r="AK2141" s="19">
        <f t="shared" si="3683"/>
        <v>1838951.27</v>
      </c>
      <c r="AL2141" s="19">
        <f t="shared" si="3683"/>
        <v>1838951.27</v>
      </c>
      <c r="AM2141" s="19">
        <f t="shared" si="3683"/>
        <v>1838951.27</v>
      </c>
      <c r="AN2141" s="19">
        <f t="shared" si="3683"/>
        <v>1838951.27</v>
      </c>
      <c r="AO2141" s="19">
        <f t="shared" si="3683"/>
        <v>1838951.27</v>
      </c>
      <c r="AP2141" s="19">
        <f t="shared" si="3683"/>
        <v>1838951.27</v>
      </c>
      <c r="AQ2141" s="19">
        <f t="shared" si="3683"/>
        <v>1838422.65</v>
      </c>
      <c r="AR2141" s="27">
        <f t="shared" si="3634"/>
        <v>22066886.619999997</v>
      </c>
    </row>
    <row r="2142" spans="1:44" ht="13.5" thickBot="1" x14ac:dyDescent="0.25">
      <c r="A2142" s="1">
        <f t="shared" si="3666"/>
        <v>2134</v>
      </c>
      <c r="B2142" s="20" t="s">
        <v>27</v>
      </c>
      <c r="C2142" s="21"/>
      <c r="D2142" s="21"/>
      <c r="E2142" s="68">
        <f t="shared" ref="E2142:P2142" si="3684">E2140-E2141</f>
        <v>-528.62000000011176</v>
      </c>
      <c r="F2142" s="68">
        <f t="shared" si="3684"/>
        <v>-528.62000000011176</v>
      </c>
      <c r="G2142" s="68">
        <f t="shared" si="3684"/>
        <v>-528.62000000011176</v>
      </c>
      <c r="H2142" s="68">
        <f t="shared" si="3684"/>
        <v>-528.62000000011176</v>
      </c>
      <c r="I2142" s="68">
        <f t="shared" si="3684"/>
        <v>-528.62000000011176</v>
      </c>
      <c r="J2142" s="68">
        <f t="shared" si="3684"/>
        <v>-528.62000000011176</v>
      </c>
      <c r="K2142" s="68">
        <f t="shared" si="3684"/>
        <v>-528.62000000011176</v>
      </c>
      <c r="L2142" s="68">
        <f t="shared" si="3684"/>
        <v>-528.62000000011176</v>
      </c>
      <c r="M2142" s="68">
        <f t="shared" si="3684"/>
        <v>-528.62000000011176</v>
      </c>
      <c r="N2142" s="68">
        <f t="shared" si="3684"/>
        <v>-528.62000000011176</v>
      </c>
      <c r="O2142" s="68">
        <f t="shared" si="3684"/>
        <v>-528.62000000011176</v>
      </c>
      <c r="P2142" s="68">
        <f t="shared" si="3684"/>
        <v>-7027.4599999999627</v>
      </c>
      <c r="Q2142" s="58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59">
        <f t="shared" si="3653"/>
        <v>0</v>
      </c>
      <c r="AR2142" s="27">
        <f t="shared" si="3634"/>
        <v>0</v>
      </c>
    </row>
    <row r="2143" spans="1:44" s="2" customFormat="1" ht="13.5" thickTop="1" x14ac:dyDescent="0.2">
      <c r="A2143" s="1">
        <f t="shared" si="3666"/>
        <v>2135</v>
      </c>
      <c r="B2143" s="22"/>
      <c r="C2143" s="23"/>
      <c r="D2143" s="23"/>
      <c r="E2143" s="69"/>
      <c r="F2143" s="69"/>
      <c r="G2143" s="69"/>
      <c r="H2143" s="69"/>
      <c r="I2143" s="69"/>
      <c r="J2143" s="70"/>
      <c r="K2143" s="69"/>
      <c r="L2143" s="69"/>
      <c r="M2143" s="69"/>
      <c r="N2143" s="69"/>
      <c r="O2143" s="69"/>
      <c r="P2143" s="69"/>
      <c r="Q2143" s="53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59">
        <f t="shared" si="3653"/>
        <v>0</v>
      </c>
      <c r="AR2143" s="27">
        <f t="shared" si="3634"/>
        <v>0</v>
      </c>
    </row>
    <row r="2144" spans="1:44" x14ac:dyDescent="0.2">
      <c r="A2144" s="1">
        <f t="shared" si="3666"/>
        <v>2136</v>
      </c>
      <c r="B2144" s="11">
        <v>397200</v>
      </c>
      <c r="C2144" s="12"/>
      <c r="D2144" s="12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56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59">
        <f t="shared" si="3653"/>
        <v>0</v>
      </c>
      <c r="AR2144" s="27">
        <f t="shared" si="3634"/>
        <v>0</v>
      </c>
    </row>
    <row r="2145" spans="1:44" s="1" customFormat="1" x14ac:dyDescent="0.2">
      <c r="A2145" s="1">
        <f t="shared" si="3666"/>
        <v>2137</v>
      </c>
      <c r="B2145" s="14" t="s">
        <v>202</v>
      </c>
      <c r="C2145" s="5"/>
      <c r="D2145" s="5"/>
      <c r="E2145" s="66"/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57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59">
        <f t="shared" si="3653"/>
        <v>0</v>
      </c>
      <c r="AG2145" s="16"/>
      <c r="AM2145" s="16"/>
      <c r="AR2145" s="27">
        <f t="shared" si="3634"/>
        <v>0</v>
      </c>
    </row>
    <row r="2146" spans="1:44" x14ac:dyDescent="0.2">
      <c r="A2146" s="1">
        <f t="shared" si="3666"/>
        <v>2138</v>
      </c>
      <c r="B2146" s="14"/>
      <c r="C2146" s="2"/>
      <c r="D2146" s="2"/>
      <c r="E2146" s="67"/>
      <c r="F2146" s="67"/>
      <c r="G2146" s="67"/>
      <c r="H2146" s="67"/>
      <c r="I2146" s="67"/>
      <c r="J2146" s="67"/>
      <c r="K2146" s="67"/>
      <c r="L2146" s="67"/>
      <c r="M2146" s="67"/>
      <c r="N2146" s="67"/>
      <c r="O2146" s="67"/>
      <c r="P2146" s="67"/>
      <c r="Q2146" s="58"/>
      <c r="AD2146" s="59">
        <f t="shared" si="3653"/>
        <v>0</v>
      </c>
      <c r="AR2146" s="27">
        <f t="shared" ref="AR2146:AR2163" si="3685">SUM(AF2146:AQ2146)</f>
        <v>0</v>
      </c>
    </row>
    <row r="2147" spans="1:44" x14ac:dyDescent="0.2">
      <c r="A2147" s="1">
        <f t="shared" si="3666"/>
        <v>2139</v>
      </c>
      <c r="B2147" s="18" t="s">
        <v>25</v>
      </c>
      <c r="C2147" s="50">
        <v>2019</v>
      </c>
      <c r="D2147" s="2"/>
      <c r="E2147" s="67">
        <v>252916.99</v>
      </c>
      <c r="F2147" s="67">
        <v>252916.99</v>
      </c>
      <c r="G2147" s="67">
        <v>252916.99</v>
      </c>
      <c r="H2147" s="67">
        <v>252916.99</v>
      </c>
      <c r="I2147" s="67">
        <v>252916.99</v>
      </c>
      <c r="J2147" s="67">
        <v>252916.99</v>
      </c>
      <c r="K2147" s="67">
        <v>252916.99</v>
      </c>
      <c r="L2147" s="67">
        <v>252916.99</v>
      </c>
      <c r="M2147" s="67">
        <v>252916.99</v>
      </c>
      <c r="N2147" s="67">
        <v>252916.99</v>
      </c>
      <c r="O2147" s="67">
        <v>252916.99</v>
      </c>
      <c r="P2147" s="67">
        <v>252916.99</v>
      </c>
      <c r="Q2147" s="58"/>
      <c r="R2147" s="13">
        <f t="shared" ref="R2147:AC2147" si="3686">E2147</f>
        <v>252916.99</v>
      </c>
      <c r="S2147" s="13">
        <f t="shared" si="3686"/>
        <v>252916.99</v>
      </c>
      <c r="T2147" s="13">
        <f t="shared" si="3686"/>
        <v>252916.99</v>
      </c>
      <c r="U2147" s="13">
        <f t="shared" si="3686"/>
        <v>252916.99</v>
      </c>
      <c r="V2147" s="13">
        <f t="shared" si="3686"/>
        <v>252916.99</v>
      </c>
      <c r="W2147" s="13">
        <f t="shared" si="3686"/>
        <v>252916.99</v>
      </c>
      <c r="X2147" s="13">
        <f t="shared" ref="X2147" si="3687">K2147</f>
        <v>252916.99</v>
      </c>
      <c r="Y2147" s="13">
        <f t="shared" ref="Y2147" si="3688">L2147</f>
        <v>252916.99</v>
      </c>
      <c r="Z2147" s="13">
        <f t="shared" ref="Z2147" si="3689">M2147</f>
        <v>252916.99</v>
      </c>
      <c r="AA2147" s="13">
        <f t="shared" si="3686"/>
        <v>252916.99</v>
      </c>
      <c r="AB2147" s="13">
        <f t="shared" si="3686"/>
        <v>252916.99</v>
      </c>
      <c r="AC2147" s="13">
        <f t="shared" si="3686"/>
        <v>252916.99</v>
      </c>
      <c r="AD2147" s="59">
        <f t="shared" si="3653"/>
        <v>3035003.8800000008</v>
      </c>
      <c r="AR2147" s="27">
        <f t="shared" si="3685"/>
        <v>0</v>
      </c>
    </row>
    <row r="2148" spans="1:44" x14ac:dyDescent="0.2">
      <c r="A2148" s="1">
        <f t="shared" si="3666"/>
        <v>2140</v>
      </c>
      <c r="B2148" s="18" t="s">
        <v>26</v>
      </c>
      <c r="C2148" s="50">
        <v>2018</v>
      </c>
      <c r="D2148" s="2"/>
      <c r="E2148" s="67">
        <v>272599.65999999997</v>
      </c>
      <c r="F2148" s="67">
        <v>272599.65999999997</v>
      </c>
      <c r="G2148" s="67">
        <v>272599.65999999997</v>
      </c>
      <c r="H2148" s="67">
        <v>272599.65999999997</v>
      </c>
      <c r="I2148" s="67">
        <v>272599.65999999997</v>
      </c>
      <c r="J2148" s="67">
        <v>272599.65999999997</v>
      </c>
      <c r="K2148" s="67">
        <v>272599.65999999997</v>
      </c>
      <c r="L2148" s="67">
        <v>272599.65999999997</v>
      </c>
      <c r="M2148" s="67">
        <v>272599.65999999997</v>
      </c>
      <c r="N2148" s="67">
        <v>252916.99</v>
      </c>
      <c r="O2148" s="67">
        <v>252916.99</v>
      </c>
      <c r="P2148" s="67">
        <v>252916.99</v>
      </c>
      <c r="Q2148" s="58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59">
        <f t="shared" si="3653"/>
        <v>0</v>
      </c>
      <c r="AF2148" s="19">
        <f t="shared" ref="AF2148:AQ2148" si="3690">E2148</f>
        <v>272599.65999999997</v>
      </c>
      <c r="AG2148" s="19">
        <f t="shared" si="3690"/>
        <v>272599.65999999997</v>
      </c>
      <c r="AH2148" s="19">
        <f t="shared" si="3690"/>
        <v>272599.65999999997</v>
      </c>
      <c r="AI2148" s="19">
        <f t="shared" si="3690"/>
        <v>272599.65999999997</v>
      </c>
      <c r="AJ2148" s="19">
        <f t="shared" si="3690"/>
        <v>272599.65999999997</v>
      </c>
      <c r="AK2148" s="19">
        <f t="shared" si="3690"/>
        <v>272599.65999999997</v>
      </c>
      <c r="AL2148" s="19">
        <f t="shared" si="3690"/>
        <v>272599.65999999997</v>
      </c>
      <c r="AM2148" s="19">
        <f t="shared" si="3690"/>
        <v>272599.65999999997</v>
      </c>
      <c r="AN2148" s="19">
        <f t="shared" si="3690"/>
        <v>272599.65999999997</v>
      </c>
      <c r="AO2148" s="19">
        <f t="shared" si="3690"/>
        <v>252916.99</v>
      </c>
      <c r="AP2148" s="19">
        <f t="shared" si="3690"/>
        <v>252916.99</v>
      </c>
      <c r="AQ2148" s="19">
        <f t="shared" si="3690"/>
        <v>252916.99</v>
      </c>
      <c r="AR2148" s="27">
        <f t="shared" si="3685"/>
        <v>3212147.91</v>
      </c>
    </row>
    <row r="2149" spans="1:44" ht="13.5" thickBot="1" x14ac:dyDescent="0.25">
      <c r="A2149" s="1">
        <f t="shared" si="3666"/>
        <v>2141</v>
      </c>
      <c r="B2149" s="20" t="s">
        <v>27</v>
      </c>
      <c r="C2149" s="21"/>
      <c r="D2149" s="21"/>
      <c r="E2149" s="68">
        <f t="shared" ref="E2149:P2149" si="3691">E2147-E2148</f>
        <v>-19682.669999999984</v>
      </c>
      <c r="F2149" s="68">
        <f t="shared" si="3691"/>
        <v>-19682.669999999984</v>
      </c>
      <c r="G2149" s="68">
        <f t="shared" si="3691"/>
        <v>-19682.669999999984</v>
      </c>
      <c r="H2149" s="68">
        <f t="shared" si="3691"/>
        <v>-19682.669999999984</v>
      </c>
      <c r="I2149" s="68">
        <f t="shared" si="3691"/>
        <v>-19682.669999999984</v>
      </c>
      <c r="J2149" s="68">
        <f t="shared" si="3691"/>
        <v>-19682.669999999984</v>
      </c>
      <c r="K2149" s="68">
        <f t="shared" si="3691"/>
        <v>-19682.669999999984</v>
      </c>
      <c r="L2149" s="68">
        <f t="shared" si="3691"/>
        <v>-19682.669999999984</v>
      </c>
      <c r="M2149" s="68">
        <f t="shared" si="3691"/>
        <v>-19682.669999999984</v>
      </c>
      <c r="N2149" s="68">
        <f t="shared" si="3691"/>
        <v>0</v>
      </c>
      <c r="O2149" s="68">
        <f t="shared" si="3691"/>
        <v>0</v>
      </c>
      <c r="P2149" s="68">
        <f t="shared" si="3691"/>
        <v>0</v>
      </c>
      <c r="Q2149" s="58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59">
        <f t="shared" si="3653"/>
        <v>0</v>
      </c>
      <c r="AR2149" s="27">
        <f t="shared" si="3685"/>
        <v>0</v>
      </c>
    </row>
    <row r="2150" spans="1:44" s="2" customFormat="1" ht="13.5" thickTop="1" x14ac:dyDescent="0.2">
      <c r="A2150" s="1">
        <f t="shared" si="3666"/>
        <v>2142</v>
      </c>
      <c r="B2150" s="22"/>
      <c r="C2150" s="23"/>
      <c r="D2150" s="23"/>
      <c r="E2150" s="69"/>
      <c r="F2150" s="69"/>
      <c r="G2150" s="69"/>
      <c r="H2150" s="69"/>
      <c r="I2150" s="69"/>
      <c r="J2150" s="70"/>
      <c r="K2150" s="69"/>
      <c r="L2150" s="69"/>
      <c r="M2150" s="69"/>
      <c r="N2150" s="69"/>
      <c r="O2150" s="69"/>
      <c r="P2150" s="69"/>
      <c r="Q2150" s="53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59">
        <f t="shared" si="3653"/>
        <v>0</v>
      </c>
      <c r="AR2150" s="27">
        <f t="shared" si="3685"/>
        <v>0</v>
      </c>
    </row>
    <row r="2151" spans="1:44" x14ac:dyDescent="0.2">
      <c r="A2151" s="1">
        <f t="shared" si="3666"/>
        <v>2143</v>
      </c>
      <c r="B2151" s="11">
        <v>398000</v>
      </c>
      <c r="C2151" s="12"/>
      <c r="D2151" s="12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56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59">
        <f t="shared" si="3653"/>
        <v>0</v>
      </c>
      <c r="AR2151" s="27">
        <f t="shared" si="3685"/>
        <v>0</v>
      </c>
    </row>
    <row r="2152" spans="1:44" s="1" customFormat="1" x14ac:dyDescent="0.2">
      <c r="A2152" s="1">
        <f t="shared" si="3666"/>
        <v>2144</v>
      </c>
      <c r="B2152" s="14" t="s">
        <v>203</v>
      </c>
      <c r="C2152" s="5"/>
      <c r="D2152" s="5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57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59">
        <f t="shared" si="3653"/>
        <v>0</v>
      </c>
      <c r="AG2152" s="16"/>
      <c r="AM2152" s="16"/>
      <c r="AR2152" s="27">
        <f t="shared" si="3685"/>
        <v>0</v>
      </c>
    </row>
    <row r="2153" spans="1:44" x14ac:dyDescent="0.2">
      <c r="A2153" s="1">
        <f t="shared" si="3666"/>
        <v>2145</v>
      </c>
      <c r="B2153" s="14"/>
      <c r="C2153" s="2"/>
      <c r="D2153" s="2"/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58"/>
      <c r="AD2153" s="59">
        <f t="shared" si="3653"/>
        <v>0</v>
      </c>
      <c r="AR2153" s="27">
        <f t="shared" si="3685"/>
        <v>0</v>
      </c>
    </row>
    <row r="2154" spans="1:44" x14ac:dyDescent="0.2">
      <c r="A2154" s="1">
        <f t="shared" si="3666"/>
        <v>2146</v>
      </c>
      <c r="B2154" s="18" t="s">
        <v>25</v>
      </c>
      <c r="C2154" s="50">
        <v>2019</v>
      </c>
      <c r="D2154" s="2"/>
      <c r="E2154" s="67">
        <v>80303.240000000005</v>
      </c>
      <c r="F2154" s="67">
        <v>80303.240000000005</v>
      </c>
      <c r="G2154" s="67">
        <v>80303.240000000005</v>
      </c>
      <c r="H2154" s="67">
        <v>80303.240000000005</v>
      </c>
      <c r="I2154" s="67">
        <v>80303.240000000005</v>
      </c>
      <c r="J2154" s="67">
        <v>80303.240000000005</v>
      </c>
      <c r="K2154" s="67">
        <v>80303.240000000005</v>
      </c>
      <c r="L2154" s="67">
        <v>80303.240000000005</v>
      </c>
      <c r="M2154" s="67">
        <v>80303.240000000005</v>
      </c>
      <c r="N2154" s="67">
        <v>80303.240000000005</v>
      </c>
      <c r="O2154" s="67">
        <v>80303.240000000005</v>
      </c>
      <c r="P2154" s="67">
        <v>79985.25</v>
      </c>
      <c r="Q2154" s="58"/>
      <c r="R2154" s="13">
        <f t="shared" ref="R2154:AC2154" si="3692">E2154</f>
        <v>80303.240000000005</v>
      </c>
      <c r="S2154" s="13">
        <f t="shared" si="3692"/>
        <v>80303.240000000005</v>
      </c>
      <c r="T2154" s="13">
        <f t="shared" si="3692"/>
        <v>80303.240000000005</v>
      </c>
      <c r="U2154" s="13">
        <f t="shared" si="3692"/>
        <v>80303.240000000005</v>
      </c>
      <c r="V2154" s="13">
        <f t="shared" si="3692"/>
        <v>80303.240000000005</v>
      </c>
      <c r="W2154" s="13">
        <f t="shared" si="3692"/>
        <v>80303.240000000005</v>
      </c>
      <c r="X2154" s="13">
        <f t="shared" ref="X2154" si="3693">K2154</f>
        <v>80303.240000000005</v>
      </c>
      <c r="Y2154" s="13">
        <f t="shared" ref="Y2154" si="3694">L2154</f>
        <v>80303.240000000005</v>
      </c>
      <c r="Z2154" s="13">
        <f t="shared" ref="Z2154" si="3695">M2154</f>
        <v>80303.240000000005</v>
      </c>
      <c r="AA2154" s="13">
        <f t="shared" si="3692"/>
        <v>80303.240000000005</v>
      </c>
      <c r="AB2154" s="13">
        <f t="shared" si="3692"/>
        <v>80303.240000000005</v>
      </c>
      <c r="AC2154" s="13">
        <f t="shared" si="3692"/>
        <v>79985.25</v>
      </c>
      <c r="AD2154" s="59">
        <f t="shared" si="3653"/>
        <v>963320.89</v>
      </c>
      <c r="AR2154" s="27">
        <f t="shared" si="3685"/>
        <v>0</v>
      </c>
    </row>
    <row r="2155" spans="1:44" x14ac:dyDescent="0.2">
      <c r="A2155" s="1">
        <f t="shared" si="3666"/>
        <v>2147</v>
      </c>
      <c r="B2155" s="18" t="s">
        <v>26</v>
      </c>
      <c r="C2155" s="50">
        <v>2018</v>
      </c>
      <c r="D2155" s="2"/>
      <c r="E2155" s="67">
        <v>81015.429999999993</v>
      </c>
      <c r="F2155" s="67">
        <v>81015.429999999993</v>
      </c>
      <c r="G2155" s="67">
        <v>81015.429999999993</v>
      </c>
      <c r="H2155" s="67">
        <v>81015.429999999993</v>
      </c>
      <c r="I2155" s="67">
        <v>81015.429999999993</v>
      </c>
      <c r="J2155" s="67">
        <v>81015.429999999993</v>
      </c>
      <c r="K2155" s="67">
        <v>81015.429999999993</v>
      </c>
      <c r="L2155" s="67">
        <v>81150.179999999993</v>
      </c>
      <c r="M2155" s="67">
        <v>81150.179999999993</v>
      </c>
      <c r="N2155" s="67">
        <v>81150.179999999993</v>
      </c>
      <c r="O2155" s="67">
        <v>81150.179999999993</v>
      </c>
      <c r="P2155" s="67">
        <v>80303.240000000005</v>
      </c>
      <c r="Q2155" s="58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59">
        <f t="shared" si="3653"/>
        <v>0</v>
      </c>
      <c r="AF2155" s="19">
        <f t="shared" ref="AF2155:AQ2155" si="3696">E2155</f>
        <v>81015.429999999993</v>
      </c>
      <c r="AG2155" s="19">
        <f t="shared" si="3696"/>
        <v>81015.429999999993</v>
      </c>
      <c r="AH2155" s="19">
        <f t="shared" si="3696"/>
        <v>81015.429999999993</v>
      </c>
      <c r="AI2155" s="19">
        <f t="shared" si="3696"/>
        <v>81015.429999999993</v>
      </c>
      <c r="AJ2155" s="19">
        <f t="shared" si="3696"/>
        <v>81015.429999999993</v>
      </c>
      <c r="AK2155" s="19">
        <f t="shared" si="3696"/>
        <v>81015.429999999993</v>
      </c>
      <c r="AL2155" s="19">
        <f t="shared" si="3696"/>
        <v>81015.429999999993</v>
      </c>
      <c r="AM2155" s="19">
        <f t="shared" si="3696"/>
        <v>81150.179999999993</v>
      </c>
      <c r="AN2155" s="19">
        <f t="shared" si="3696"/>
        <v>81150.179999999993</v>
      </c>
      <c r="AO2155" s="19">
        <f t="shared" si="3696"/>
        <v>81150.179999999993</v>
      </c>
      <c r="AP2155" s="19">
        <f t="shared" si="3696"/>
        <v>81150.179999999993</v>
      </c>
      <c r="AQ2155" s="19">
        <f t="shared" si="3696"/>
        <v>80303.240000000005</v>
      </c>
      <c r="AR2155" s="27">
        <f t="shared" si="3685"/>
        <v>972011.96999999974</v>
      </c>
    </row>
    <row r="2156" spans="1:44" ht="13.5" thickBot="1" x14ac:dyDescent="0.25">
      <c r="A2156" s="1">
        <f t="shared" si="3666"/>
        <v>2148</v>
      </c>
      <c r="B2156" s="20" t="s">
        <v>27</v>
      </c>
      <c r="C2156" s="21"/>
      <c r="D2156" s="21"/>
      <c r="E2156" s="68">
        <f t="shared" ref="E2156:P2156" si="3697">E2154-E2155</f>
        <v>-712.18999999998778</v>
      </c>
      <c r="F2156" s="68">
        <f t="shared" si="3697"/>
        <v>-712.18999999998778</v>
      </c>
      <c r="G2156" s="68">
        <f t="shared" si="3697"/>
        <v>-712.18999999998778</v>
      </c>
      <c r="H2156" s="68">
        <f t="shared" si="3697"/>
        <v>-712.18999999998778</v>
      </c>
      <c r="I2156" s="68">
        <f t="shared" si="3697"/>
        <v>-712.18999999998778</v>
      </c>
      <c r="J2156" s="68">
        <f t="shared" si="3697"/>
        <v>-712.18999999998778</v>
      </c>
      <c r="K2156" s="68">
        <f t="shared" si="3697"/>
        <v>-712.18999999998778</v>
      </c>
      <c r="L2156" s="68">
        <f t="shared" si="3697"/>
        <v>-846.93999999998778</v>
      </c>
      <c r="M2156" s="68">
        <f t="shared" si="3697"/>
        <v>-846.93999999998778</v>
      </c>
      <c r="N2156" s="68">
        <f t="shared" si="3697"/>
        <v>-846.93999999998778</v>
      </c>
      <c r="O2156" s="68">
        <f t="shared" si="3697"/>
        <v>-846.93999999998778</v>
      </c>
      <c r="P2156" s="68">
        <f t="shared" si="3697"/>
        <v>-317.99000000000524</v>
      </c>
      <c r="Q2156" s="58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59">
        <f t="shared" si="3653"/>
        <v>0</v>
      </c>
      <c r="AR2156" s="27">
        <f t="shared" si="3685"/>
        <v>0</v>
      </c>
    </row>
    <row r="2157" spans="1:44" s="2" customFormat="1" ht="13.5" thickTop="1" x14ac:dyDescent="0.2">
      <c r="A2157" s="1">
        <f t="shared" si="3666"/>
        <v>2149</v>
      </c>
      <c r="B2157" s="22"/>
      <c r="C2157" s="23"/>
      <c r="D2157" s="23"/>
      <c r="E2157" s="69"/>
      <c r="F2157" s="69"/>
      <c r="G2157" s="69"/>
      <c r="H2157" s="69"/>
      <c r="I2157" s="69"/>
      <c r="J2157" s="70"/>
      <c r="K2157" s="69"/>
      <c r="L2157" s="69"/>
      <c r="M2157" s="69"/>
      <c r="N2157" s="69"/>
      <c r="O2157" s="69"/>
      <c r="P2157" s="69"/>
      <c r="Q2157" s="53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59">
        <f t="shared" si="3653"/>
        <v>0</v>
      </c>
      <c r="AR2157" s="27">
        <f t="shared" si="3685"/>
        <v>0</v>
      </c>
    </row>
    <row r="2158" spans="1:44" x14ac:dyDescent="0.2">
      <c r="A2158" s="1">
        <f t="shared" si="3666"/>
        <v>2150</v>
      </c>
      <c r="B2158" s="11">
        <v>398100</v>
      </c>
      <c r="C2158" s="12"/>
      <c r="D2158" s="12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56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59">
        <f t="shared" si="3653"/>
        <v>0</v>
      </c>
      <c r="AR2158" s="27">
        <f t="shared" si="3685"/>
        <v>0</v>
      </c>
    </row>
    <row r="2159" spans="1:44" s="1" customFormat="1" x14ac:dyDescent="0.2">
      <c r="A2159" s="1">
        <f t="shared" si="3666"/>
        <v>2151</v>
      </c>
      <c r="B2159" s="14" t="s">
        <v>204</v>
      </c>
      <c r="C2159" s="5"/>
      <c r="D2159" s="5"/>
      <c r="E2159" s="66"/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57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59">
        <f t="shared" si="3653"/>
        <v>0</v>
      </c>
      <c r="AG2159" s="16"/>
      <c r="AM2159" s="16"/>
      <c r="AR2159" s="27">
        <f t="shared" si="3685"/>
        <v>0</v>
      </c>
    </row>
    <row r="2160" spans="1:44" x14ac:dyDescent="0.2">
      <c r="A2160" s="1">
        <f t="shared" si="3666"/>
        <v>2152</v>
      </c>
      <c r="B2160" s="14"/>
      <c r="C2160" s="2"/>
      <c r="D2160" s="2"/>
      <c r="E2160" s="67"/>
      <c r="F2160" s="67"/>
      <c r="G2160" s="67"/>
      <c r="H2160" s="67"/>
      <c r="I2160" s="67"/>
      <c r="J2160" s="67"/>
      <c r="K2160" s="67"/>
      <c r="L2160" s="67"/>
      <c r="M2160" s="67"/>
      <c r="N2160" s="67"/>
      <c r="O2160" s="67"/>
      <c r="P2160" s="67"/>
      <c r="Q2160" s="58"/>
      <c r="AD2160" s="59">
        <f t="shared" si="3653"/>
        <v>0</v>
      </c>
      <c r="AR2160" s="27">
        <f t="shared" si="3685"/>
        <v>0</v>
      </c>
    </row>
    <row r="2161" spans="1:44" x14ac:dyDescent="0.2">
      <c r="A2161" s="1">
        <f t="shared" si="3666"/>
        <v>2153</v>
      </c>
      <c r="B2161" s="18" t="s">
        <v>25</v>
      </c>
      <c r="C2161" s="50">
        <v>2019</v>
      </c>
      <c r="D2161" s="2"/>
      <c r="E2161" s="67">
        <v>135000</v>
      </c>
      <c r="F2161" s="67">
        <v>135000</v>
      </c>
      <c r="G2161" s="67">
        <v>135000</v>
      </c>
      <c r="H2161" s="67">
        <v>135000</v>
      </c>
      <c r="I2161" s="67">
        <v>135000</v>
      </c>
      <c r="J2161" s="67">
        <v>135000</v>
      </c>
      <c r="K2161" s="67">
        <v>135000</v>
      </c>
      <c r="L2161" s="67">
        <v>135000</v>
      </c>
      <c r="M2161" s="67">
        <v>135000</v>
      </c>
      <c r="N2161" s="67">
        <v>135000</v>
      </c>
      <c r="O2161" s="67">
        <v>135000</v>
      </c>
      <c r="P2161" s="67">
        <v>135000</v>
      </c>
      <c r="Q2161" s="58"/>
      <c r="R2161" s="13">
        <f t="shared" ref="R2161:AC2161" si="3698">E2161</f>
        <v>135000</v>
      </c>
      <c r="S2161" s="13">
        <f t="shared" si="3698"/>
        <v>135000</v>
      </c>
      <c r="T2161" s="13">
        <f t="shared" si="3698"/>
        <v>135000</v>
      </c>
      <c r="U2161" s="13">
        <f t="shared" si="3698"/>
        <v>135000</v>
      </c>
      <c r="V2161" s="13">
        <f t="shared" si="3698"/>
        <v>135000</v>
      </c>
      <c r="W2161" s="13">
        <f t="shared" si="3698"/>
        <v>135000</v>
      </c>
      <c r="X2161" s="13">
        <f t="shared" ref="X2161" si="3699">K2161</f>
        <v>135000</v>
      </c>
      <c r="Y2161" s="13">
        <f t="shared" ref="Y2161" si="3700">L2161</f>
        <v>135000</v>
      </c>
      <c r="Z2161" s="13">
        <f t="shared" ref="Z2161" si="3701">M2161</f>
        <v>135000</v>
      </c>
      <c r="AA2161" s="13">
        <f t="shared" si="3698"/>
        <v>135000</v>
      </c>
      <c r="AB2161" s="13">
        <f t="shared" si="3698"/>
        <v>135000</v>
      </c>
      <c r="AC2161" s="13">
        <f t="shared" si="3698"/>
        <v>135000</v>
      </c>
      <c r="AD2161" s="59">
        <f t="shared" si="3653"/>
        <v>1620000</v>
      </c>
      <c r="AR2161" s="27">
        <f t="shared" si="3685"/>
        <v>0</v>
      </c>
    </row>
    <row r="2162" spans="1:44" x14ac:dyDescent="0.2">
      <c r="A2162" s="1">
        <f t="shared" si="3666"/>
        <v>2154</v>
      </c>
      <c r="B2162" s="18" t="s">
        <v>26</v>
      </c>
      <c r="C2162" s="50">
        <v>2018</v>
      </c>
      <c r="D2162" s="2"/>
      <c r="E2162" s="67">
        <v>372145.55</v>
      </c>
      <c r="F2162" s="67">
        <v>372145.55</v>
      </c>
      <c r="G2162" s="67">
        <v>372145.55</v>
      </c>
      <c r="H2162" s="67">
        <v>372145.55</v>
      </c>
      <c r="I2162" s="67">
        <v>372145.55</v>
      </c>
      <c r="J2162" s="67">
        <v>372145.55</v>
      </c>
      <c r="K2162" s="67">
        <v>372145.55</v>
      </c>
      <c r="L2162" s="67">
        <v>372145.55</v>
      </c>
      <c r="M2162" s="67">
        <v>372145.55</v>
      </c>
      <c r="N2162" s="67">
        <v>135000</v>
      </c>
      <c r="O2162" s="67">
        <v>135000</v>
      </c>
      <c r="P2162" s="67">
        <v>135000</v>
      </c>
      <c r="Q2162" s="58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25"/>
      <c r="AF2162" s="19">
        <f t="shared" ref="AF2162:AQ2162" si="3702">E2162</f>
        <v>372145.55</v>
      </c>
      <c r="AG2162" s="19">
        <f t="shared" si="3702"/>
        <v>372145.55</v>
      </c>
      <c r="AH2162" s="19">
        <f t="shared" si="3702"/>
        <v>372145.55</v>
      </c>
      <c r="AI2162" s="19">
        <f t="shared" si="3702"/>
        <v>372145.55</v>
      </c>
      <c r="AJ2162" s="19">
        <f t="shared" si="3702"/>
        <v>372145.55</v>
      </c>
      <c r="AK2162" s="19">
        <f t="shared" si="3702"/>
        <v>372145.55</v>
      </c>
      <c r="AL2162" s="19">
        <f t="shared" si="3702"/>
        <v>372145.55</v>
      </c>
      <c r="AM2162" s="19">
        <f t="shared" si="3702"/>
        <v>372145.55</v>
      </c>
      <c r="AN2162" s="19">
        <f t="shared" si="3702"/>
        <v>372145.55</v>
      </c>
      <c r="AO2162" s="19">
        <f t="shared" si="3702"/>
        <v>135000</v>
      </c>
      <c r="AP2162" s="19">
        <f t="shared" si="3702"/>
        <v>135000</v>
      </c>
      <c r="AQ2162" s="19">
        <f t="shared" si="3702"/>
        <v>135000</v>
      </c>
      <c r="AR2162" s="27">
        <f t="shared" si="3685"/>
        <v>3754309.9499999993</v>
      </c>
    </row>
    <row r="2163" spans="1:44" ht="13.5" thickBot="1" x14ac:dyDescent="0.25">
      <c r="A2163" s="1">
        <f t="shared" si="3666"/>
        <v>2155</v>
      </c>
      <c r="B2163" s="20" t="s">
        <v>27</v>
      </c>
      <c r="C2163" s="21"/>
      <c r="D2163" s="21"/>
      <c r="E2163" s="68">
        <f t="shared" ref="E2163:P2163" si="3703">E2161-E2162</f>
        <v>-237145.55</v>
      </c>
      <c r="F2163" s="68">
        <f t="shared" si="3703"/>
        <v>-237145.55</v>
      </c>
      <c r="G2163" s="68">
        <f t="shared" si="3703"/>
        <v>-237145.55</v>
      </c>
      <c r="H2163" s="68">
        <f t="shared" si="3703"/>
        <v>-237145.55</v>
      </c>
      <c r="I2163" s="68">
        <f t="shared" si="3703"/>
        <v>-237145.55</v>
      </c>
      <c r="J2163" s="68">
        <f t="shared" si="3703"/>
        <v>-237145.55</v>
      </c>
      <c r="K2163" s="68">
        <f t="shared" si="3703"/>
        <v>-237145.55</v>
      </c>
      <c r="L2163" s="68">
        <f t="shared" si="3703"/>
        <v>-237145.55</v>
      </c>
      <c r="M2163" s="68">
        <f t="shared" si="3703"/>
        <v>-237145.55</v>
      </c>
      <c r="N2163" s="68">
        <f t="shared" si="3703"/>
        <v>0</v>
      </c>
      <c r="O2163" s="68">
        <f t="shared" si="3703"/>
        <v>0</v>
      </c>
      <c r="P2163" s="68">
        <f t="shared" si="3703"/>
        <v>0</v>
      </c>
      <c r="Q2163" s="58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25"/>
      <c r="AR2163" s="27">
        <f t="shared" si="3685"/>
        <v>0</v>
      </c>
    </row>
    <row r="2164" spans="1:44" ht="13.5" thickTop="1" x14ac:dyDescent="0.2">
      <c r="B2164" s="24"/>
      <c r="C2164" s="23"/>
      <c r="D2164" s="23"/>
      <c r="E2164" s="71"/>
      <c r="F2164" s="71"/>
      <c r="G2164" s="71"/>
      <c r="H2164" s="71"/>
      <c r="I2164" s="71"/>
      <c r="J2164" s="71"/>
      <c r="K2164" s="71"/>
      <c r="L2164" s="71"/>
      <c r="M2164" s="71"/>
      <c r="N2164" s="71"/>
      <c r="O2164" s="71"/>
      <c r="P2164" s="71"/>
      <c r="Q2164" s="52"/>
      <c r="AC2164" s="13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4" x14ac:dyDescent="0.2">
      <c r="E2165" s="71"/>
      <c r="F2165" s="71"/>
      <c r="G2165" s="71"/>
      <c r="H2165" s="71"/>
      <c r="I2165" s="71"/>
      <c r="J2165" s="71"/>
      <c r="K2165" s="71"/>
      <c r="L2165" s="71"/>
      <c r="M2165" s="71"/>
      <c r="N2165" s="71"/>
      <c r="O2165" s="71"/>
      <c r="P2165" s="71"/>
      <c r="Q2165" s="52"/>
      <c r="R2165" s="62">
        <f t="shared" ref="R2165:AC2165" si="3704">SUM(R7:R2164)</f>
        <v>1051544.6300000774</v>
      </c>
      <c r="S2165" s="62">
        <f t="shared" si="3704"/>
        <v>1465737.289999821</v>
      </c>
      <c r="T2165" s="62">
        <f t="shared" si="3704"/>
        <v>1570476.0599999994</v>
      </c>
      <c r="U2165" s="62">
        <f t="shared" si="3704"/>
        <v>1073543.9699999564</v>
      </c>
      <c r="V2165" s="62">
        <f t="shared" si="3704"/>
        <v>763172.20000012778</v>
      </c>
      <c r="W2165" s="62">
        <f t="shared" si="3704"/>
        <v>601699.8099999635</v>
      </c>
      <c r="X2165" s="62">
        <f t="shared" si="3704"/>
        <v>1368088.3300000865</v>
      </c>
      <c r="Y2165" s="62">
        <f t="shared" si="3704"/>
        <v>2118046.0300002024</v>
      </c>
      <c r="Z2165" s="62">
        <f t="shared" si="3704"/>
        <v>3144443.8199998382</v>
      </c>
      <c r="AA2165" s="62">
        <f t="shared" si="3704"/>
        <v>2298819.5500000534</v>
      </c>
      <c r="AB2165" s="62">
        <f t="shared" si="3704"/>
        <v>2640589.0600002194</v>
      </c>
      <c r="AC2165" s="62">
        <f t="shared" si="3704"/>
        <v>-1.5436671674251556E-7</v>
      </c>
      <c r="AD2165" s="59">
        <f>SUM(AD8:AD2164)</f>
        <v>18096160.749998987</v>
      </c>
      <c r="AF2165" s="60">
        <f t="shared" ref="AF2165:AR2165" si="3705">SUM(AF9:AF2164)</f>
        <v>1050975.0799999267</v>
      </c>
      <c r="AG2165" s="60">
        <f t="shared" si="3705"/>
        <v>1034440.3199999381</v>
      </c>
      <c r="AH2165" s="60">
        <f t="shared" si="3705"/>
        <v>1370869.2499998468</v>
      </c>
      <c r="AI2165" s="60">
        <f t="shared" si="3705"/>
        <v>1364289.9399999562</v>
      </c>
      <c r="AJ2165" s="60">
        <f t="shared" si="3705"/>
        <v>1342035.5899999584</v>
      </c>
      <c r="AK2165" s="60">
        <f t="shared" si="3705"/>
        <v>1888018.3099998794</v>
      </c>
      <c r="AL2165" s="60">
        <f t="shared" si="3705"/>
        <v>2778210.0700000911</v>
      </c>
      <c r="AM2165" s="60">
        <f t="shared" si="3705"/>
        <v>3420435.6299999519</v>
      </c>
      <c r="AN2165" s="60">
        <f t="shared" si="3705"/>
        <v>3543408.2000000714</v>
      </c>
      <c r="AO2165" s="60">
        <f t="shared" si="3705"/>
        <v>3409809.139999703</v>
      </c>
      <c r="AP2165" s="60">
        <f t="shared" si="3705"/>
        <v>3746561.9299996984</v>
      </c>
      <c r="AQ2165" s="60">
        <f t="shared" si="3705"/>
        <v>1.6298145055770874E-7</v>
      </c>
      <c r="AR2165" s="60">
        <f t="shared" si="3705"/>
        <v>24949053.460002869</v>
      </c>
    </row>
    <row r="2166" spans="1:44" x14ac:dyDescent="0.2">
      <c r="R2166" s="64">
        <f>+R2165-'balance sheet'!R3026</f>
        <v>1051544.6300000774</v>
      </c>
      <c r="S2166" s="64">
        <f>+S2165-'balance sheet'!S3026</f>
        <v>1465737.289999821</v>
      </c>
      <c r="T2166" s="64">
        <f>+T2165-'balance sheet'!T3026</f>
        <v>1570476.0599999994</v>
      </c>
      <c r="U2166" s="64">
        <f>+U2165-'balance sheet'!U3026</f>
        <v>1073543.9699999564</v>
      </c>
      <c r="V2166" s="64">
        <f>+V2165-'balance sheet'!V3026</f>
        <v>763172.20000012778</v>
      </c>
      <c r="W2166" s="64">
        <f>+W2165-'balance sheet'!W3026</f>
        <v>601699.8099999635</v>
      </c>
      <c r="X2166" s="64">
        <f>+X2165-'balance sheet'!X3026</f>
        <v>1368088.3300000865</v>
      </c>
      <c r="Y2166" s="64">
        <f>+Y2165-'balance sheet'!Y3026</f>
        <v>2118046.0300002024</v>
      </c>
      <c r="Z2166" s="64">
        <f>+Z2165-'balance sheet'!Z3026</f>
        <v>3144443.8199998382</v>
      </c>
      <c r="AA2166" s="64">
        <f>+AA2165-'balance sheet'!AA3026</f>
        <v>2298819.5500000534</v>
      </c>
      <c r="AB2166" s="64">
        <f>+AB2165-'balance sheet'!AB3026</f>
        <v>2640589.0600002194</v>
      </c>
      <c r="AC2166" s="64">
        <f>+AC2165-'balance sheet'!AC3026</f>
        <v>-1.5436671674251556E-7</v>
      </c>
      <c r="AD2166" s="64">
        <f>+AD2165-'balance sheet'!AD3026</f>
        <v>18096160.749998987</v>
      </c>
      <c r="AF2166" s="60">
        <f>+AF2165-'balance sheet'!AF3026</f>
        <v>1050975.0799999267</v>
      </c>
      <c r="AG2166" s="60">
        <f>+AG2165-'balance sheet'!AG3026</f>
        <v>1034440.3199999381</v>
      </c>
      <c r="AH2166" s="60">
        <f>+AH2165-'balance sheet'!AH3026</f>
        <v>1370869.2499998468</v>
      </c>
      <c r="AI2166" s="60">
        <f>+AI2165-'balance sheet'!AI3026</f>
        <v>1364289.9399999562</v>
      </c>
      <c r="AJ2166" s="60">
        <f>+AJ2165-'balance sheet'!AJ3026</f>
        <v>1342035.5899999584</v>
      </c>
      <c r="AK2166" s="60">
        <f>+AK2165-'balance sheet'!AK3026</f>
        <v>1888018.3099998794</v>
      </c>
      <c r="AL2166" s="60">
        <f>+AL2165-'balance sheet'!AL3026</f>
        <v>2778210.0700000911</v>
      </c>
      <c r="AM2166" s="60">
        <f>+AM2165-'balance sheet'!AM3026</f>
        <v>3420435.6299999519</v>
      </c>
      <c r="AN2166" s="60">
        <f>+AN2165-'balance sheet'!AN3026</f>
        <v>3543408.2000000714</v>
      </c>
      <c r="AO2166" s="60">
        <f>+AO2165-'balance sheet'!AO3026</f>
        <v>3409809.139999703</v>
      </c>
      <c r="AP2166" s="60">
        <f>+AP2165-'balance sheet'!AP3026</f>
        <v>3746561.9299996984</v>
      </c>
      <c r="AQ2166" s="60">
        <f>+AQ2165-'balance sheet'!AQ3026</f>
        <v>1.6298145055770874E-7</v>
      </c>
      <c r="AR2166" s="60">
        <f>+AR2165-'balance sheet'!AR3026</f>
        <v>24949053.460002869</v>
      </c>
    </row>
  </sheetData>
  <mergeCells count="1">
    <mergeCell ref="B6:C6"/>
  </mergeCells>
  <phoneticPr fontId="0" type="noConversion"/>
  <pageMargins left="0.25" right="0.25" top="0.75" bottom="0.59" header="0.3" footer="0.3"/>
  <pageSetup scale="58" fitToHeight="0" orientation="landscape" horizontalDpi="4294967295" verticalDpi="4294967295" r:id="rId1"/>
  <headerFooter alignWithMargins="0">
    <oddFooter>&amp;CPage &amp;P of &amp;N</oddFooter>
    <firstFooter>&amp;CPage 2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429"/>
  <sheetViews>
    <sheetView zoomScaleNormal="100" workbookViewId="0">
      <selection activeCell="E4" sqref="E4"/>
    </sheetView>
  </sheetViews>
  <sheetFormatPr defaultColWidth="12.7109375" defaultRowHeight="12.75" x14ac:dyDescent="0.2"/>
  <cols>
    <col min="1" max="1" width="6.7109375" style="44" customWidth="1"/>
    <col min="2" max="2" width="21.5703125" style="29" customWidth="1"/>
    <col min="3" max="3" width="12.7109375" style="29" customWidth="1"/>
    <col min="4" max="4" width="6.7109375" style="29" customWidth="1"/>
    <col min="5" max="5" width="14.140625" style="29" bestFit="1" customWidth="1"/>
    <col min="6" max="7" width="13.28515625" style="29" bestFit="1" customWidth="1"/>
    <col min="8" max="8" width="13.7109375" style="29" bestFit="1" customWidth="1"/>
    <col min="9" max="9" width="13.28515625" style="29" bestFit="1" customWidth="1"/>
    <col min="10" max="10" width="14.28515625" style="29" bestFit="1" customWidth="1"/>
    <col min="11" max="12" width="13.140625" style="29" bestFit="1" customWidth="1"/>
    <col min="13" max="13" width="13.28515625" style="29" bestFit="1" customWidth="1"/>
    <col min="14" max="14" width="14.140625" style="29" bestFit="1" customWidth="1"/>
    <col min="15" max="15" width="14.7109375" style="29" bestFit="1" customWidth="1"/>
    <col min="16" max="16" width="14.140625" style="29" bestFit="1" customWidth="1"/>
    <col min="17" max="17" width="15.140625" style="29" bestFit="1" customWidth="1"/>
    <col min="18" max="18" width="14.42578125" style="29" customWidth="1"/>
    <col min="19" max="19" width="14.42578125" style="40" customWidth="1"/>
    <col min="20" max="29" width="14.42578125" style="29" customWidth="1"/>
    <col min="30" max="30" width="15.140625" style="29" customWidth="1"/>
    <col min="31" max="31" width="15.85546875" style="29" customWidth="1"/>
    <col min="32" max="43" width="14.140625" style="29" bestFit="1" customWidth="1"/>
    <col min="44" max="44" width="16.5703125" style="29" customWidth="1"/>
    <col min="45" max="16384" width="12.7109375" style="29"/>
  </cols>
  <sheetData>
    <row r="1" spans="1:43" s="28" customFormat="1" x14ac:dyDescent="0.2">
      <c r="A1" s="41"/>
      <c r="B1" s="42" t="s">
        <v>395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S1" s="30"/>
    </row>
    <row r="2" spans="1:43" s="28" customFormat="1" x14ac:dyDescent="0.2">
      <c r="A2" s="41"/>
      <c r="B2" s="42" t="s">
        <v>554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S2" s="30"/>
    </row>
    <row r="3" spans="1:43" s="28" customFormat="1" x14ac:dyDescent="0.2">
      <c r="A3" s="41"/>
      <c r="B3" s="42" t="s">
        <v>558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38"/>
      <c r="S3" s="30"/>
    </row>
    <row r="4" spans="1:43" s="28" customFormat="1" x14ac:dyDescent="0.2">
      <c r="A4" s="41"/>
      <c r="B4" s="42" t="s">
        <v>553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8"/>
      <c r="S4" s="30"/>
    </row>
    <row r="5" spans="1:43" s="28" customFormat="1" x14ac:dyDescent="0.2">
      <c r="A5" s="41"/>
      <c r="B5" s="42" t="s">
        <v>547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S5" s="30"/>
    </row>
    <row r="6" spans="1:43" s="28" customFormat="1" x14ac:dyDescent="0.2">
      <c r="A6" s="41"/>
      <c r="E6" s="48"/>
      <c r="P6" s="29"/>
      <c r="Q6" s="29"/>
      <c r="S6" s="30"/>
    </row>
    <row r="7" spans="1:43" s="28" customFormat="1" x14ac:dyDescent="0.2">
      <c r="A7" s="5" t="s">
        <v>409</v>
      </c>
      <c r="B7" s="35" t="s">
        <v>396</v>
      </c>
      <c r="C7" s="36"/>
      <c r="D7" s="5"/>
      <c r="E7" s="35" t="s">
        <v>397</v>
      </c>
      <c r="F7" s="35" t="s">
        <v>398</v>
      </c>
      <c r="G7" s="35" t="s">
        <v>399</v>
      </c>
      <c r="H7" s="35" t="s">
        <v>400</v>
      </c>
      <c r="I7" s="35" t="s">
        <v>403</v>
      </c>
      <c r="J7" s="35" t="s">
        <v>401</v>
      </c>
      <c r="K7" s="35" t="s">
        <v>402</v>
      </c>
      <c r="L7" s="35" t="s">
        <v>404</v>
      </c>
      <c r="M7" s="35" t="s">
        <v>405</v>
      </c>
      <c r="N7" s="35" t="s">
        <v>406</v>
      </c>
      <c r="O7" s="35" t="s">
        <v>407</v>
      </c>
      <c r="P7" s="35" t="s">
        <v>408</v>
      </c>
      <c r="Q7" s="29"/>
      <c r="R7" s="3"/>
      <c r="S7" s="31"/>
      <c r="U7" s="17"/>
    </row>
    <row r="8" spans="1:43" s="9" customFormat="1" x14ac:dyDescent="0.2">
      <c r="A8" s="45"/>
      <c r="B8" s="4"/>
      <c r="C8" s="6"/>
      <c r="D8" s="6"/>
      <c r="E8" s="7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32" t="s">
        <v>205</v>
      </c>
      <c r="R8" s="9" t="s">
        <v>0</v>
      </c>
      <c r="S8" s="9" t="s">
        <v>1</v>
      </c>
      <c r="T8" s="9" t="s">
        <v>2</v>
      </c>
      <c r="U8" s="9" t="s">
        <v>3</v>
      </c>
      <c r="V8" s="9" t="s">
        <v>4</v>
      </c>
      <c r="W8" s="9" t="s">
        <v>5</v>
      </c>
      <c r="X8" s="9" t="s">
        <v>6</v>
      </c>
      <c r="Y8" s="9" t="s">
        <v>7</v>
      </c>
      <c r="Z8" s="9" t="s">
        <v>8</v>
      </c>
      <c r="AA8" s="9" t="s">
        <v>9</v>
      </c>
      <c r="AB8" s="9" t="s">
        <v>10</v>
      </c>
      <c r="AC8" s="9" t="s">
        <v>11</v>
      </c>
      <c r="AF8" s="9" t="s">
        <v>0</v>
      </c>
      <c r="AG8" s="9" t="s">
        <v>1</v>
      </c>
      <c r="AH8" s="9" t="s">
        <v>2</v>
      </c>
      <c r="AI8" s="9" t="s">
        <v>3</v>
      </c>
      <c r="AJ8" s="9" t="s">
        <v>4</v>
      </c>
      <c r="AK8" s="9" t="s">
        <v>5</v>
      </c>
      <c r="AL8" s="33" t="s">
        <v>6</v>
      </c>
      <c r="AM8" s="9" t="s">
        <v>7</v>
      </c>
      <c r="AN8" s="9" t="s">
        <v>8</v>
      </c>
      <c r="AO8" s="9" t="s">
        <v>9</v>
      </c>
      <c r="AP8" s="9" t="s">
        <v>10</v>
      </c>
      <c r="AQ8" s="9" t="s">
        <v>11</v>
      </c>
    </row>
    <row r="9" spans="1:43" s="9" customFormat="1" x14ac:dyDescent="0.2">
      <c r="A9" s="45"/>
      <c r="B9" s="4"/>
      <c r="C9" s="6"/>
      <c r="D9" s="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6"/>
      <c r="Q9" s="32"/>
      <c r="AF9" s="33"/>
    </row>
    <row r="10" spans="1:43" s="28" customFormat="1" x14ac:dyDescent="0.2">
      <c r="A10" s="41">
        <v>1</v>
      </c>
      <c r="B10" s="11">
        <v>403250</v>
      </c>
      <c r="C10" s="12"/>
      <c r="D10" s="1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7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3">
        <f t="shared" ref="AD10:AD41" si="0">SUM(R10:AC10)</f>
        <v>0</v>
      </c>
    </row>
    <row r="11" spans="1:43" s="28" customFormat="1" x14ac:dyDescent="0.2">
      <c r="A11" s="41">
        <f t="shared" ref="A11:A74" si="1">+A10+1</f>
        <v>2</v>
      </c>
      <c r="B11" s="14" t="s">
        <v>206</v>
      </c>
      <c r="C11" s="5"/>
      <c r="D11" s="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3">
        <f t="shared" si="0"/>
        <v>0</v>
      </c>
    </row>
    <row r="12" spans="1:43" s="28" customFormat="1" x14ac:dyDescent="0.2">
      <c r="A12" s="41">
        <f t="shared" si="1"/>
        <v>3</v>
      </c>
      <c r="B12" s="14"/>
      <c r="C12" s="2"/>
      <c r="D12" s="2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7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3">
        <f t="shared" si="0"/>
        <v>0</v>
      </c>
    </row>
    <row r="13" spans="1:43" s="28" customFormat="1" x14ac:dyDescent="0.2">
      <c r="A13" s="41">
        <f t="shared" si="1"/>
        <v>4</v>
      </c>
      <c r="B13" s="18" t="s">
        <v>25</v>
      </c>
      <c r="C13" s="50">
        <v>2019</v>
      </c>
      <c r="D13" s="2"/>
      <c r="E13" s="67">
        <v>5100.6499999999996</v>
      </c>
      <c r="F13" s="67">
        <v>5100.6499999999996</v>
      </c>
      <c r="G13" s="67">
        <v>5100.6499999999996</v>
      </c>
      <c r="H13" s="67">
        <v>5100.6499999999996</v>
      </c>
      <c r="I13" s="67">
        <v>5100.6499999999996</v>
      </c>
      <c r="J13" s="67">
        <v>5100.6499999999996</v>
      </c>
      <c r="K13" s="67">
        <v>5100.6499999999996</v>
      </c>
      <c r="L13" s="67">
        <v>5100.6499999999996</v>
      </c>
      <c r="M13" s="67">
        <v>5100.6499999999996</v>
      </c>
      <c r="N13" s="67">
        <v>5100.6499999999996</v>
      </c>
      <c r="O13" s="67">
        <v>5100.6499999999996</v>
      </c>
      <c r="P13" s="67">
        <v>5100.6499999999996</v>
      </c>
      <c r="Q13" s="73">
        <f>SUM(E13:P13)</f>
        <v>61207.80000000001</v>
      </c>
      <c r="R13" s="19">
        <f t="shared" ref="R13:AC13" si="2">E13</f>
        <v>5100.6499999999996</v>
      </c>
      <c r="S13" s="19">
        <f t="shared" si="2"/>
        <v>5100.6499999999996</v>
      </c>
      <c r="T13" s="19">
        <f t="shared" si="2"/>
        <v>5100.6499999999996</v>
      </c>
      <c r="U13" s="19">
        <f t="shared" si="2"/>
        <v>5100.6499999999996</v>
      </c>
      <c r="V13" s="19">
        <f>I13</f>
        <v>5100.6499999999996</v>
      </c>
      <c r="W13" s="19">
        <f t="shared" si="2"/>
        <v>5100.6499999999996</v>
      </c>
      <c r="X13" s="19">
        <f t="shared" si="2"/>
        <v>5100.6499999999996</v>
      </c>
      <c r="Y13" s="19">
        <f t="shared" si="2"/>
        <v>5100.6499999999996</v>
      </c>
      <c r="Z13" s="19">
        <f t="shared" si="2"/>
        <v>5100.6499999999996</v>
      </c>
      <c r="AA13" s="19">
        <f t="shared" si="2"/>
        <v>5100.6499999999996</v>
      </c>
      <c r="AB13" s="19">
        <f t="shared" si="2"/>
        <v>5100.6499999999996</v>
      </c>
      <c r="AC13" s="19">
        <f t="shared" si="2"/>
        <v>5100.6499999999996</v>
      </c>
      <c r="AD13" s="43">
        <f t="shared" si="0"/>
        <v>61207.80000000001</v>
      </c>
    </row>
    <row r="14" spans="1:43" s="28" customFormat="1" x14ac:dyDescent="0.2">
      <c r="A14" s="41">
        <f t="shared" si="1"/>
        <v>5</v>
      </c>
      <c r="B14" s="18" t="s">
        <v>26</v>
      </c>
      <c r="C14" s="50">
        <v>2018</v>
      </c>
      <c r="D14" s="2"/>
      <c r="E14" s="67">
        <v>4910.1000000000004</v>
      </c>
      <c r="F14" s="67">
        <v>4910.1000000000004</v>
      </c>
      <c r="G14" s="67">
        <v>4910.1000000000004</v>
      </c>
      <c r="H14" s="67">
        <v>4910.1000000000004</v>
      </c>
      <c r="I14" s="67">
        <v>4910.1000000000004</v>
      </c>
      <c r="J14" s="67">
        <v>4910.1000000000004</v>
      </c>
      <c r="K14" s="67">
        <v>4910.1000000000004</v>
      </c>
      <c r="L14" s="67">
        <v>4910.1000000000004</v>
      </c>
      <c r="M14" s="67">
        <v>5088.6499999999996</v>
      </c>
      <c r="N14" s="67">
        <v>5088.6499999999996</v>
      </c>
      <c r="O14" s="67">
        <v>5088.6499999999996</v>
      </c>
      <c r="P14" s="67">
        <v>5088.6499999999996</v>
      </c>
      <c r="Q14" s="74">
        <f>SUM(E14:P14)</f>
        <v>59635.4</v>
      </c>
      <c r="R14" s="1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3">
        <f t="shared" si="0"/>
        <v>0</v>
      </c>
      <c r="AF14" s="30">
        <f t="shared" ref="AF14:AQ14" si="3">E14</f>
        <v>4910.1000000000004</v>
      </c>
      <c r="AG14" s="30">
        <f t="shared" si="3"/>
        <v>4910.1000000000004</v>
      </c>
      <c r="AH14" s="30">
        <f t="shared" si="3"/>
        <v>4910.1000000000004</v>
      </c>
      <c r="AI14" s="30">
        <f t="shared" si="3"/>
        <v>4910.1000000000004</v>
      </c>
      <c r="AJ14" s="30">
        <f>I14</f>
        <v>4910.1000000000004</v>
      </c>
      <c r="AK14" s="30">
        <f t="shared" si="3"/>
        <v>4910.1000000000004</v>
      </c>
      <c r="AL14" s="30">
        <f t="shared" si="3"/>
        <v>4910.1000000000004</v>
      </c>
      <c r="AM14" s="30">
        <f t="shared" si="3"/>
        <v>4910.1000000000004</v>
      </c>
      <c r="AN14" s="30">
        <f t="shared" si="3"/>
        <v>5088.6499999999996</v>
      </c>
      <c r="AO14" s="30">
        <f t="shared" si="3"/>
        <v>5088.6499999999996</v>
      </c>
      <c r="AP14" s="30">
        <f t="shared" si="3"/>
        <v>5088.6499999999996</v>
      </c>
      <c r="AQ14" s="30">
        <f t="shared" si="3"/>
        <v>5088.6499999999996</v>
      </c>
    </row>
    <row r="15" spans="1:43" s="28" customFormat="1" ht="13.5" thickBot="1" x14ac:dyDescent="0.25">
      <c r="A15" s="41">
        <f t="shared" si="1"/>
        <v>6</v>
      </c>
      <c r="B15" s="20" t="s">
        <v>27</v>
      </c>
      <c r="C15" s="21"/>
      <c r="D15" s="21"/>
      <c r="E15" s="68">
        <f t="shared" ref="E15:P15" si="4">E13-E14</f>
        <v>190.54999999999927</v>
      </c>
      <c r="F15" s="68">
        <f t="shared" si="4"/>
        <v>190.54999999999927</v>
      </c>
      <c r="G15" s="68">
        <f t="shared" si="4"/>
        <v>190.54999999999927</v>
      </c>
      <c r="H15" s="68">
        <f t="shared" si="4"/>
        <v>190.54999999999927</v>
      </c>
      <c r="I15" s="68">
        <f t="shared" si="4"/>
        <v>190.54999999999927</v>
      </c>
      <c r="J15" s="68">
        <f t="shared" si="4"/>
        <v>190.54999999999927</v>
      </c>
      <c r="K15" s="68">
        <f t="shared" si="4"/>
        <v>190.54999999999927</v>
      </c>
      <c r="L15" s="68">
        <f t="shared" si="4"/>
        <v>190.54999999999927</v>
      </c>
      <c r="M15" s="68">
        <f t="shared" si="4"/>
        <v>12</v>
      </c>
      <c r="N15" s="68">
        <f t="shared" si="4"/>
        <v>12</v>
      </c>
      <c r="O15" s="68">
        <f t="shared" si="4"/>
        <v>12</v>
      </c>
      <c r="P15" s="68">
        <f t="shared" si="4"/>
        <v>12</v>
      </c>
      <c r="Q15" s="75">
        <f>SUM(E15:P15)</f>
        <v>1572.3999999999942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3">
        <f t="shared" si="0"/>
        <v>0</v>
      </c>
    </row>
    <row r="16" spans="1:43" s="28" customFormat="1" ht="13.5" thickTop="1" x14ac:dyDescent="0.2">
      <c r="A16" s="41">
        <f t="shared" si="1"/>
        <v>7</v>
      </c>
      <c r="B16" s="3"/>
      <c r="C16" s="23"/>
      <c r="D16" s="23"/>
      <c r="E16" s="69"/>
      <c r="F16" s="69"/>
      <c r="G16" s="69"/>
      <c r="H16" s="69"/>
      <c r="I16" s="69"/>
      <c r="J16" s="70"/>
      <c r="K16" s="69"/>
      <c r="L16" s="69"/>
      <c r="M16" s="69"/>
      <c r="N16" s="69"/>
      <c r="O16" s="69"/>
      <c r="P16" s="69"/>
      <c r="Q16" s="7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43">
        <f t="shared" si="0"/>
        <v>0</v>
      </c>
    </row>
    <row r="17" spans="1:43" s="28" customFormat="1" x14ac:dyDescent="0.2">
      <c r="A17" s="41">
        <f t="shared" si="1"/>
        <v>8</v>
      </c>
      <c r="B17" s="11">
        <v>403600</v>
      </c>
      <c r="C17" s="12"/>
      <c r="D17" s="12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7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3">
        <f t="shared" si="0"/>
        <v>0</v>
      </c>
    </row>
    <row r="18" spans="1:43" s="28" customFormat="1" x14ac:dyDescent="0.2">
      <c r="A18" s="41">
        <f t="shared" si="1"/>
        <v>9</v>
      </c>
      <c r="B18" s="14" t="s">
        <v>207</v>
      </c>
      <c r="C18" s="5"/>
      <c r="D18" s="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3">
        <f t="shared" si="0"/>
        <v>0</v>
      </c>
    </row>
    <row r="19" spans="1:43" s="28" customFormat="1" x14ac:dyDescent="0.2">
      <c r="A19" s="41">
        <f t="shared" si="1"/>
        <v>10</v>
      </c>
      <c r="B19" s="14"/>
      <c r="C19" s="2"/>
      <c r="D19" s="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3">
        <f t="shared" si="0"/>
        <v>0</v>
      </c>
    </row>
    <row r="20" spans="1:43" s="28" customFormat="1" x14ac:dyDescent="0.2">
      <c r="A20" s="41">
        <f t="shared" si="1"/>
        <v>11</v>
      </c>
      <c r="B20" s="18" t="s">
        <v>25</v>
      </c>
      <c r="C20" s="50">
        <v>2019</v>
      </c>
      <c r="D20" s="2"/>
      <c r="E20" s="67">
        <v>1025608.19</v>
      </c>
      <c r="F20" s="67">
        <v>1027931.43</v>
      </c>
      <c r="G20" s="67">
        <v>1029123.26</v>
      </c>
      <c r="H20" s="67">
        <v>1032998.72</v>
      </c>
      <c r="I20" s="67">
        <v>1035978.16</v>
      </c>
      <c r="J20" s="67">
        <v>1038644.83</v>
      </c>
      <c r="K20" s="67">
        <v>1042211.45</v>
      </c>
      <c r="L20" s="67">
        <v>1044154.21</v>
      </c>
      <c r="M20" s="67">
        <v>1045969.03</v>
      </c>
      <c r="N20" s="67">
        <v>1049607.07</v>
      </c>
      <c r="O20" s="67">
        <v>1053139.06</v>
      </c>
      <c r="P20" s="67">
        <v>1055957.67</v>
      </c>
      <c r="Q20" s="73">
        <f>SUM(E20:P20)</f>
        <v>12481323.08</v>
      </c>
      <c r="R20" s="19">
        <f t="shared" ref="R20:AC20" si="5">E20</f>
        <v>1025608.19</v>
      </c>
      <c r="S20" s="19">
        <f t="shared" si="5"/>
        <v>1027931.43</v>
      </c>
      <c r="T20" s="19">
        <f t="shared" si="5"/>
        <v>1029123.26</v>
      </c>
      <c r="U20" s="19">
        <f t="shared" si="5"/>
        <v>1032998.72</v>
      </c>
      <c r="V20" s="19">
        <f>I20</f>
        <v>1035978.16</v>
      </c>
      <c r="W20" s="19">
        <f t="shared" si="5"/>
        <v>1038644.83</v>
      </c>
      <c r="X20" s="19">
        <f t="shared" si="5"/>
        <v>1042211.45</v>
      </c>
      <c r="Y20" s="19">
        <f t="shared" si="5"/>
        <v>1044154.21</v>
      </c>
      <c r="Z20" s="19">
        <f t="shared" si="5"/>
        <v>1045969.03</v>
      </c>
      <c r="AA20" s="19">
        <f t="shared" si="5"/>
        <v>1049607.07</v>
      </c>
      <c r="AB20" s="19">
        <f t="shared" si="5"/>
        <v>1053139.06</v>
      </c>
      <c r="AC20" s="19">
        <f t="shared" si="5"/>
        <v>1055957.67</v>
      </c>
      <c r="AD20" s="43">
        <f t="shared" si="0"/>
        <v>12481323.08</v>
      </c>
    </row>
    <row r="21" spans="1:43" s="28" customFormat="1" x14ac:dyDescent="0.2">
      <c r="A21" s="41">
        <f t="shared" si="1"/>
        <v>12</v>
      </c>
      <c r="B21" s="18" t="s">
        <v>26</v>
      </c>
      <c r="C21" s="50">
        <v>2018</v>
      </c>
      <c r="D21" s="2"/>
      <c r="E21" s="67">
        <v>990399.09</v>
      </c>
      <c r="F21" s="67">
        <v>993123.97</v>
      </c>
      <c r="G21" s="67">
        <v>996744.38</v>
      </c>
      <c r="H21" s="67">
        <v>999869.72</v>
      </c>
      <c r="I21" s="67">
        <v>1001668.77</v>
      </c>
      <c r="J21" s="67">
        <v>1004776.28</v>
      </c>
      <c r="K21" s="67">
        <v>1006714.12</v>
      </c>
      <c r="L21" s="67">
        <v>1007949.25</v>
      </c>
      <c r="M21" s="67">
        <v>1037338.56</v>
      </c>
      <c r="N21" s="67">
        <v>1015431.18</v>
      </c>
      <c r="O21" s="67">
        <v>1019481.14</v>
      </c>
      <c r="P21" s="67">
        <v>1021327.99</v>
      </c>
      <c r="Q21" s="74">
        <f>SUM(E21:P21)</f>
        <v>12094824.450000001</v>
      </c>
      <c r="R21" s="1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3">
        <f t="shared" si="0"/>
        <v>0</v>
      </c>
      <c r="AF21" s="30">
        <f t="shared" ref="AF21:AQ21" si="6">E21</f>
        <v>990399.09</v>
      </c>
      <c r="AG21" s="30">
        <f t="shared" si="6"/>
        <v>993123.97</v>
      </c>
      <c r="AH21" s="30">
        <f t="shared" si="6"/>
        <v>996744.38</v>
      </c>
      <c r="AI21" s="30">
        <f t="shared" si="6"/>
        <v>999869.72</v>
      </c>
      <c r="AJ21" s="30">
        <f>I21</f>
        <v>1001668.77</v>
      </c>
      <c r="AK21" s="30">
        <f t="shared" si="6"/>
        <v>1004776.28</v>
      </c>
      <c r="AL21" s="30">
        <f t="shared" si="6"/>
        <v>1006714.12</v>
      </c>
      <c r="AM21" s="30">
        <f t="shared" si="6"/>
        <v>1007949.25</v>
      </c>
      <c r="AN21" s="30">
        <f t="shared" si="6"/>
        <v>1037338.56</v>
      </c>
      <c r="AO21" s="30">
        <f t="shared" si="6"/>
        <v>1015431.18</v>
      </c>
      <c r="AP21" s="30">
        <f t="shared" si="6"/>
        <v>1019481.14</v>
      </c>
      <c r="AQ21" s="30">
        <f t="shared" si="6"/>
        <v>1021327.99</v>
      </c>
    </row>
    <row r="22" spans="1:43" s="28" customFormat="1" ht="13.5" thickBot="1" x14ac:dyDescent="0.25">
      <c r="A22" s="41">
        <f t="shared" si="1"/>
        <v>13</v>
      </c>
      <c r="B22" s="20" t="s">
        <v>27</v>
      </c>
      <c r="C22" s="21"/>
      <c r="D22" s="21"/>
      <c r="E22" s="68">
        <f t="shared" ref="E22:P22" si="7">E20-E21</f>
        <v>35209.099999999977</v>
      </c>
      <c r="F22" s="68">
        <f t="shared" si="7"/>
        <v>34807.460000000079</v>
      </c>
      <c r="G22" s="68">
        <f t="shared" si="7"/>
        <v>32378.880000000005</v>
      </c>
      <c r="H22" s="68">
        <f t="shared" si="7"/>
        <v>33129</v>
      </c>
      <c r="I22" s="68">
        <f t="shared" si="7"/>
        <v>34309.390000000014</v>
      </c>
      <c r="J22" s="68">
        <f t="shared" si="7"/>
        <v>33868.54999999993</v>
      </c>
      <c r="K22" s="68">
        <f t="shared" si="7"/>
        <v>35497.329999999958</v>
      </c>
      <c r="L22" s="68">
        <f t="shared" si="7"/>
        <v>36204.959999999963</v>
      </c>
      <c r="M22" s="68">
        <f t="shared" si="7"/>
        <v>8630.4699999999721</v>
      </c>
      <c r="N22" s="68">
        <f t="shared" si="7"/>
        <v>34175.890000000014</v>
      </c>
      <c r="O22" s="68">
        <f t="shared" si="7"/>
        <v>33657.920000000042</v>
      </c>
      <c r="P22" s="68">
        <f t="shared" si="7"/>
        <v>34629.679999999935</v>
      </c>
      <c r="Q22" s="75">
        <f>SUM(E22:P22)</f>
        <v>386498.62999999989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3">
        <f t="shared" si="0"/>
        <v>0</v>
      </c>
    </row>
    <row r="23" spans="1:43" s="28" customFormat="1" ht="13.5" thickTop="1" x14ac:dyDescent="0.2">
      <c r="A23" s="41">
        <f t="shared" si="1"/>
        <v>14</v>
      </c>
      <c r="B23" s="3"/>
      <c r="C23" s="23"/>
      <c r="D23" s="23"/>
      <c r="E23" s="69"/>
      <c r="F23" s="69"/>
      <c r="G23" s="69"/>
      <c r="H23" s="69"/>
      <c r="I23" s="69"/>
      <c r="J23" s="70"/>
      <c r="K23" s="69"/>
      <c r="L23" s="69"/>
      <c r="M23" s="69"/>
      <c r="N23" s="69"/>
      <c r="O23" s="69"/>
      <c r="P23" s="69"/>
      <c r="Q23" s="7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3">
        <f t="shared" si="0"/>
        <v>0</v>
      </c>
    </row>
    <row r="24" spans="1:43" s="28" customFormat="1" x14ac:dyDescent="0.2">
      <c r="A24" s="41">
        <f t="shared" si="1"/>
        <v>15</v>
      </c>
      <c r="B24" s="11">
        <v>403700</v>
      </c>
      <c r="C24" s="12"/>
      <c r="D24" s="12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7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3">
        <f t="shared" si="0"/>
        <v>0</v>
      </c>
    </row>
    <row r="25" spans="1:43" s="28" customFormat="1" x14ac:dyDescent="0.2">
      <c r="A25" s="41">
        <f t="shared" si="1"/>
        <v>16</v>
      </c>
      <c r="B25" s="14" t="s">
        <v>208</v>
      </c>
      <c r="C25" s="5"/>
      <c r="D25" s="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3">
        <f t="shared" si="0"/>
        <v>0</v>
      </c>
    </row>
    <row r="26" spans="1:43" s="28" customFormat="1" x14ac:dyDescent="0.2">
      <c r="A26" s="41">
        <f t="shared" si="1"/>
        <v>17</v>
      </c>
      <c r="B26" s="14"/>
      <c r="C26" s="2"/>
      <c r="D26" s="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7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3">
        <f t="shared" si="0"/>
        <v>0</v>
      </c>
    </row>
    <row r="27" spans="1:43" s="28" customFormat="1" x14ac:dyDescent="0.2">
      <c r="A27" s="41">
        <f t="shared" si="1"/>
        <v>18</v>
      </c>
      <c r="B27" s="18" t="s">
        <v>25</v>
      </c>
      <c r="C27" s="50">
        <v>2019</v>
      </c>
      <c r="D27" s="2"/>
      <c r="E27" s="67">
        <v>56289.98</v>
      </c>
      <c r="F27" s="67">
        <v>56340.42</v>
      </c>
      <c r="G27" s="67">
        <v>56279.64</v>
      </c>
      <c r="H27" s="67">
        <v>56347.3</v>
      </c>
      <c r="I27" s="67">
        <v>56327.12</v>
      </c>
      <c r="J27" s="67">
        <v>56314.32</v>
      </c>
      <c r="K27" s="67">
        <v>55700.04</v>
      </c>
      <c r="L27" s="67">
        <v>55609.74</v>
      </c>
      <c r="M27" s="67">
        <v>55604.24</v>
      </c>
      <c r="N27" s="67">
        <v>55695.57</v>
      </c>
      <c r="O27" s="67">
        <v>55075.56</v>
      </c>
      <c r="P27" s="67">
        <v>52792.17</v>
      </c>
      <c r="Q27" s="73">
        <f>SUM(E27:P27)</f>
        <v>668376.1</v>
      </c>
      <c r="R27" s="19">
        <f t="shared" ref="R27:AC27" si="8">E27</f>
        <v>56289.98</v>
      </c>
      <c r="S27" s="19">
        <f t="shared" si="8"/>
        <v>56340.42</v>
      </c>
      <c r="T27" s="19">
        <f t="shared" si="8"/>
        <v>56279.64</v>
      </c>
      <c r="U27" s="19">
        <f t="shared" si="8"/>
        <v>56347.3</v>
      </c>
      <c r="V27" s="19">
        <f>I27</f>
        <v>56327.12</v>
      </c>
      <c r="W27" s="19">
        <f t="shared" si="8"/>
        <v>56314.32</v>
      </c>
      <c r="X27" s="19">
        <f t="shared" si="8"/>
        <v>55700.04</v>
      </c>
      <c r="Y27" s="19">
        <f t="shared" si="8"/>
        <v>55609.74</v>
      </c>
      <c r="Z27" s="19">
        <f t="shared" si="8"/>
        <v>55604.24</v>
      </c>
      <c r="AA27" s="19">
        <f t="shared" si="8"/>
        <v>55695.57</v>
      </c>
      <c r="AB27" s="19">
        <f t="shared" si="8"/>
        <v>55075.56</v>
      </c>
      <c r="AC27" s="19">
        <f t="shared" si="8"/>
        <v>52792.17</v>
      </c>
      <c r="AD27" s="43">
        <f t="shared" si="0"/>
        <v>668376.1</v>
      </c>
    </row>
    <row r="28" spans="1:43" s="28" customFormat="1" x14ac:dyDescent="0.2">
      <c r="A28" s="41">
        <f t="shared" si="1"/>
        <v>19</v>
      </c>
      <c r="B28" s="18" t="s">
        <v>26</v>
      </c>
      <c r="C28" s="50">
        <v>2018</v>
      </c>
      <c r="D28" s="2"/>
      <c r="E28" s="67">
        <v>56988.54</v>
      </c>
      <c r="F28" s="67">
        <v>57070.07</v>
      </c>
      <c r="G28" s="67">
        <v>57091.69</v>
      </c>
      <c r="H28" s="67">
        <v>57143.71</v>
      </c>
      <c r="I28" s="67">
        <v>57139.4</v>
      </c>
      <c r="J28" s="67">
        <v>57139.39</v>
      </c>
      <c r="K28" s="67">
        <v>57193.58</v>
      </c>
      <c r="L28" s="67">
        <v>57416.25</v>
      </c>
      <c r="M28" s="67">
        <v>57166.33</v>
      </c>
      <c r="N28" s="67">
        <v>55153.02</v>
      </c>
      <c r="O28" s="67">
        <v>56311.25</v>
      </c>
      <c r="P28" s="67">
        <v>56319.78</v>
      </c>
      <c r="Q28" s="74">
        <f>SUM(E28:P28)</f>
        <v>682133.01</v>
      </c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3">
        <f t="shared" si="0"/>
        <v>0</v>
      </c>
      <c r="AF28" s="30">
        <f t="shared" ref="AF28:AQ28" si="9">E28</f>
        <v>56988.54</v>
      </c>
      <c r="AG28" s="30">
        <f t="shared" si="9"/>
        <v>57070.07</v>
      </c>
      <c r="AH28" s="30">
        <f t="shared" si="9"/>
        <v>57091.69</v>
      </c>
      <c r="AI28" s="30">
        <f t="shared" si="9"/>
        <v>57143.71</v>
      </c>
      <c r="AJ28" s="30">
        <f>I28</f>
        <v>57139.4</v>
      </c>
      <c r="AK28" s="30">
        <f t="shared" si="9"/>
        <v>57139.39</v>
      </c>
      <c r="AL28" s="30">
        <f t="shared" si="9"/>
        <v>57193.58</v>
      </c>
      <c r="AM28" s="30">
        <f t="shared" si="9"/>
        <v>57416.25</v>
      </c>
      <c r="AN28" s="30">
        <f t="shared" si="9"/>
        <v>57166.33</v>
      </c>
      <c r="AO28" s="30">
        <f t="shared" si="9"/>
        <v>55153.02</v>
      </c>
      <c r="AP28" s="30">
        <f t="shared" si="9"/>
        <v>56311.25</v>
      </c>
      <c r="AQ28" s="30">
        <f t="shared" si="9"/>
        <v>56319.78</v>
      </c>
    </row>
    <row r="29" spans="1:43" s="28" customFormat="1" ht="13.5" thickBot="1" x14ac:dyDescent="0.25">
      <c r="A29" s="41">
        <f t="shared" si="1"/>
        <v>20</v>
      </c>
      <c r="B29" s="20" t="s">
        <v>27</v>
      </c>
      <c r="C29" s="21"/>
      <c r="D29" s="21"/>
      <c r="E29" s="68">
        <f t="shared" ref="E29:P29" si="10">E27-E28</f>
        <v>-698.55999999999767</v>
      </c>
      <c r="F29" s="68">
        <f t="shared" si="10"/>
        <v>-729.65000000000146</v>
      </c>
      <c r="G29" s="68">
        <f t="shared" si="10"/>
        <v>-812.05000000000291</v>
      </c>
      <c r="H29" s="68">
        <f t="shared" si="10"/>
        <v>-796.40999999999622</v>
      </c>
      <c r="I29" s="68">
        <f t="shared" si="10"/>
        <v>-812.27999999999884</v>
      </c>
      <c r="J29" s="68">
        <f t="shared" si="10"/>
        <v>-825.06999999999971</v>
      </c>
      <c r="K29" s="68">
        <f t="shared" si="10"/>
        <v>-1493.5400000000009</v>
      </c>
      <c r="L29" s="68">
        <f t="shared" si="10"/>
        <v>-1806.510000000002</v>
      </c>
      <c r="M29" s="68">
        <f t="shared" si="10"/>
        <v>-1562.0900000000038</v>
      </c>
      <c r="N29" s="68">
        <f t="shared" si="10"/>
        <v>542.55000000000291</v>
      </c>
      <c r="O29" s="68">
        <f t="shared" si="10"/>
        <v>-1235.6900000000023</v>
      </c>
      <c r="P29" s="68">
        <f t="shared" si="10"/>
        <v>-3527.6100000000006</v>
      </c>
      <c r="Q29" s="75">
        <f>SUM(E29:P29)</f>
        <v>-13756.910000000003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3">
        <f t="shared" si="0"/>
        <v>0</v>
      </c>
    </row>
    <row r="30" spans="1:43" s="28" customFormat="1" ht="13.5" thickTop="1" x14ac:dyDescent="0.2">
      <c r="A30" s="41">
        <f t="shared" si="1"/>
        <v>21</v>
      </c>
      <c r="B30" s="3"/>
      <c r="C30" s="23"/>
      <c r="D30" s="23"/>
      <c r="E30" s="69"/>
      <c r="F30" s="69"/>
      <c r="G30" s="69"/>
      <c r="H30" s="69"/>
      <c r="I30" s="69"/>
      <c r="J30" s="70"/>
      <c r="K30" s="69"/>
      <c r="L30" s="69"/>
      <c r="M30" s="69"/>
      <c r="N30" s="69"/>
      <c r="O30" s="69"/>
      <c r="P30" s="69"/>
      <c r="Q30" s="7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3">
        <f t="shared" si="0"/>
        <v>0</v>
      </c>
    </row>
    <row r="31" spans="1:43" s="28" customFormat="1" x14ac:dyDescent="0.2">
      <c r="A31" s="41">
        <f t="shared" si="1"/>
        <v>22</v>
      </c>
      <c r="B31" s="11">
        <v>407000</v>
      </c>
      <c r="C31" s="12"/>
      <c r="D31" s="1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7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3">
        <f t="shared" si="0"/>
        <v>0</v>
      </c>
    </row>
    <row r="32" spans="1:43" s="28" customFormat="1" x14ac:dyDescent="0.2">
      <c r="A32" s="41">
        <f t="shared" si="1"/>
        <v>23</v>
      </c>
      <c r="B32" s="14" t="s">
        <v>208</v>
      </c>
      <c r="C32" s="5"/>
      <c r="D32" s="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7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3">
        <f t="shared" si="0"/>
        <v>0</v>
      </c>
    </row>
    <row r="33" spans="1:43" s="28" customFormat="1" x14ac:dyDescent="0.2">
      <c r="A33" s="41">
        <f t="shared" si="1"/>
        <v>24</v>
      </c>
      <c r="B33" s="14"/>
      <c r="C33" s="2"/>
      <c r="D33" s="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7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3">
        <f t="shared" si="0"/>
        <v>0</v>
      </c>
    </row>
    <row r="34" spans="1:43" s="28" customFormat="1" x14ac:dyDescent="0.2">
      <c r="A34" s="41">
        <f t="shared" si="1"/>
        <v>25</v>
      </c>
      <c r="B34" s="18" t="s">
        <v>25</v>
      </c>
      <c r="C34" s="50">
        <v>2019</v>
      </c>
      <c r="D34" s="2"/>
      <c r="E34" s="67">
        <v>19240.61</v>
      </c>
      <c r="F34" s="67">
        <v>19240.61</v>
      </c>
      <c r="G34" s="67">
        <v>19240.61</v>
      </c>
      <c r="H34" s="67">
        <v>19240.61</v>
      </c>
      <c r="I34" s="67">
        <v>19240.61</v>
      </c>
      <c r="J34" s="67">
        <v>19240.61</v>
      </c>
      <c r="K34" s="67">
        <v>19240.61</v>
      </c>
      <c r="L34" s="67">
        <v>19240.61</v>
      </c>
      <c r="M34" s="67">
        <v>19240.61</v>
      </c>
      <c r="N34" s="67">
        <v>19240.61</v>
      </c>
      <c r="O34" s="67">
        <v>19240.61</v>
      </c>
      <c r="P34" s="67">
        <v>19240.61</v>
      </c>
      <c r="Q34" s="73">
        <f>SUM(E34:P34)</f>
        <v>230887.31999999995</v>
      </c>
      <c r="R34" s="19">
        <f t="shared" ref="R34" si="11">E34</f>
        <v>19240.61</v>
      </c>
      <c r="S34" s="19">
        <f t="shared" ref="S34" si="12">F34</f>
        <v>19240.61</v>
      </c>
      <c r="T34" s="19">
        <f t="shared" ref="T34" si="13">G34</f>
        <v>19240.61</v>
      </c>
      <c r="U34" s="19">
        <f t="shared" ref="U34" si="14">H34</f>
        <v>19240.61</v>
      </c>
      <c r="V34" s="19">
        <f>I34</f>
        <v>19240.61</v>
      </c>
      <c r="W34" s="19">
        <f t="shared" ref="W34" si="15">J34</f>
        <v>19240.61</v>
      </c>
      <c r="X34" s="19">
        <f t="shared" ref="X34" si="16">K34</f>
        <v>19240.61</v>
      </c>
      <c r="Y34" s="19">
        <f t="shared" ref="Y34" si="17">L34</f>
        <v>19240.61</v>
      </c>
      <c r="Z34" s="19">
        <f t="shared" ref="Z34" si="18">M34</f>
        <v>19240.61</v>
      </c>
      <c r="AA34" s="19">
        <f t="shared" ref="AA34" si="19">N34</f>
        <v>19240.61</v>
      </c>
      <c r="AB34" s="19">
        <f t="shared" ref="AB34" si="20">O34</f>
        <v>19240.61</v>
      </c>
      <c r="AC34" s="19">
        <f t="shared" ref="AC34" si="21">P34</f>
        <v>19240.61</v>
      </c>
      <c r="AD34" s="43">
        <f t="shared" si="0"/>
        <v>230887.31999999995</v>
      </c>
    </row>
    <row r="35" spans="1:43" s="28" customFormat="1" x14ac:dyDescent="0.2">
      <c r="A35" s="41">
        <f t="shared" si="1"/>
        <v>26</v>
      </c>
      <c r="B35" s="18" t="s">
        <v>26</v>
      </c>
      <c r="C35" s="50">
        <v>2018</v>
      </c>
      <c r="D35" s="2"/>
      <c r="E35" s="67">
        <v>19240.61</v>
      </c>
      <c r="F35" s="67">
        <v>19240.61</v>
      </c>
      <c r="G35" s="67">
        <v>19240.61</v>
      </c>
      <c r="H35" s="67">
        <v>19240.61</v>
      </c>
      <c r="I35" s="67">
        <v>19240.61</v>
      </c>
      <c r="J35" s="67">
        <v>19240.61</v>
      </c>
      <c r="K35" s="67">
        <v>19240.61</v>
      </c>
      <c r="L35" s="67">
        <v>19240.61</v>
      </c>
      <c r="M35" s="67">
        <v>19240.61</v>
      </c>
      <c r="N35" s="67">
        <v>19240.61</v>
      </c>
      <c r="O35" s="67">
        <v>19240.61</v>
      </c>
      <c r="P35" s="67">
        <v>19240.61</v>
      </c>
      <c r="Q35" s="74">
        <f>SUM(E35:P35)</f>
        <v>230887.31999999995</v>
      </c>
      <c r="R35" s="1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43">
        <f t="shared" si="0"/>
        <v>0</v>
      </c>
      <c r="AF35" s="30">
        <f t="shared" ref="AF35" si="22">E35</f>
        <v>19240.61</v>
      </c>
      <c r="AG35" s="30">
        <f t="shared" ref="AG35" si="23">F35</f>
        <v>19240.61</v>
      </c>
      <c r="AH35" s="30">
        <f t="shared" ref="AH35" si="24">G35</f>
        <v>19240.61</v>
      </c>
      <c r="AI35" s="30">
        <f t="shared" ref="AI35" si="25">H35</f>
        <v>19240.61</v>
      </c>
      <c r="AJ35" s="30">
        <f>I35</f>
        <v>19240.61</v>
      </c>
      <c r="AK35" s="30">
        <f t="shared" ref="AK35" si="26">J35</f>
        <v>19240.61</v>
      </c>
      <c r="AL35" s="30">
        <f t="shared" ref="AL35" si="27">K35</f>
        <v>19240.61</v>
      </c>
      <c r="AM35" s="30">
        <f t="shared" ref="AM35" si="28">L35</f>
        <v>19240.61</v>
      </c>
      <c r="AN35" s="30">
        <f t="shared" ref="AN35" si="29">M35</f>
        <v>19240.61</v>
      </c>
      <c r="AO35" s="30">
        <f t="shared" ref="AO35" si="30">N35</f>
        <v>19240.61</v>
      </c>
      <c r="AP35" s="30">
        <f t="shared" ref="AP35" si="31">O35</f>
        <v>19240.61</v>
      </c>
      <c r="AQ35" s="30">
        <f t="shared" ref="AQ35" si="32">P35</f>
        <v>19240.61</v>
      </c>
    </row>
    <row r="36" spans="1:43" s="28" customFormat="1" ht="13.5" thickBot="1" x14ac:dyDescent="0.25">
      <c r="A36" s="41">
        <f t="shared" si="1"/>
        <v>27</v>
      </c>
      <c r="B36" s="20" t="s">
        <v>27</v>
      </c>
      <c r="C36" s="21"/>
      <c r="D36" s="21"/>
      <c r="E36" s="68">
        <f t="shared" ref="E36:P36" si="33">E34-E35</f>
        <v>0</v>
      </c>
      <c r="F36" s="68">
        <f t="shared" si="33"/>
        <v>0</v>
      </c>
      <c r="G36" s="68">
        <f t="shared" si="33"/>
        <v>0</v>
      </c>
      <c r="H36" s="68">
        <f t="shared" si="33"/>
        <v>0</v>
      </c>
      <c r="I36" s="68">
        <f t="shared" si="33"/>
        <v>0</v>
      </c>
      <c r="J36" s="68">
        <f t="shared" si="33"/>
        <v>0</v>
      </c>
      <c r="K36" s="68">
        <f t="shared" si="33"/>
        <v>0</v>
      </c>
      <c r="L36" s="68">
        <f t="shared" si="33"/>
        <v>0</v>
      </c>
      <c r="M36" s="68">
        <f t="shared" si="33"/>
        <v>0</v>
      </c>
      <c r="N36" s="68">
        <f t="shared" si="33"/>
        <v>0</v>
      </c>
      <c r="O36" s="68">
        <f t="shared" si="33"/>
        <v>0</v>
      </c>
      <c r="P36" s="68">
        <f t="shared" si="33"/>
        <v>0</v>
      </c>
      <c r="Q36" s="75">
        <f>SUM(E36:P36)</f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3">
        <f t="shared" si="0"/>
        <v>0</v>
      </c>
    </row>
    <row r="37" spans="1:43" s="28" customFormat="1" ht="13.5" thickTop="1" x14ac:dyDescent="0.2">
      <c r="A37" s="41">
        <f t="shared" si="1"/>
        <v>28</v>
      </c>
      <c r="B37" s="3"/>
      <c r="C37" s="23"/>
      <c r="D37" s="23"/>
      <c r="E37" s="69"/>
      <c r="F37" s="69"/>
      <c r="G37" s="69"/>
      <c r="H37" s="69"/>
      <c r="I37" s="69"/>
      <c r="J37" s="70"/>
      <c r="K37" s="69"/>
      <c r="L37" s="69"/>
      <c r="M37" s="69"/>
      <c r="N37" s="69"/>
      <c r="O37" s="69"/>
      <c r="P37" s="69"/>
      <c r="Q37" s="7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3">
        <f t="shared" si="0"/>
        <v>0</v>
      </c>
    </row>
    <row r="38" spans="1:43" s="28" customFormat="1" x14ac:dyDescent="0.2">
      <c r="A38" s="41">
        <f t="shared" si="1"/>
        <v>29</v>
      </c>
      <c r="B38" s="11">
        <v>408121</v>
      </c>
      <c r="C38" s="12"/>
      <c r="D38" s="1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7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3">
        <f t="shared" si="0"/>
        <v>0</v>
      </c>
    </row>
    <row r="39" spans="1:43" s="28" customFormat="1" x14ac:dyDescent="0.2">
      <c r="A39" s="41">
        <f t="shared" si="1"/>
        <v>30</v>
      </c>
      <c r="B39" s="14" t="s">
        <v>410</v>
      </c>
      <c r="C39" s="5"/>
      <c r="D39" s="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7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3">
        <f t="shared" si="0"/>
        <v>0</v>
      </c>
    </row>
    <row r="40" spans="1:43" s="28" customFormat="1" x14ac:dyDescent="0.2">
      <c r="A40" s="41">
        <f t="shared" si="1"/>
        <v>31</v>
      </c>
      <c r="B40" s="14"/>
      <c r="C40" s="2"/>
      <c r="D40" s="2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7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3">
        <f t="shared" si="0"/>
        <v>0</v>
      </c>
    </row>
    <row r="41" spans="1:43" s="28" customFormat="1" x14ac:dyDescent="0.2">
      <c r="A41" s="41">
        <f t="shared" si="1"/>
        <v>32</v>
      </c>
      <c r="B41" s="18" t="s">
        <v>25</v>
      </c>
      <c r="C41" s="50">
        <v>2019</v>
      </c>
      <c r="D41" s="2"/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73">
        <f>SUM(E41:P41)</f>
        <v>0</v>
      </c>
      <c r="R41" s="19">
        <f t="shared" ref="R41" si="34">E41</f>
        <v>0</v>
      </c>
      <c r="S41" s="19">
        <f t="shared" ref="S41" si="35">F41</f>
        <v>0</v>
      </c>
      <c r="T41" s="19">
        <f t="shared" ref="T41" si="36">G41</f>
        <v>0</v>
      </c>
      <c r="U41" s="19">
        <f t="shared" ref="U41" si="37">H41</f>
        <v>0</v>
      </c>
      <c r="V41" s="19">
        <f>I41</f>
        <v>0</v>
      </c>
      <c r="W41" s="19">
        <f t="shared" ref="W41" si="38">J41</f>
        <v>0</v>
      </c>
      <c r="X41" s="19">
        <f t="shared" ref="X41" si="39">K41</f>
        <v>0</v>
      </c>
      <c r="Y41" s="19">
        <f t="shared" ref="Y41" si="40">L41</f>
        <v>0</v>
      </c>
      <c r="Z41" s="19">
        <f t="shared" ref="Z41" si="41">M41</f>
        <v>0</v>
      </c>
      <c r="AA41" s="19">
        <f t="shared" ref="AA41" si="42">N41</f>
        <v>0</v>
      </c>
      <c r="AB41" s="19">
        <f t="shared" ref="AB41" si="43">O41</f>
        <v>0</v>
      </c>
      <c r="AC41" s="19">
        <f t="shared" ref="AC41" si="44">P41</f>
        <v>0</v>
      </c>
      <c r="AD41" s="43">
        <f t="shared" si="0"/>
        <v>0</v>
      </c>
    </row>
    <row r="42" spans="1:43" s="28" customFormat="1" x14ac:dyDescent="0.2">
      <c r="A42" s="41">
        <f t="shared" si="1"/>
        <v>33</v>
      </c>
      <c r="B42" s="18" t="s">
        <v>26</v>
      </c>
      <c r="C42" s="50">
        <v>2018</v>
      </c>
      <c r="D42" s="2"/>
      <c r="E42" s="67">
        <v>7.4</v>
      </c>
      <c r="F42" s="67">
        <v>7.4</v>
      </c>
      <c r="G42" s="67">
        <v>7.4</v>
      </c>
      <c r="H42" s="67">
        <v>7.4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74">
        <f>SUM(E42:P42)</f>
        <v>29.6</v>
      </c>
      <c r="R42" s="1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3">
        <f t="shared" ref="AD42:AD91" si="45">SUM(R42:AC42)</f>
        <v>0</v>
      </c>
      <c r="AF42" s="30">
        <f t="shared" ref="AF42" si="46">E42</f>
        <v>7.4</v>
      </c>
      <c r="AG42" s="30">
        <f t="shared" ref="AG42" si="47">F42</f>
        <v>7.4</v>
      </c>
      <c r="AH42" s="30">
        <f t="shared" ref="AH42" si="48">G42</f>
        <v>7.4</v>
      </c>
      <c r="AI42" s="30">
        <f t="shared" ref="AI42" si="49">H42</f>
        <v>7.4</v>
      </c>
      <c r="AJ42" s="30">
        <f>I42</f>
        <v>0</v>
      </c>
      <c r="AK42" s="30">
        <f t="shared" ref="AK42" si="50">J42</f>
        <v>0</v>
      </c>
      <c r="AL42" s="30">
        <f t="shared" ref="AL42" si="51">K42</f>
        <v>0</v>
      </c>
      <c r="AM42" s="30">
        <f t="shared" ref="AM42" si="52">L42</f>
        <v>0</v>
      </c>
      <c r="AN42" s="30">
        <f t="shared" ref="AN42" si="53">M42</f>
        <v>0</v>
      </c>
      <c r="AO42" s="30">
        <f t="shared" ref="AO42" si="54">N42</f>
        <v>0</v>
      </c>
      <c r="AP42" s="30">
        <f t="shared" ref="AP42" si="55">O42</f>
        <v>0</v>
      </c>
      <c r="AQ42" s="30">
        <f t="shared" ref="AQ42" si="56">P42</f>
        <v>0</v>
      </c>
    </row>
    <row r="43" spans="1:43" s="28" customFormat="1" ht="13.5" thickBot="1" x14ac:dyDescent="0.25">
      <c r="A43" s="41">
        <f t="shared" si="1"/>
        <v>34</v>
      </c>
      <c r="B43" s="20" t="s">
        <v>27</v>
      </c>
      <c r="C43" s="21"/>
      <c r="D43" s="21"/>
      <c r="E43" s="68">
        <f t="shared" ref="E43:P43" si="57">E41-E42</f>
        <v>-7.4</v>
      </c>
      <c r="F43" s="68">
        <f t="shared" si="57"/>
        <v>-7.4</v>
      </c>
      <c r="G43" s="68">
        <f t="shared" si="57"/>
        <v>-7.4</v>
      </c>
      <c r="H43" s="68">
        <f t="shared" si="57"/>
        <v>-7.4</v>
      </c>
      <c r="I43" s="68">
        <f t="shared" si="57"/>
        <v>0</v>
      </c>
      <c r="J43" s="68">
        <f t="shared" si="57"/>
        <v>0</v>
      </c>
      <c r="K43" s="68">
        <f t="shared" si="57"/>
        <v>0</v>
      </c>
      <c r="L43" s="68">
        <f t="shared" si="57"/>
        <v>0</v>
      </c>
      <c r="M43" s="68">
        <f t="shared" si="57"/>
        <v>0</v>
      </c>
      <c r="N43" s="68">
        <f t="shared" si="57"/>
        <v>0</v>
      </c>
      <c r="O43" s="68">
        <f t="shared" si="57"/>
        <v>0</v>
      </c>
      <c r="P43" s="68">
        <f t="shared" si="57"/>
        <v>0</v>
      </c>
      <c r="Q43" s="75">
        <f>SUM(E43:P43)</f>
        <v>-29.6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3">
        <f t="shared" si="45"/>
        <v>0</v>
      </c>
    </row>
    <row r="44" spans="1:43" s="28" customFormat="1" ht="13.5" thickTop="1" x14ac:dyDescent="0.2">
      <c r="A44" s="41">
        <f t="shared" si="1"/>
        <v>35</v>
      </c>
      <c r="B44" s="3"/>
      <c r="C44" s="23"/>
      <c r="D44" s="23"/>
      <c r="E44" s="69"/>
      <c r="F44" s="69"/>
      <c r="G44" s="69"/>
      <c r="H44" s="69"/>
      <c r="I44" s="69"/>
      <c r="J44" s="70"/>
      <c r="K44" s="69"/>
      <c r="L44" s="69"/>
      <c r="M44" s="69"/>
      <c r="N44" s="69"/>
      <c r="O44" s="69"/>
      <c r="P44" s="69"/>
      <c r="Q44" s="7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43">
        <f t="shared" si="45"/>
        <v>0</v>
      </c>
    </row>
    <row r="45" spans="1:43" s="28" customFormat="1" x14ac:dyDescent="0.2">
      <c r="A45" s="41">
        <f t="shared" si="1"/>
        <v>36</v>
      </c>
      <c r="B45" s="11">
        <v>408122</v>
      </c>
      <c r="C45" s="12"/>
      <c r="D45" s="12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7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3">
        <f t="shared" si="45"/>
        <v>0</v>
      </c>
    </row>
    <row r="46" spans="1:43" s="28" customFormat="1" x14ac:dyDescent="0.2">
      <c r="A46" s="41">
        <f t="shared" si="1"/>
        <v>37</v>
      </c>
      <c r="B46" s="14" t="s">
        <v>411</v>
      </c>
      <c r="C46" s="5"/>
      <c r="D46" s="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7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3">
        <f t="shared" si="45"/>
        <v>0</v>
      </c>
    </row>
    <row r="47" spans="1:43" s="28" customFormat="1" x14ac:dyDescent="0.2">
      <c r="A47" s="41">
        <f t="shared" si="1"/>
        <v>38</v>
      </c>
      <c r="B47" s="14"/>
      <c r="C47" s="2"/>
      <c r="D47" s="2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7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3">
        <f t="shared" si="45"/>
        <v>0</v>
      </c>
    </row>
    <row r="48" spans="1:43" s="28" customFormat="1" x14ac:dyDescent="0.2">
      <c r="A48" s="41">
        <f t="shared" si="1"/>
        <v>39</v>
      </c>
      <c r="B48" s="18" t="s">
        <v>25</v>
      </c>
      <c r="C48" s="50">
        <v>2019</v>
      </c>
      <c r="D48" s="2"/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73">
        <f>SUM(E48:P48)</f>
        <v>0</v>
      </c>
      <c r="R48" s="19">
        <f t="shared" ref="R48" si="58">E48</f>
        <v>0</v>
      </c>
      <c r="S48" s="19">
        <f t="shared" ref="S48" si="59">F48</f>
        <v>0</v>
      </c>
      <c r="T48" s="19">
        <f t="shared" ref="T48" si="60">G48</f>
        <v>0</v>
      </c>
      <c r="U48" s="19">
        <f t="shared" ref="U48" si="61">H48</f>
        <v>0</v>
      </c>
      <c r="V48" s="19">
        <f>I48</f>
        <v>0</v>
      </c>
      <c r="W48" s="19">
        <f t="shared" ref="W48" si="62">J48</f>
        <v>0</v>
      </c>
      <c r="X48" s="19">
        <f t="shared" ref="X48" si="63">K48</f>
        <v>0</v>
      </c>
      <c r="Y48" s="19">
        <f t="shared" ref="Y48" si="64">L48</f>
        <v>0</v>
      </c>
      <c r="Z48" s="19">
        <f t="shared" ref="Z48" si="65">M48</f>
        <v>0</v>
      </c>
      <c r="AA48" s="19">
        <f t="shared" ref="AA48" si="66">N48</f>
        <v>0</v>
      </c>
      <c r="AB48" s="19">
        <f t="shared" ref="AB48" si="67">O48</f>
        <v>0</v>
      </c>
      <c r="AC48" s="19">
        <f t="shared" ref="AC48" si="68">P48</f>
        <v>0</v>
      </c>
      <c r="AD48" s="43">
        <f t="shared" si="45"/>
        <v>0</v>
      </c>
    </row>
    <row r="49" spans="1:43" s="28" customFormat="1" x14ac:dyDescent="0.2">
      <c r="A49" s="41">
        <f t="shared" si="1"/>
        <v>40</v>
      </c>
      <c r="B49" s="18" t="s">
        <v>26</v>
      </c>
      <c r="C49" s="50">
        <v>2018</v>
      </c>
      <c r="D49" s="2"/>
      <c r="E49" s="67">
        <v>12.25</v>
      </c>
      <c r="F49" s="67">
        <v>12.25</v>
      </c>
      <c r="G49" s="67">
        <v>12.25</v>
      </c>
      <c r="H49" s="67">
        <v>12.25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74">
        <f>SUM(E49:P49)</f>
        <v>49</v>
      </c>
      <c r="R49" s="1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3">
        <f t="shared" si="45"/>
        <v>0</v>
      </c>
      <c r="AF49" s="30">
        <f t="shared" ref="AF49" si="69">E49</f>
        <v>12.25</v>
      </c>
      <c r="AG49" s="30">
        <f t="shared" ref="AG49" si="70">F49</f>
        <v>12.25</v>
      </c>
      <c r="AH49" s="30">
        <f t="shared" ref="AH49" si="71">G49</f>
        <v>12.25</v>
      </c>
      <c r="AI49" s="30">
        <f t="shared" ref="AI49" si="72">H49</f>
        <v>12.25</v>
      </c>
      <c r="AJ49" s="30">
        <f>I49</f>
        <v>0</v>
      </c>
      <c r="AK49" s="30">
        <f t="shared" ref="AK49" si="73">J49</f>
        <v>0</v>
      </c>
      <c r="AL49" s="30">
        <f t="shared" ref="AL49" si="74">K49</f>
        <v>0</v>
      </c>
      <c r="AM49" s="30">
        <f t="shared" ref="AM49" si="75">L49</f>
        <v>0</v>
      </c>
      <c r="AN49" s="30">
        <f t="shared" ref="AN49" si="76">M49</f>
        <v>0</v>
      </c>
      <c r="AO49" s="30">
        <f t="shared" ref="AO49" si="77">N49</f>
        <v>0</v>
      </c>
      <c r="AP49" s="30">
        <f t="shared" ref="AP49" si="78">O49</f>
        <v>0</v>
      </c>
      <c r="AQ49" s="30">
        <f t="shared" ref="AQ49" si="79">P49</f>
        <v>0</v>
      </c>
    </row>
    <row r="50" spans="1:43" s="28" customFormat="1" ht="13.5" thickBot="1" x14ac:dyDescent="0.25">
      <c r="A50" s="41">
        <f t="shared" si="1"/>
        <v>41</v>
      </c>
      <c r="B50" s="20" t="s">
        <v>27</v>
      </c>
      <c r="C50" s="21"/>
      <c r="D50" s="21"/>
      <c r="E50" s="68">
        <f t="shared" ref="E50:P50" si="80">E48-E49</f>
        <v>-12.25</v>
      </c>
      <c r="F50" s="68">
        <f t="shared" si="80"/>
        <v>-12.25</v>
      </c>
      <c r="G50" s="68">
        <f t="shared" si="80"/>
        <v>-12.25</v>
      </c>
      <c r="H50" s="68">
        <f t="shared" si="80"/>
        <v>-12.25</v>
      </c>
      <c r="I50" s="68">
        <f t="shared" si="80"/>
        <v>0</v>
      </c>
      <c r="J50" s="68">
        <f t="shared" si="80"/>
        <v>0</v>
      </c>
      <c r="K50" s="68">
        <f t="shared" si="80"/>
        <v>0</v>
      </c>
      <c r="L50" s="68">
        <f t="shared" si="80"/>
        <v>0</v>
      </c>
      <c r="M50" s="68">
        <f t="shared" si="80"/>
        <v>0</v>
      </c>
      <c r="N50" s="68">
        <f t="shared" si="80"/>
        <v>0</v>
      </c>
      <c r="O50" s="68">
        <f t="shared" si="80"/>
        <v>0</v>
      </c>
      <c r="P50" s="68">
        <f t="shared" si="80"/>
        <v>0</v>
      </c>
      <c r="Q50" s="75">
        <f>SUM(E50:P50)</f>
        <v>-49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3">
        <f t="shared" si="45"/>
        <v>0</v>
      </c>
    </row>
    <row r="51" spans="1:43" s="28" customFormat="1" ht="13.5" thickTop="1" x14ac:dyDescent="0.2">
      <c r="A51" s="41">
        <f t="shared" si="1"/>
        <v>42</v>
      </c>
      <c r="B51" s="3"/>
      <c r="C51" s="23"/>
      <c r="D51" s="23"/>
      <c r="E51" s="69"/>
      <c r="F51" s="69"/>
      <c r="G51" s="69"/>
      <c r="H51" s="69"/>
      <c r="I51" s="69"/>
      <c r="J51" s="70"/>
      <c r="K51" s="69"/>
      <c r="L51" s="69"/>
      <c r="M51" s="69"/>
      <c r="N51" s="69"/>
      <c r="O51" s="69"/>
      <c r="P51" s="69"/>
      <c r="Q51" s="7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43">
        <f t="shared" si="45"/>
        <v>0</v>
      </c>
    </row>
    <row r="52" spans="1:43" s="28" customFormat="1" x14ac:dyDescent="0.2">
      <c r="A52" s="41">
        <f t="shared" si="1"/>
        <v>43</v>
      </c>
      <c r="B52" s="11">
        <v>408130</v>
      </c>
      <c r="C52" s="12"/>
      <c r="D52" s="12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7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3">
        <f t="shared" si="45"/>
        <v>0</v>
      </c>
    </row>
    <row r="53" spans="1:43" s="28" customFormat="1" x14ac:dyDescent="0.2">
      <c r="A53" s="41">
        <f t="shared" si="1"/>
        <v>44</v>
      </c>
      <c r="B53" s="14" t="s">
        <v>209</v>
      </c>
      <c r="C53" s="5"/>
      <c r="D53" s="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7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3">
        <f t="shared" si="45"/>
        <v>0</v>
      </c>
    </row>
    <row r="54" spans="1:43" s="28" customFormat="1" x14ac:dyDescent="0.2">
      <c r="A54" s="41">
        <f t="shared" si="1"/>
        <v>45</v>
      </c>
      <c r="B54" s="14"/>
      <c r="C54" s="2"/>
      <c r="D54" s="2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7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3">
        <f t="shared" si="45"/>
        <v>0</v>
      </c>
    </row>
    <row r="55" spans="1:43" s="28" customFormat="1" x14ac:dyDescent="0.2">
      <c r="A55" s="41">
        <f t="shared" si="1"/>
        <v>46</v>
      </c>
      <c r="B55" s="18" t="s">
        <v>25</v>
      </c>
      <c r="C55" s="50">
        <v>2019</v>
      </c>
      <c r="D55" s="2"/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73">
        <f>SUM(E55:P55)</f>
        <v>0</v>
      </c>
      <c r="R55" s="19">
        <f t="shared" ref="R55:AC55" si="81">E55</f>
        <v>0</v>
      </c>
      <c r="S55" s="19">
        <f t="shared" si="81"/>
        <v>0</v>
      </c>
      <c r="T55" s="19">
        <f t="shared" si="81"/>
        <v>0</v>
      </c>
      <c r="U55" s="19">
        <f t="shared" si="81"/>
        <v>0</v>
      </c>
      <c r="V55" s="19">
        <f>I55</f>
        <v>0</v>
      </c>
      <c r="W55" s="19">
        <f t="shared" si="81"/>
        <v>0</v>
      </c>
      <c r="X55" s="19">
        <f t="shared" si="81"/>
        <v>0</v>
      </c>
      <c r="Y55" s="19">
        <f t="shared" si="81"/>
        <v>0</v>
      </c>
      <c r="Z55" s="19">
        <f t="shared" si="81"/>
        <v>0</v>
      </c>
      <c r="AA55" s="19">
        <f t="shared" si="81"/>
        <v>0</v>
      </c>
      <c r="AB55" s="19">
        <f t="shared" si="81"/>
        <v>0</v>
      </c>
      <c r="AC55" s="19">
        <f t="shared" si="81"/>
        <v>0</v>
      </c>
      <c r="AD55" s="43">
        <f t="shared" si="45"/>
        <v>0</v>
      </c>
    </row>
    <row r="56" spans="1:43" s="28" customFormat="1" x14ac:dyDescent="0.2">
      <c r="A56" s="41">
        <f t="shared" si="1"/>
        <v>47</v>
      </c>
      <c r="B56" s="18" t="s">
        <v>26</v>
      </c>
      <c r="C56" s="50">
        <v>2018</v>
      </c>
      <c r="D56" s="2"/>
      <c r="E56" s="67">
        <v>13.16</v>
      </c>
      <c r="F56" s="67">
        <v>13.16</v>
      </c>
      <c r="G56" s="67">
        <v>13.16</v>
      </c>
      <c r="H56" s="67">
        <v>13.16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74">
        <f>SUM(E56:P56)</f>
        <v>52.64</v>
      </c>
      <c r="R56" s="1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3">
        <f t="shared" si="45"/>
        <v>0</v>
      </c>
      <c r="AF56" s="30">
        <f t="shared" ref="AF56:AQ56" si="82">E56</f>
        <v>13.16</v>
      </c>
      <c r="AG56" s="30">
        <f t="shared" si="82"/>
        <v>13.16</v>
      </c>
      <c r="AH56" s="30">
        <f t="shared" si="82"/>
        <v>13.16</v>
      </c>
      <c r="AI56" s="30">
        <f t="shared" si="82"/>
        <v>13.16</v>
      </c>
      <c r="AJ56" s="30">
        <f>I56</f>
        <v>0</v>
      </c>
      <c r="AK56" s="30">
        <f t="shared" si="82"/>
        <v>0</v>
      </c>
      <c r="AL56" s="30">
        <f t="shared" si="82"/>
        <v>0</v>
      </c>
      <c r="AM56" s="30">
        <f t="shared" si="82"/>
        <v>0</v>
      </c>
      <c r="AN56" s="30">
        <f t="shared" si="82"/>
        <v>0</v>
      </c>
      <c r="AO56" s="30">
        <f t="shared" si="82"/>
        <v>0</v>
      </c>
      <c r="AP56" s="30">
        <f t="shared" si="82"/>
        <v>0</v>
      </c>
      <c r="AQ56" s="30">
        <f t="shared" si="82"/>
        <v>0</v>
      </c>
    </row>
    <row r="57" spans="1:43" s="28" customFormat="1" ht="13.5" thickBot="1" x14ac:dyDescent="0.25">
      <c r="A57" s="41">
        <f t="shared" si="1"/>
        <v>48</v>
      </c>
      <c r="B57" s="20" t="s">
        <v>27</v>
      </c>
      <c r="C57" s="21"/>
      <c r="D57" s="21"/>
      <c r="E57" s="68">
        <f t="shared" ref="E57:P57" si="83">E55-E56</f>
        <v>-13.16</v>
      </c>
      <c r="F57" s="68">
        <f t="shared" si="83"/>
        <v>-13.16</v>
      </c>
      <c r="G57" s="68">
        <f t="shared" si="83"/>
        <v>-13.16</v>
      </c>
      <c r="H57" s="68">
        <f t="shared" si="83"/>
        <v>-13.16</v>
      </c>
      <c r="I57" s="68">
        <f t="shared" si="83"/>
        <v>0</v>
      </c>
      <c r="J57" s="68">
        <f t="shared" si="83"/>
        <v>0</v>
      </c>
      <c r="K57" s="68">
        <f t="shared" si="83"/>
        <v>0</v>
      </c>
      <c r="L57" s="68">
        <f t="shared" si="83"/>
        <v>0</v>
      </c>
      <c r="M57" s="68">
        <f t="shared" si="83"/>
        <v>0</v>
      </c>
      <c r="N57" s="68">
        <f t="shared" si="83"/>
        <v>0</v>
      </c>
      <c r="O57" s="68">
        <f t="shared" si="83"/>
        <v>0</v>
      </c>
      <c r="P57" s="68">
        <f t="shared" si="83"/>
        <v>0</v>
      </c>
      <c r="Q57" s="75">
        <f>SUM(E57:P57)</f>
        <v>-52.64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3">
        <f t="shared" si="45"/>
        <v>0</v>
      </c>
    </row>
    <row r="58" spans="1:43" s="28" customFormat="1" ht="13.5" thickTop="1" x14ac:dyDescent="0.2">
      <c r="A58" s="41">
        <f t="shared" si="1"/>
        <v>49</v>
      </c>
      <c r="B58" s="3"/>
      <c r="C58" s="23"/>
      <c r="D58" s="23"/>
      <c r="E58" s="69"/>
      <c r="F58" s="69"/>
      <c r="G58" s="69"/>
      <c r="H58" s="69"/>
      <c r="I58" s="69"/>
      <c r="J58" s="70"/>
      <c r="K58" s="69"/>
      <c r="L58" s="69"/>
      <c r="M58" s="69"/>
      <c r="N58" s="69"/>
      <c r="O58" s="69"/>
      <c r="P58" s="69"/>
      <c r="Q58" s="7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43">
        <f t="shared" si="45"/>
        <v>0</v>
      </c>
    </row>
    <row r="59" spans="1:43" s="28" customFormat="1" x14ac:dyDescent="0.2">
      <c r="A59" s="41">
        <f t="shared" si="1"/>
        <v>50</v>
      </c>
      <c r="B59" s="11">
        <v>408140</v>
      </c>
      <c r="C59" s="12"/>
      <c r="D59" s="12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7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3">
        <f t="shared" si="45"/>
        <v>0</v>
      </c>
    </row>
    <row r="60" spans="1:43" s="28" customFormat="1" x14ac:dyDescent="0.2">
      <c r="A60" s="41">
        <f t="shared" si="1"/>
        <v>51</v>
      </c>
      <c r="B60" s="14" t="s">
        <v>210</v>
      </c>
      <c r="C60" s="5"/>
      <c r="D60" s="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7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3">
        <f t="shared" si="45"/>
        <v>0</v>
      </c>
    </row>
    <row r="61" spans="1:43" s="28" customFormat="1" x14ac:dyDescent="0.2">
      <c r="A61" s="41">
        <f t="shared" si="1"/>
        <v>52</v>
      </c>
      <c r="B61" s="14"/>
      <c r="C61" s="2"/>
      <c r="D61" s="2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7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3">
        <f t="shared" si="45"/>
        <v>0</v>
      </c>
    </row>
    <row r="62" spans="1:43" s="28" customFormat="1" x14ac:dyDescent="0.2">
      <c r="A62" s="41">
        <f t="shared" si="1"/>
        <v>53</v>
      </c>
      <c r="B62" s="18" t="s">
        <v>25</v>
      </c>
      <c r="C62" s="50">
        <v>2019</v>
      </c>
      <c r="D62" s="2"/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73">
        <f>SUM(E62:P62)</f>
        <v>0</v>
      </c>
      <c r="R62" s="19">
        <f t="shared" ref="R62:AC62" si="84">E62</f>
        <v>0</v>
      </c>
      <c r="S62" s="19">
        <f t="shared" si="84"/>
        <v>0</v>
      </c>
      <c r="T62" s="19">
        <f t="shared" si="84"/>
        <v>0</v>
      </c>
      <c r="U62" s="19">
        <f t="shared" si="84"/>
        <v>0</v>
      </c>
      <c r="V62" s="19">
        <f>I62</f>
        <v>0</v>
      </c>
      <c r="W62" s="19">
        <f t="shared" si="84"/>
        <v>0</v>
      </c>
      <c r="X62" s="19">
        <f t="shared" si="84"/>
        <v>0</v>
      </c>
      <c r="Y62" s="19">
        <f t="shared" si="84"/>
        <v>0</v>
      </c>
      <c r="Z62" s="19">
        <f t="shared" si="84"/>
        <v>0</v>
      </c>
      <c r="AA62" s="19">
        <f t="shared" si="84"/>
        <v>0</v>
      </c>
      <c r="AB62" s="19">
        <f t="shared" si="84"/>
        <v>0</v>
      </c>
      <c r="AC62" s="19">
        <f t="shared" si="84"/>
        <v>0</v>
      </c>
      <c r="AD62" s="43">
        <f t="shared" si="45"/>
        <v>0</v>
      </c>
    </row>
    <row r="63" spans="1:43" s="28" customFormat="1" x14ac:dyDescent="0.2">
      <c r="A63" s="41">
        <f t="shared" si="1"/>
        <v>54</v>
      </c>
      <c r="B63" s="18" t="s">
        <v>26</v>
      </c>
      <c r="C63" s="50">
        <v>2018</v>
      </c>
      <c r="D63" s="2"/>
      <c r="E63" s="67">
        <v>64.819999999999993</v>
      </c>
      <c r="F63" s="67">
        <v>64.819999999999993</v>
      </c>
      <c r="G63" s="67">
        <v>64.819999999999993</v>
      </c>
      <c r="H63" s="67">
        <v>64.819999999999993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74">
        <f>SUM(E63:P63)</f>
        <v>259.27999999999997</v>
      </c>
      <c r="R63" s="19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43">
        <f t="shared" si="45"/>
        <v>0</v>
      </c>
      <c r="AF63" s="30">
        <f t="shared" ref="AF63:AQ63" si="85">E63</f>
        <v>64.819999999999993</v>
      </c>
      <c r="AG63" s="30">
        <f t="shared" si="85"/>
        <v>64.819999999999993</v>
      </c>
      <c r="AH63" s="30">
        <f t="shared" si="85"/>
        <v>64.819999999999993</v>
      </c>
      <c r="AI63" s="30">
        <f t="shared" si="85"/>
        <v>64.819999999999993</v>
      </c>
      <c r="AJ63" s="30">
        <f>I63</f>
        <v>0</v>
      </c>
      <c r="AK63" s="30">
        <f t="shared" si="85"/>
        <v>0</v>
      </c>
      <c r="AL63" s="30">
        <f t="shared" si="85"/>
        <v>0</v>
      </c>
      <c r="AM63" s="30">
        <f t="shared" si="85"/>
        <v>0</v>
      </c>
      <c r="AN63" s="30">
        <f t="shared" si="85"/>
        <v>0</v>
      </c>
      <c r="AO63" s="30">
        <f t="shared" si="85"/>
        <v>0</v>
      </c>
      <c r="AP63" s="30">
        <f t="shared" si="85"/>
        <v>0</v>
      </c>
      <c r="AQ63" s="30">
        <f t="shared" si="85"/>
        <v>0</v>
      </c>
    </row>
    <row r="64" spans="1:43" s="28" customFormat="1" ht="13.5" thickBot="1" x14ac:dyDescent="0.25">
      <c r="A64" s="41">
        <f t="shared" si="1"/>
        <v>55</v>
      </c>
      <c r="B64" s="20" t="s">
        <v>27</v>
      </c>
      <c r="C64" s="21"/>
      <c r="D64" s="21"/>
      <c r="E64" s="68">
        <f t="shared" ref="E64:P64" si="86">E62-E63</f>
        <v>-64.819999999999993</v>
      </c>
      <c r="F64" s="68">
        <f t="shared" si="86"/>
        <v>-64.819999999999993</v>
      </c>
      <c r="G64" s="68">
        <f t="shared" si="86"/>
        <v>-64.819999999999993</v>
      </c>
      <c r="H64" s="68">
        <f t="shared" si="86"/>
        <v>-64.819999999999993</v>
      </c>
      <c r="I64" s="68">
        <f t="shared" si="86"/>
        <v>0</v>
      </c>
      <c r="J64" s="68">
        <f t="shared" si="86"/>
        <v>0</v>
      </c>
      <c r="K64" s="68">
        <f t="shared" si="86"/>
        <v>0</v>
      </c>
      <c r="L64" s="68">
        <f t="shared" si="86"/>
        <v>0</v>
      </c>
      <c r="M64" s="68">
        <f t="shared" si="86"/>
        <v>0</v>
      </c>
      <c r="N64" s="68">
        <f t="shared" si="86"/>
        <v>0</v>
      </c>
      <c r="O64" s="68">
        <f t="shared" si="86"/>
        <v>0</v>
      </c>
      <c r="P64" s="68">
        <f t="shared" si="86"/>
        <v>0</v>
      </c>
      <c r="Q64" s="75">
        <f>SUM(E64:P64)</f>
        <v>-259.27999999999997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43">
        <f t="shared" si="45"/>
        <v>0</v>
      </c>
    </row>
    <row r="65" spans="1:43" s="28" customFormat="1" ht="13.5" thickTop="1" x14ac:dyDescent="0.2">
      <c r="A65" s="41">
        <f t="shared" si="1"/>
        <v>56</v>
      </c>
      <c r="B65" s="3"/>
      <c r="C65" s="23"/>
      <c r="D65" s="23"/>
      <c r="E65" s="69"/>
      <c r="F65" s="69"/>
      <c r="G65" s="69"/>
      <c r="H65" s="69"/>
      <c r="I65" s="69"/>
      <c r="J65" s="70"/>
      <c r="K65" s="69"/>
      <c r="L65" s="69"/>
      <c r="M65" s="69"/>
      <c r="N65" s="69"/>
      <c r="O65" s="69"/>
      <c r="P65" s="69"/>
      <c r="Q65" s="7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43">
        <f t="shared" si="45"/>
        <v>0</v>
      </c>
    </row>
    <row r="66" spans="1:43" s="28" customFormat="1" x14ac:dyDescent="0.2">
      <c r="A66" s="41">
        <f t="shared" si="1"/>
        <v>57</v>
      </c>
      <c r="B66" s="11">
        <v>408710</v>
      </c>
      <c r="C66" s="12"/>
      <c r="D66" s="12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7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3">
        <f t="shared" si="45"/>
        <v>0</v>
      </c>
    </row>
    <row r="67" spans="1:43" s="28" customFormat="1" x14ac:dyDescent="0.2">
      <c r="A67" s="41">
        <f t="shared" si="1"/>
        <v>58</v>
      </c>
      <c r="B67" s="14" t="s">
        <v>211</v>
      </c>
      <c r="C67" s="5"/>
      <c r="D67" s="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7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3">
        <f t="shared" si="45"/>
        <v>0</v>
      </c>
    </row>
    <row r="68" spans="1:43" s="28" customFormat="1" x14ac:dyDescent="0.2">
      <c r="A68" s="41">
        <f t="shared" si="1"/>
        <v>59</v>
      </c>
      <c r="B68" s="14"/>
      <c r="C68" s="2"/>
      <c r="D68" s="2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3">
        <f t="shared" si="45"/>
        <v>0</v>
      </c>
    </row>
    <row r="69" spans="1:43" s="28" customFormat="1" x14ac:dyDescent="0.2">
      <c r="A69" s="41">
        <f t="shared" si="1"/>
        <v>60</v>
      </c>
      <c r="B69" s="18" t="s">
        <v>25</v>
      </c>
      <c r="C69" s="50">
        <v>2019</v>
      </c>
      <c r="D69" s="2"/>
      <c r="E69" s="67">
        <v>14031.22</v>
      </c>
      <c r="F69" s="67">
        <v>14031.22</v>
      </c>
      <c r="G69" s="67">
        <v>14031.22</v>
      </c>
      <c r="H69" s="67">
        <v>14031.22</v>
      </c>
      <c r="I69" s="67">
        <v>14031.22</v>
      </c>
      <c r="J69" s="67">
        <v>14031.2</v>
      </c>
      <c r="K69" s="67">
        <v>14814.77</v>
      </c>
      <c r="L69" s="67">
        <v>14814.77</v>
      </c>
      <c r="M69" s="67">
        <v>14814.77</v>
      </c>
      <c r="N69" s="67">
        <v>14814.77</v>
      </c>
      <c r="O69" s="67">
        <v>14814.77</v>
      </c>
      <c r="P69" s="67">
        <v>14814.77</v>
      </c>
      <c r="Q69" s="73">
        <f>SUM(E69:P69)</f>
        <v>173075.91999999998</v>
      </c>
      <c r="R69" s="19">
        <f t="shared" ref="R69:AC69" si="87">E69</f>
        <v>14031.22</v>
      </c>
      <c r="S69" s="19">
        <f t="shared" si="87"/>
        <v>14031.22</v>
      </c>
      <c r="T69" s="19">
        <f t="shared" si="87"/>
        <v>14031.22</v>
      </c>
      <c r="U69" s="19">
        <f t="shared" si="87"/>
        <v>14031.22</v>
      </c>
      <c r="V69" s="19">
        <f>I69</f>
        <v>14031.22</v>
      </c>
      <c r="W69" s="19">
        <f t="shared" si="87"/>
        <v>14031.2</v>
      </c>
      <c r="X69" s="19">
        <f t="shared" si="87"/>
        <v>14814.77</v>
      </c>
      <c r="Y69" s="19">
        <f t="shared" si="87"/>
        <v>14814.77</v>
      </c>
      <c r="Z69" s="19">
        <f t="shared" si="87"/>
        <v>14814.77</v>
      </c>
      <c r="AA69" s="19">
        <f t="shared" si="87"/>
        <v>14814.77</v>
      </c>
      <c r="AB69" s="19">
        <f t="shared" si="87"/>
        <v>14814.77</v>
      </c>
      <c r="AC69" s="19">
        <f t="shared" si="87"/>
        <v>14814.77</v>
      </c>
      <c r="AD69" s="43">
        <f t="shared" si="45"/>
        <v>173075.91999999998</v>
      </c>
    </row>
    <row r="70" spans="1:43" s="28" customFormat="1" x14ac:dyDescent="0.2">
      <c r="A70" s="41">
        <f t="shared" si="1"/>
        <v>61</v>
      </c>
      <c r="B70" s="18" t="s">
        <v>26</v>
      </c>
      <c r="C70" s="50">
        <v>2018</v>
      </c>
      <c r="D70" s="2"/>
      <c r="E70" s="67">
        <v>13527.7</v>
      </c>
      <c r="F70" s="67">
        <v>13527.68</v>
      </c>
      <c r="G70" s="67">
        <v>13527.69</v>
      </c>
      <c r="H70" s="67">
        <v>13527.69</v>
      </c>
      <c r="I70" s="67">
        <v>13527.69</v>
      </c>
      <c r="J70" s="67">
        <v>13527.69</v>
      </c>
      <c r="K70" s="67">
        <v>14031.22</v>
      </c>
      <c r="L70" s="67">
        <v>14031.22</v>
      </c>
      <c r="M70" s="67">
        <v>14031.22</v>
      </c>
      <c r="N70" s="67">
        <v>14031.22</v>
      </c>
      <c r="O70" s="67">
        <v>14031.22</v>
      </c>
      <c r="P70" s="67">
        <v>14031.22</v>
      </c>
      <c r="Q70" s="74">
        <f>SUM(E70:P70)</f>
        <v>165353.46</v>
      </c>
      <c r="R70" s="1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3">
        <f t="shared" si="45"/>
        <v>0</v>
      </c>
      <c r="AF70" s="30">
        <f t="shared" ref="AF70:AQ70" si="88">E70</f>
        <v>13527.7</v>
      </c>
      <c r="AG70" s="30">
        <f t="shared" si="88"/>
        <v>13527.68</v>
      </c>
      <c r="AH70" s="30">
        <f t="shared" si="88"/>
        <v>13527.69</v>
      </c>
      <c r="AI70" s="30">
        <f t="shared" si="88"/>
        <v>13527.69</v>
      </c>
      <c r="AJ70" s="30">
        <f>I70</f>
        <v>13527.69</v>
      </c>
      <c r="AK70" s="30">
        <f t="shared" si="88"/>
        <v>13527.69</v>
      </c>
      <c r="AL70" s="30">
        <f t="shared" si="88"/>
        <v>14031.22</v>
      </c>
      <c r="AM70" s="30">
        <f t="shared" si="88"/>
        <v>14031.22</v>
      </c>
      <c r="AN70" s="30">
        <f t="shared" si="88"/>
        <v>14031.22</v>
      </c>
      <c r="AO70" s="30">
        <f t="shared" si="88"/>
        <v>14031.22</v>
      </c>
      <c r="AP70" s="30">
        <f t="shared" si="88"/>
        <v>14031.22</v>
      </c>
      <c r="AQ70" s="30">
        <f t="shared" si="88"/>
        <v>14031.22</v>
      </c>
    </row>
    <row r="71" spans="1:43" s="28" customFormat="1" ht="13.5" thickBot="1" x14ac:dyDescent="0.25">
      <c r="A71" s="41">
        <f t="shared" si="1"/>
        <v>62</v>
      </c>
      <c r="B71" s="20" t="s">
        <v>27</v>
      </c>
      <c r="C71" s="21"/>
      <c r="D71" s="21"/>
      <c r="E71" s="68">
        <f t="shared" ref="E71:P71" si="89">E69-E70</f>
        <v>503.51999999999862</v>
      </c>
      <c r="F71" s="68">
        <f t="shared" si="89"/>
        <v>503.53999999999905</v>
      </c>
      <c r="G71" s="68">
        <f t="shared" si="89"/>
        <v>503.52999999999884</v>
      </c>
      <c r="H71" s="68">
        <f t="shared" si="89"/>
        <v>503.52999999999884</v>
      </c>
      <c r="I71" s="68">
        <f t="shared" si="89"/>
        <v>503.52999999999884</v>
      </c>
      <c r="J71" s="68">
        <f t="shared" si="89"/>
        <v>503.51000000000022</v>
      </c>
      <c r="K71" s="68">
        <f t="shared" si="89"/>
        <v>783.55000000000109</v>
      </c>
      <c r="L71" s="68">
        <f t="shared" si="89"/>
        <v>783.55000000000109</v>
      </c>
      <c r="M71" s="68">
        <f t="shared" si="89"/>
        <v>783.55000000000109</v>
      </c>
      <c r="N71" s="68">
        <f t="shared" si="89"/>
        <v>783.55000000000109</v>
      </c>
      <c r="O71" s="68">
        <f t="shared" si="89"/>
        <v>783.55000000000109</v>
      </c>
      <c r="P71" s="68">
        <f t="shared" si="89"/>
        <v>783.55000000000109</v>
      </c>
      <c r="Q71" s="75">
        <f>SUM(E71:P71)</f>
        <v>7722.4600000000009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3">
        <f t="shared" si="45"/>
        <v>0</v>
      </c>
    </row>
    <row r="72" spans="1:43" s="28" customFormat="1" ht="13.5" thickTop="1" x14ac:dyDescent="0.2">
      <c r="A72" s="41">
        <f t="shared" si="1"/>
        <v>63</v>
      </c>
      <c r="B72" s="3"/>
      <c r="C72" s="23"/>
      <c r="D72" s="23"/>
      <c r="E72" s="69"/>
      <c r="F72" s="69"/>
      <c r="G72" s="69"/>
      <c r="H72" s="69"/>
      <c r="I72" s="69"/>
      <c r="J72" s="70"/>
      <c r="K72" s="69"/>
      <c r="L72" s="69"/>
      <c r="M72" s="69"/>
      <c r="N72" s="69"/>
      <c r="O72" s="69"/>
      <c r="P72" s="69"/>
      <c r="Q72" s="7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43">
        <f t="shared" si="45"/>
        <v>0</v>
      </c>
    </row>
    <row r="73" spans="1:43" s="28" customFormat="1" x14ac:dyDescent="0.2">
      <c r="A73" s="41">
        <f t="shared" si="1"/>
        <v>64</v>
      </c>
      <c r="B73" s="11">
        <v>408721</v>
      </c>
      <c r="C73" s="12"/>
      <c r="D73" s="12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7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3">
        <f t="shared" si="45"/>
        <v>0</v>
      </c>
    </row>
    <row r="74" spans="1:43" s="28" customFormat="1" x14ac:dyDescent="0.2">
      <c r="A74" s="41">
        <f t="shared" si="1"/>
        <v>65</v>
      </c>
      <c r="B74" s="14" t="s">
        <v>412</v>
      </c>
      <c r="C74" s="5"/>
      <c r="D74" s="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7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3">
        <f t="shared" si="45"/>
        <v>0</v>
      </c>
    </row>
    <row r="75" spans="1:43" s="28" customFormat="1" x14ac:dyDescent="0.2">
      <c r="A75" s="41">
        <f t="shared" ref="A75:A138" si="90">+A74+1</f>
        <v>66</v>
      </c>
      <c r="B75" s="14"/>
      <c r="C75" s="2"/>
      <c r="D75" s="2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3">
        <f t="shared" si="45"/>
        <v>0</v>
      </c>
    </row>
    <row r="76" spans="1:43" s="28" customFormat="1" x14ac:dyDescent="0.2">
      <c r="A76" s="41">
        <f t="shared" si="90"/>
        <v>67</v>
      </c>
      <c r="B76" s="18" t="s">
        <v>25</v>
      </c>
      <c r="C76" s="50">
        <v>2019</v>
      </c>
      <c r="D76" s="2"/>
      <c r="E76" s="67">
        <v>9489.65</v>
      </c>
      <c r="F76" s="67">
        <v>9489.65</v>
      </c>
      <c r="G76" s="67">
        <v>9489.65</v>
      </c>
      <c r="H76" s="67">
        <v>9489.65</v>
      </c>
      <c r="I76" s="67">
        <v>9489.65</v>
      </c>
      <c r="J76" s="67">
        <v>9489.65</v>
      </c>
      <c r="K76" s="67">
        <v>12989.73</v>
      </c>
      <c r="L76" s="67">
        <v>12989.73</v>
      </c>
      <c r="M76" s="67">
        <v>12989.73</v>
      </c>
      <c r="N76" s="67">
        <v>12989.73</v>
      </c>
      <c r="O76" s="67">
        <v>12989.73</v>
      </c>
      <c r="P76" s="67">
        <v>12989.73</v>
      </c>
      <c r="Q76" s="73">
        <f>SUM(E76:P76)</f>
        <v>134876.28</v>
      </c>
      <c r="R76" s="19">
        <f t="shared" ref="R76" si="91">E76</f>
        <v>9489.65</v>
      </c>
      <c r="S76" s="19">
        <f t="shared" ref="S76" si="92">F76</f>
        <v>9489.65</v>
      </c>
      <c r="T76" s="19">
        <f t="shared" ref="T76" si="93">G76</f>
        <v>9489.65</v>
      </c>
      <c r="U76" s="19">
        <f t="shared" ref="U76" si="94">H76</f>
        <v>9489.65</v>
      </c>
      <c r="V76" s="19">
        <f>I76</f>
        <v>9489.65</v>
      </c>
      <c r="W76" s="19">
        <f t="shared" ref="W76" si="95">J76</f>
        <v>9489.65</v>
      </c>
      <c r="X76" s="19">
        <f t="shared" ref="X76" si="96">K76</f>
        <v>12989.73</v>
      </c>
      <c r="Y76" s="19">
        <f t="shared" ref="Y76" si="97">L76</f>
        <v>12989.73</v>
      </c>
      <c r="Z76" s="19">
        <f t="shared" ref="Z76" si="98">M76</f>
        <v>12989.73</v>
      </c>
      <c r="AA76" s="19">
        <f t="shared" ref="AA76" si="99">N76</f>
        <v>12989.73</v>
      </c>
      <c r="AB76" s="19">
        <f t="shared" ref="AB76" si="100">O76</f>
        <v>12989.73</v>
      </c>
      <c r="AC76" s="19">
        <f t="shared" ref="AC76" si="101">P76</f>
        <v>12989.73</v>
      </c>
      <c r="AD76" s="43">
        <f t="shared" si="45"/>
        <v>134876.28</v>
      </c>
    </row>
    <row r="77" spans="1:43" s="28" customFormat="1" x14ac:dyDescent="0.2">
      <c r="A77" s="41">
        <f t="shared" si="90"/>
        <v>68</v>
      </c>
      <c r="B77" s="18" t="s">
        <v>26</v>
      </c>
      <c r="C77" s="50">
        <v>2018</v>
      </c>
      <c r="D77" s="2"/>
      <c r="E77" s="67">
        <v>17403.96</v>
      </c>
      <c r="F77" s="67">
        <v>34.96</v>
      </c>
      <c r="G77" s="67">
        <v>8719.4599999999991</v>
      </c>
      <c r="H77" s="67">
        <v>8719.4599999999991</v>
      </c>
      <c r="I77" s="67">
        <v>8719.4599999999991</v>
      </c>
      <c r="J77" s="67">
        <v>8719.4599999999991</v>
      </c>
      <c r="K77" s="67">
        <v>9489.65</v>
      </c>
      <c r="L77" s="67">
        <v>9489.65</v>
      </c>
      <c r="M77" s="67">
        <v>9489.65</v>
      </c>
      <c r="N77" s="67">
        <v>9489.65</v>
      </c>
      <c r="O77" s="67">
        <v>9489.65</v>
      </c>
      <c r="P77" s="67">
        <v>9489.65</v>
      </c>
      <c r="Q77" s="74">
        <f>SUM(E77:P77)</f>
        <v>109254.65999999997</v>
      </c>
      <c r="R77" s="19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3">
        <f t="shared" si="45"/>
        <v>0</v>
      </c>
      <c r="AF77" s="30">
        <f t="shared" ref="AF77" si="102">E77</f>
        <v>17403.96</v>
      </c>
      <c r="AG77" s="30">
        <f t="shared" ref="AG77" si="103">F77</f>
        <v>34.96</v>
      </c>
      <c r="AH77" s="30">
        <f t="shared" ref="AH77" si="104">G77</f>
        <v>8719.4599999999991</v>
      </c>
      <c r="AI77" s="30">
        <f t="shared" ref="AI77" si="105">H77</f>
        <v>8719.4599999999991</v>
      </c>
      <c r="AJ77" s="30">
        <f>I77</f>
        <v>8719.4599999999991</v>
      </c>
      <c r="AK77" s="30">
        <f t="shared" ref="AK77" si="106">J77</f>
        <v>8719.4599999999991</v>
      </c>
      <c r="AL77" s="30">
        <f t="shared" ref="AL77" si="107">K77</f>
        <v>9489.65</v>
      </c>
      <c r="AM77" s="30">
        <f t="shared" ref="AM77" si="108">L77</f>
        <v>9489.65</v>
      </c>
      <c r="AN77" s="30">
        <f t="shared" ref="AN77" si="109">M77</f>
        <v>9489.65</v>
      </c>
      <c r="AO77" s="30">
        <f t="shared" ref="AO77" si="110">N77</f>
        <v>9489.65</v>
      </c>
      <c r="AP77" s="30">
        <f t="shared" ref="AP77" si="111">O77</f>
        <v>9489.65</v>
      </c>
      <c r="AQ77" s="30">
        <f t="shared" ref="AQ77" si="112">P77</f>
        <v>9489.65</v>
      </c>
    </row>
    <row r="78" spans="1:43" s="28" customFormat="1" ht="13.5" thickBot="1" x14ac:dyDescent="0.25">
      <c r="A78" s="41">
        <f t="shared" si="90"/>
        <v>69</v>
      </c>
      <c r="B78" s="20" t="s">
        <v>27</v>
      </c>
      <c r="C78" s="21"/>
      <c r="D78" s="21"/>
      <c r="E78" s="68">
        <f t="shared" ref="E78:P78" si="113">E76-E77</f>
        <v>-7914.3099999999995</v>
      </c>
      <c r="F78" s="68">
        <f t="shared" si="113"/>
        <v>9454.69</v>
      </c>
      <c r="G78" s="68">
        <f t="shared" si="113"/>
        <v>770.19000000000051</v>
      </c>
      <c r="H78" s="68">
        <f t="shared" si="113"/>
        <v>770.19000000000051</v>
      </c>
      <c r="I78" s="68">
        <f t="shared" si="113"/>
        <v>770.19000000000051</v>
      </c>
      <c r="J78" s="68">
        <f t="shared" si="113"/>
        <v>770.19000000000051</v>
      </c>
      <c r="K78" s="68">
        <f t="shared" si="113"/>
        <v>3500.08</v>
      </c>
      <c r="L78" s="68">
        <f t="shared" si="113"/>
        <v>3500.08</v>
      </c>
      <c r="M78" s="68">
        <f t="shared" si="113"/>
        <v>3500.08</v>
      </c>
      <c r="N78" s="68">
        <f t="shared" si="113"/>
        <v>3500.08</v>
      </c>
      <c r="O78" s="68">
        <f t="shared" si="113"/>
        <v>3500.08</v>
      </c>
      <c r="P78" s="68">
        <f t="shared" si="113"/>
        <v>3500.08</v>
      </c>
      <c r="Q78" s="75">
        <f>SUM(E78:P78)</f>
        <v>25621.620000000003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3">
        <f t="shared" si="45"/>
        <v>0</v>
      </c>
    </row>
    <row r="79" spans="1:43" s="28" customFormat="1" ht="13.5" thickTop="1" x14ac:dyDescent="0.2">
      <c r="A79" s="41">
        <f t="shared" si="90"/>
        <v>70</v>
      </c>
      <c r="B79" s="3"/>
      <c r="C79" s="23"/>
      <c r="D79" s="23"/>
      <c r="E79" s="69"/>
      <c r="F79" s="69"/>
      <c r="G79" s="69"/>
      <c r="H79" s="69"/>
      <c r="I79" s="69"/>
      <c r="J79" s="70"/>
      <c r="K79" s="69"/>
      <c r="L79" s="69"/>
      <c r="M79" s="69"/>
      <c r="N79" s="69"/>
      <c r="O79" s="69"/>
      <c r="P79" s="69"/>
      <c r="Q79" s="7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43">
        <f t="shared" si="45"/>
        <v>0</v>
      </c>
    </row>
    <row r="80" spans="1:43" s="28" customFormat="1" x14ac:dyDescent="0.2">
      <c r="A80" s="41">
        <f t="shared" si="90"/>
        <v>71</v>
      </c>
      <c r="B80" s="11">
        <v>408722</v>
      </c>
      <c r="C80" s="12"/>
      <c r="D80" s="12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7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3">
        <f t="shared" si="45"/>
        <v>0</v>
      </c>
    </row>
    <row r="81" spans="1:43" s="28" customFormat="1" x14ac:dyDescent="0.2">
      <c r="A81" s="41">
        <f t="shared" si="90"/>
        <v>72</v>
      </c>
      <c r="B81" s="14" t="s">
        <v>413</v>
      </c>
      <c r="C81" s="5"/>
      <c r="D81" s="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7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3">
        <f t="shared" si="45"/>
        <v>0</v>
      </c>
    </row>
    <row r="82" spans="1:43" s="28" customFormat="1" x14ac:dyDescent="0.2">
      <c r="A82" s="41">
        <f t="shared" si="90"/>
        <v>73</v>
      </c>
      <c r="B82" s="14"/>
      <c r="C82" s="2"/>
      <c r="D82" s="2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3">
        <f t="shared" si="45"/>
        <v>0</v>
      </c>
    </row>
    <row r="83" spans="1:43" s="28" customFormat="1" x14ac:dyDescent="0.2">
      <c r="A83" s="41">
        <f t="shared" si="90"/>
        <v>74</v>
      </c>
      <c r="B83" s="18" t="s">
        <v>25</v>
      </c>
      <c r="C83" s="50">
        <v>2019</v>
      </c>
      <c r="D83" s="2"/>
      <c r="E83" s="67">
        <v>18447.72</v>
      </c>
      <c r="F83" s="67">
        <v>18447.72</v>
      </c>
      <c r="G83" s="67">
        <v>18447.72</v>
      </c>
      <c r="H83" s="67">
        <v>18447.72</v>
      </c>
      <c r="I83" s="67">
        <v>18447.72</v>
      </c>
      <c r="J83" s="67">
        <v>18447.72</v>
      </c>
      <c r="K83" s="67">
        <v>18734.12</v>
      </c>
      <c r="L83" s="67">
        <v>18734.12</v>
      </c>
      <c r="M83" s="67">
        <v>18734.12</v>
      </c>
      <c r="N83" s="67">
        <v>18734.12</v>
      </c>
      <c r="O83" s="67">
        <v>18734.12</v>
      </c>
      <c r="P83" s="67">
        <v>18734.12</v>
      </c>
      <c r="Q83" s="73">
        <f>SUM(E83:P83)</f>
        <v>223091.03999999998</v>
      </c>
      <c r="R83" s="19">
        <f t="shared" ref="R83" si="114">E83</f>
        <v>18447.72</v>
      </c>
      <c r="S83" s="19">
        <f t="shared" ref="S83" si="115">F83</f>
        <v>18447.72</v>
      </c>
      <c r="T83" s="19">
        <f t="shared" ref="T83" si="116">G83</f>
        <v>18447.72</v>
      </c>
      <c r="U83" s="19">
        <f t="shared" ref="U83" si="117">H83</f>
        <v>18447.72</v>
      </c>
      <c r="V83" s="19">
        <f>I83</f>
        <v>18447.72</v>
      </c>
      <c r="W83" s="19">
        <f t="shared" ref="W83" si="118">J83</f>
        <v>18447.72</v>
      </c>
      <c r="X83" s="19">
        <f t="shared" ref="X83" si="119">K83</f>
        <v>18734.12</v>
      </c>
      <c r="Y83" s="19">
        <f t="shared" ref="Y83" si="120">L83</f>
        <v>18734.12</v>
      </c>
      <c r="Z83" s="19">
        <f t="shared" ref="Z83" si="121">M83</f>
        <v>18734.12</v>
      </c>
      <c r="AA83" s="19">
        <f t="shared" ref="AA83" si="122">N83</f>
        <v>18734.12</v>
      </c>
      <c r="AB83" s="19">
        <f t="shared" ref="AB83" si="123">O83</f>
        <v>18734.12</v>
      </c>
      <c r="AC83" s="19">
        <f t="shared" ref="AC83" si="124">P83</f>
        <v>18734.12</v>
      </c>
      <c r="AD83" s="43">
        <f t="shared" si="45"/>
        <v>223091.03999999998</v>
      </c>
    </row>
    <row r="84" spans="1:43" s="28" customFormat="1" x14ac:dyDescent="0.2">
      <c r="A84" s="41">
        <f t="shared" si="90"/>
        <v>75</v>
      </c>
      <c r="B84" s="18" t="s">
        <v>26</v>
      </c>
      <c r="C84" s="50">
        <v>2018</v>
      </c>
      <c r="D84" s="2"/>
      <c r="E84" s="67">
        <v>8719.4599999999991</v>
      </c>
      <c r="F84" s="67">
        <v>26088.46</v>
      </c>
      <c r="G84" s="67">
        <v>17403.96</v>
      </c>
      <c r="H84" s="67">
        <v>17403.96</v>
      </c>
      <c r="I84" s="67">
        <v>17403.96</v>
      </c>
      <c r="J84" s="67">
        <v>17403.96</v>
      </c>
      <c r="K84" s="67">
        <v>18447.72</v>
      </c>
      <c r="L84" s="67">
        <v>18447.72</v>
      </c>
      <c r="M84" s="67">
        <v>18447.72</v>
      </c>
      <c r="N84" s="67">
        <v>18447.72</v>
      </c>
      <c r="O84" s="67">
        <v>18447.72</v>
      </c>
      <c r="P84" s="67">
        <v>18447.72</v>
      </c>
      <c r="Q84" s="74">
        <f>SUM(E84:P84)</f>
        <v>215110.08</v>
      </c>
      <c r="R84" s="19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3">
        <f t="shared" si="45"/>
        <v>0</v>
      </c>
      <c r="AF84" s="30">
        <f t="shared" ref="AF84" si="125">E84</f>
        <v>8719.4599999999991</v>
      </c>
      <c r="AG84" s="30">
        <f t="shared" ref="AG84" si="126">F84</f>
        <v>26088.46</v>
      </c>
      <c r="AH84" s="30">
        <f t="shared" ref="AH84" si="127">G84</f>
        <v>17403.96</v>
      </c>
      <c r="AI84" s="30">
        <f t="shared" ref="AI84" si="128">H84</f>
        <v>17403.96</v>
      </c>
      <c r="AJ84" s="30">
        <f>I84</f>
        <v>17403.96</v>
      </c>
      <c r="AK84" s="30">
        <f t="shared" ref="AK84" si="129">J84</f>
        <v>17403.96</v>
      </c>
      <c r="AL84" s="30">
        <f t="shared" ref="AL84" si="130">K84</f>
        <v>18447.72</v>
      </c>
      <c r="AM84" s="30">
        <f t="shared" ref="AM84" si="131">L84</f>
        <v>18447.72</v>
      </c>
      <c r="AN84" s="30">
        <f t="shared" ref="AN84" si="132">M84</f>
        <v>18447.72</v>
      </c>
      <c r="AO84" s="30">
        <f t="shared" ref="AO84" si="133">N84</f>
        <v>18447.72</v>
      </c>
      <c r="AP84" s="30">
        <f t="shared" ref="AP84" si="134">O84</f>
        <v>18447.72</v>
      </c>
      <c r="AQ84" s="30">
        <f t="shared" ref="AQ84" si="135">P84</f>
        <v>18447.72</v>
      </c>
    </row>
    <row r="85" spans="1:43" s="28" customFormat="1" ht="13.5" thickBot="1" x14ac:dyDescent="0.25">
      <c r="A85" s="41">
        <f t="shared" si="90"/>
        <v>76</v>
      </c>
      <c r="B85" s="20" t="s">
        <v>27</v>
      </c>
      <c r="C85" s="21"/>
      <c r="D85" s="21"/>
      <c r="E85" s="68">
        <f t="shared" ref="E85:P85" si="136">E83-E84</f>
        <v>9728.260000000002</v>
      </c>
      <c r="F85" s="68">
        <f t="shared" si="136"/>
        <v>-7640.739999999998</v>
      </c>
      <c r="G85" s="68">
        <f t="shared" si="136"/>
        <v>1043.760000000002</v>
      </c>
      <c r="H85" s="68">
        <f t="shared" si="136"/>
        <v>1043.760000000002</v>
      </c>
      <c r="I85" s="68">
        <f t="shared" si="136"/>
        <v>1043.760000000002</v>
      </c>
      <c r="J85" s="68">
        <f t="shared" si="136"/>
        <v>1043.760000000002</v>
      </c>
      <c r="K85" s="68">
        <f t="shared" si="136"/>
        <v>286.39999999999782</v>
      </c>
      <c r="L85" s="68">
        <f t="shared" si="136"/>
        <v>286.39999999999782</v>
      </c>
      <c r="M85" s="68">
        <f t="shared" si="136"/>
        <v>286.39999999999782</v>
      </c>
      <c r="N85" s="68">
        <f t="shared" si="136"/>
        <v>286.39999999999782</v>
      </c>
      <c r="O85" s="68">
        <f t="shared" si="136"/>
        <v>286.39999999999782</v>
      </c>
      <c r="P85" s="68">
        <f t="shared" si="136"/>
        <v>286.39999999999782</v>
      </c>
      <c r="Q85" s="75">
        <f>SUM(E85:P85)</f>
        <v>7980.9599999999991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3">
        <f t="shared" si="45"/>
        <v>0</v>
      </c>
    </row>
    <row r="86" spans="1:43" s="28" customFormat="1" ht="13.5" thickTop="1" x14ac:dyDescent="0.2">
      <c r="A86" s="41">
        <f t="shared" si="90"/>
        <v>77</v>
      </c>
      <c r="B86" s="3"/>
      <c r="C86" s="23"/>
      <c r="D86" s="23"/>
      <c r="E86" s="69"/>
      <c r="F86" s="69"/>
      <c r="G86" s="69"/>
      <c r="H86" s="69"/>
      <c r="I86" s="69"/>
      <c r="J86" s="70"/>
      <c r="K86" s="69"/>
      <c r="L86" s="69"/>
      <c r="M86" s="69"/>
      <c r="N86" s="69"/>
      <c r="O86" s="69"/>
      <c r="P86" s="69"/>
      <c r="Q86" s="7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43">
        <f t="shared" si="45"/>
        <v>0</v>
      </c>
    </row>
    <row r="87" spans="1:43" s="28" customFormat="1" x14ac:dyDescent="0.2">
      <c r="A87" s="41">
        <f t="shared" si="90"/>
        <v>78</v>
      </c>
      <c r="B87" s="11">
        <v>408730</v>
      </c>
      <c r="C87" s="12"/>
      <c r="D87" s="12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7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3">
        <f t="shared" si="45"/>
        <v>0</v>
      </c>
    </row>
    <row r="88" spans="1:43" s="28" customFormat="1" x14ac:dyDescent="0.2">
      <c r="A88" s="41">
        <f t="shared" si="90"/>
        <v>79</v>
      </c>
      <c r="B88" s="14" t="s">
        <v>212</v>
      </c>
      <c r="C88" s="5"/>
      <c r="D88" s="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7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43">
        <f t="shared" si="45"/>
        <v>0</v>
      </c>
    </row>
    <row r="89" spans="1:43" s="28" customFormat="1" x14ac:dyDescent="0.2">
      <c r="A89" s="41">
        <f t="shared" si="90"/>
        <v>80</v>
      </c>
      <c r="B89" s="14"/>
      <c r="C89" s="2"/>
      <c r="D89" s="2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7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43">
        <f t="shared" si="45"/>
        <v>0</v>
      </c>
    </row>
    <row r="90" spans="1:43" s="28" customFormat="1" x14ac:dyDescent="0.2">
      <c r="A90" s="41">
        <f t="shared" si="90"/>
        <v>81</v>
      </c>
      <c r="B90" s="18" t="s">
        <v>25</v>
      </c>
      <c r="C90" s="50">
        <v>2019</v>
      </c>
      <c r="D90" s="2"/>
      <c r="E90" s="67">
        <v>3511.87</v>
      </c>
      <c r="F90" s="67">
        <v>3511.87</v>
      </c>
      <c r="G90" s="67">
        <v>3511.87</v>
      </c>
      <c r="H90" s="67">
        <v>3511.87</v>
      </c>
      <c r="I90" s="67">
        <v>3511.87</v>
      </c>
      <c r="J90" s="67">
        <v>3511.87</v>
      </c>
      <c r="K90" s="67">
        <v>3737.21</v>
      </c>
      <c r="L90" s="67">
        <v>3737.21</v>
      </c>
      <c r="M90" s="67">
        <v>3737.21</v>
      </c>
      <c r="N90" s="67">
        <v>3737.21</v>
      </c>
      <c r="O90" s="67">
        <v>3737.21</v>
      </c>
      <c r="P90" s="67">
        <v>3737.21</v>
      </c>
      <c r="Q90" s="73">
        <f>SUM(E90:P90)</f>
        <v>43494.479999999996</v>
      </c>
      <c r="R90" s="19">
        <f t="shared" ref="R90:AC90" si="137">E90</f>
        <v>3511.87</v>
      </c>
      <c r="S90" s="19">
        <f t="shared" si="137"/>
        <v>3511.87</v>
      </c>
      <c r="T90" s="19">
        <f t="shared" si="137"/>
        <v>3511.87</v>
      </c>
      <c r="U90" s="19">
        <f t="shared" si="137"/>
        <v>3511.87</v>
      </c>
      <c r="V90" s="19">
        <f>I90</f>
        <v>3511.87</v>
      </c>
      <c r="W90" s="19">
        <f t="shared" si="137"/>
        <v>3511.87</v>
      </c>
      <c r="X90" s="19">
        <f t="shared" si="137"/>
        <v>3737.21</v>
      </c>
      <c r="Y90" s="19">
        <f t="shared" si="137"/>
        <v>3737.21</v>
      </c>
      <c r="Z90" s="19">
        <f t="shared" si="137"/>
        <v>3737.21</v>
      </c>
      <c r="AA90" s="19">
        <f t="shared" si="137"/>
        <v>3737.21</v>
      </c>
      <c r="AB90" s="19">
        <f t="shared" si="137"/>
        <v>3737.21</v>
      </c>
      <c r="AC90" s="19">
        <f t="shared" si="137"/>
        <v>3737.21</v>
      </c>
      <c r="AD90" s="43">
        <f t="shared" si="45"/>
        <v>43494.479999999996</v>
      </c>
    </row>
    <row r="91" spans="1:43" s="28" customFormat="1" x14ac:dyDescent="0.2">
      <c r="A91" s="41">
        <f t="shared" si="90"/>
        <v>82</v>
      </c>
      <c r="B91" s="18" t="s">
        <v>26</v>
      </c>
      <c r="C91" s="50">
        <v>2018</v>
      </c>
      <c r="D91" s="2"/>
      <c r="E91" s="67">
        <v>3395.65</v>
      </c>
      <c r="F91" s="67">
        <v>3395.65</v>
      </c>
      <c r="G91" s="67">
        <v>3395.65</v>
      </c>
      <c r="H91" s="67">
        <v>3395.65</v>
      </c>
      <c r="I91" s="67">
        <v>3395.65</v>
      </c>
      <c r="J91" s="67">
        <v>3395.65</v>
      </c>
      <c r="K91" s="67">
        <v>3511.87</v>
      </c>
      <c r="L91" s="67">
        <v>3511.87</v>
      </c>
      <c r="M91" s="67">
        <v>3511.87</v>
      </c>
      <c r="N91" s="67">
        <v>3511.87</v>
      </c>
      <c r="O91" s="67">
        <v>3511.87</v>
      </c>
      <c r="P91" s="67">
        <v>3511.87</v>
      </c>
      <c r="Q91" s="74">
        <f>SUM(E91:P91)</f>
        <v>41445.120000000003</v>
      </c>
      <c r="R91" s="19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43">
        <f t="shared" si="45"/>
        <v>0</v>
      </c>
      <c r="AF91" s="30">
        <f t="shared" ref="AF91:AQ91" si="138">E91</f>
        <v>3395.65</v>
      </c>
      <c r="AG91" s="30">
        <f t="shared" si="138"/>
        <v>3395.65</v>
      </c>
      <c r="AH91" s="30">
        <f t="shared" si="138"/>
        <v>3395.65</v>
      </c>
      <c r="AI91" s="30">
        <f t="shared" si="138"/>
        <v>3395.65</v>
      </c>
      <c r="AJ91" s="30">
        <f>I91</f>
        <v>3395.65</v>
      </c>
      <c r="AK91" s="30">
        <f t="shared" si="138"/>
        <v>3395.65</v>
      </c>
      <c r="AL91" s="30">
        <f t="shared" si="138"/>
        <v>3511.87</v>
      </c>
      <c r="AM91" s="30">
        <f t="shared" si="138"/>
        <v>3511.87</v>
      </c>
      <c r="AN91" s="30">
        <f t="shared" si="138"/>
        <v>3511.87</v>
      </c>
      <c r="AO91" s="30">
        <f t="shared" si="138"/>
        <v>3511.87</v>
      </c>
      <c r="AP91" s="30">
        <f t="shared" si="138"/>
        <v>3511.87</v>
      </c>
      <c r="AQ91" s="30">
        <f t="shared" si="138"/>
        <v>3511.87</v>
      </c>
    </row>
    <row r="92" spans="1:43" s="28" customFormat="1" ht="13.5" thickBot="1" x14ac:dyDescent="0.25">
      <c r="A92" s="41">
        <f t="shared" si="90"/>
        <v>83</v>
      </c>
      <c r="B92" s="20" t="s">
        <v>27</v>
      </c>
      <c r="C92" s="21"/>
      <c r="D92" s="21"/>
      <c r="E92" s="68">
        <f t="shared" ref="E92:P92" si="139">E90-E91</f>
        <v>116.2199999999998</v>
      </c>
      <c r="F92" s="68">
        <f t="shared" si="139"/>
        <v>116.2199999999998</v>
      </c>
      <c r="G92" s="68">
        <f t="shared" si="139"/>
        <v>116.2199999999998</v>
      </c>
      <c r="H92" s="68">
        <f t="shared" si="139"/>
        <v>116.2199999999998</v>
      </c>
      <c r="I92" s="68">
        <f t="shared" si="139"/>
        <v>116.2199999999998</v>
      </c>
      <c r="J92" s="68">
        <f t="shared" si="139"/>
        <v>116.2199999999998</v>
      </c>
      <c r="K92" s="68">
        <f t="shared" si="139"/>
        <v>225.34000000000015</v>
      </c>
      <c r="L92" s="68">
        <f t="shared" si="139"/>
        <v>225.34000000000015</v>
      </c>
      <c r="M92" s="68">
        <f t="shared" si="139"/>
        <v>225.34000000000015</v>
      </c>
      <c r="N92" s="68">
        <f t="shared" si="139"/>
        <v>225.34000000000015</v>
      </c>
      <c r="O92" s="68">
        <f t="shared" si="139"/>
        <v>225.34000000000015</v>
      </c>
      <c r="P92" s="68">
        <f t="shared" si="139"/>
        <v>225.34000000000015</v>
      </c>
      <c r="Q92" s="75">
        <f>SUM(E92:P92)</f>
        <v>2049.3599999999997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3">
        <f t="shared" ref="AD92:AD114" si="140">SUM(R92:AC92)</f>
        <v>0</v>
      </c>
    </row>
    <row r="93" spans="1:43" s="28" customFormat="1" ht="13.5" thickTop="1" x14ac:dyDescent="0.2">
      <c r="A93" s="41">
        <f t="shared" si="90"/>
        <v>84</v>
      </c>
      <c r="B93" s="3"/>
      <c r="C93" s="23"/>
      <c r="D93" s="23"/>
      <c r="E93" s="69"/>
      <c r="F93" s="69"/>
      <c r="G93" s="69"/>
      <c r="H93" s="69"/>
      <c r="I93" s="69"/>
      <c r="J93" s="70"/>
      <c r="K93" s="69"/>
      <c r="L93" s="69"/>
      <c r="M93" s="69"/>
      <c r="N93" s="69"/>
      <c r="O93" s="69"/>
      <c r="P93" s="69"/>
      <c r="Q93" s="7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43">
        <f t="shared" si="140"/>
        <v>0</v>
      </c>
    </row>
    <row r="94" spans="1:43" s="28" customFormat="1" x14ac:dyDescent="0.2">
      <c r="A94" s="41">
        <f t="shared" si="90"/>
        <v>85</v>
      </c>
      <c r="B94" s="11">
        <v>408740</v>
      </c>
      <c r="C94" s="12"/>
      <c r="D94" s="12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7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3">
        <f t="shared" si="140"/>
        <v>0</v>
      </c>
    </row>
    <row r="95" spans="1:43" s="28" customFormat="1" x14ac:dyDescent="0.2">
      <c r="A95" s="41">
        <f t="shared" si="90"/>
        <v>86</v>
      </c>
      <c r="B95" s="14" t="s">
        <v>213</v>
      </c>
      <c r="C95" s="5"/>
      <c r="D95" s="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7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3">
        <f t="shared" si="140"/>
        <v>0</v>
      </c>
    </row>
    <row r="96" spans="1:43" s="28" customFormat="1" x14ac:dyDescent="0.2">
      <c r="A96" s="41">
        <f t="shared" si="90"/>
        <v>87</v>
      </c>
      <c r="B96" s="14"/>
      <c r="C96" s="2"/>
      <c r="D96" s="2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7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3">
        <f t="shared" si="140"/>
        <v>0</v>
      </c>
    </row>
    <row r="97" spans="1:43" s="28" customFormat="1" x14ac:dyDescent="0.2">
      <c r="A97" s="41">
        <f t="shared" si="90"/>
        <v>88</v>
      </c>
      <c r="B97" s="18" t="s">
        <v>25</v>
      </c>
      <c r="C97" s="50">
        <v>2019</v>
      </c>
      <c r="D97" s="2"/>
      <c r="E97" s="67">
        <v>1915.22</v>
      </c>
      <c r="F97" s="67">
        <v>1915.22</v>
      </c>
      <c r="G97" s="67">
        <v>1915.22</v>
      </c>
      <c r="H97" s="67">
        <v>1915.22</v>
      </c>
      <c r="I97" s="67">
        <v>1915.22</v>
      </c>
      <c r="J97" s="67">
        <v>1915.22</v>
      </c>
      <c r="K97" s="67">
        <v>1882.24</v>
      </c>
      <c r="L97" s="67">
        <v>1882.24</v>
      </c>
      <c r="M97" s="67">
        <v>1882.24</v>
      </c>
      <c r="N97" s="67">
        <v>1882.24</v>
      </c>
      <c r="O97" s="67">
        <v>1882.24</v>
      </c>
      <c r="P97" s="67">
        <v>1882.24</v>
      </c>
      <c r="Q97" s="73">
        <f>SUM(E97:P97)</f>
        <v>22784.760000000006</v>
      </c>
      <c r="R97" s="19">
        <f t="shared" ref="R97:AC97" si="141">E97</f>
        <v>1915.22</v>
      </c>
      <c r="S97" s="19">
        <f t="shared" si="141"/>
        <v>1915.22</v>
      </c>
      <c r="T97" s="19">
        <f t="shared" si="141"/>
        <v>1915.22</v>
      </c>
      <c r="U97" s="19">
        <f t="shared" si="141"/>
        <v>1915.22</v>
      </c>
      <c r="V97" s="19">
        <f>I97</f>
        <v>1915.22</v>
      </c>
      <c r="W97" s="19">
        <f t="shared" si="141"/>
        <v>1915.22</v>
      </c>
      <c r="X97" s="19">
        <f t="shared" si="141"/>
        <v>1882.24</v>
      </c>
      <c r="Y97" s="19">
        <f t="shared" si="141"/>
        <v>1882.24</v>
      </c>
      <c r="Z97" s="19">
        <f t="shared" si="141"/>
        <v>1882.24</v>
      </c>
      <c r="AA97" s="19">
        <f t="shared" si="141"/>
        <v>1882.24</v>
      </c>
      <c r="AB97" s="19">
        <f t="shared" si="141"/>
        <v>1882.24</v>
      </c>
      <c r="AC97" s="19">
        <f t="shared" si="141"/>
        <v>1882.24</v>
      </c>
      <c r="AD97" s="43">
        <f t="shared" si="140"/>
        <v>22784.760000000006</v>
      </c>
    </row>
    <row r="98" spans="1:43" s="28" customFormat="1" x14ac:dyDescent="0.2">
      <c r="A98" s="41">
        <f t="shared" si="90"/>
        <v>89</v>
      </c>
      <c r="B98" s="18" t="s">
        <v>26</v>
      </c>
      <c r="C98" s="50">
        <v>2018</v>
      </c>
      <c r="D98" s="2"/>
      <c r="E98" s="67">
        <v>1895.09</v>
      </c>
      <c r="F98" s="67">
        <v>1895.09</v>
      </c>
      <c r="G98" s="67">
        <v>1895.09</v>
      </c>
      <c r="H98" s="67">
        <v>1895.09</v>
      </c>
      <c r="I98" s="67">
        <v>1895.09</v>
      </c>
      <c r="J98" s="67">
        <v>1895.09</v>
      </c>
      <c r="K98" s="67">
        <v>1915.22</v>
      </c>
      <c r="L98" s="67">
        <v>1915.22</v>
      </c>
      <c r="M98" s="67">
        <v>1915.22</v>
      </c>
      <c r="N98" s="67">
        <v>1915.22</v>
      </c>
      <c r="O98" s="67">
        <v>1915.22</v>
      </c>
      <c r="P98" s="67">
        <v>1915.22</v>
      </c>
      <c r="Q98" s="74">
        <f>SUM(E98:P98)</f>
        <v>22861.86</v>
      </c>
      <c r="R98" s="19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43">
        <f t="shared" si="140"/>
        <v>0</v>
      </c>
      <c r="AF98" s="30">
        <f t="shared" ref="AF98:AQ98" si="142">E98</f>
        <v>1895.09</v>
      </c>
      <c r="AG98" s="30">
        <f t="shared" si="142"/>
        <v>1895.09</v>
      </c>
      <c r="AH98" s="30">
        <f t="shared" si="142"/>
        <v>1895.09</v>
      </c>
      <c r="AI98" s="30">
        <f t="shared" si="142"/>
        <v>1895.09</v>
      </c>
      <c r="AJ98" s="30">
        <f>I98</f>
        <v>1895.09</v>
      </c>
      <c r="AK98" s="30">
        <f t="shared" si="142"/>
        <v>1895.09</v>
      </c>
      <c r="AL98" s="30">
        <f t="shared" si="142"/>
        <v>1915.22</v>
      </c>
      <c r="AM98" s="30">
        <f t="shared" si="142"/>
        <v>1915.22</v>
      </c>
      <c r="AN98" s="30">
        <f t="shared" si="142"/>
        <v>1915.22</v>
      </c>
      <c r="AO98" s="30">
        <f t="shared" si="142"/>
        <v>1915.22</v>
      </c>
      <c r="AP98" s="30">
        <f t="shared" si="142"/>
        <v>1915.22</v>
      </c>
      <c r="AQ98" s="30">
        <f t="shared" si="142"/>
        <v>1915.22</v>
      </c>
    </row>
    <row r="99" spans="1:43" s="28" customFormat="1" ht="13.5" thickBot="1" x14ac:dyDescent="0.25">
      <c r="A99" s="41">
        <f t="shared" si="90"/>
        <v>90</v>
      </c>
      <c r="B99" s="20" t="s">
        <v>27</v>
      </c>
      <c r="C99" s="21"/>
      <c r="D99" s="21"/>
      <c r="E99" s="68">
        <f t="shared" ref="E99:P99" si="143">E97-E98</f>
        <v>20.130000000000109</v>
      </c>
      <c r="F99" s="68">
        <f t="shared" si="143"/>
        <v>20.130000000000109</v>
      </c>
      <c r="G99" s="68">
        <f t="shared" si="143"/>
        <v>20.130000000000109</v>
      </c>
      <c r="H99" s="68">
        <f t="shared" si="143"/>
        <v>20.130000000000109</v>
      </c>
      <c r="I99" s="68">
        <f t="shared" si="143"/>
        <v>20.130000000000109</v>
      </c>
      <c r="J99" s="68">
        <f t="shared" si="143"/>
        <v>20.130000000000109</v>
      </c>
      <c r="K99" s="68">
        <f t="shared" si="143"/>
        <v>-32.980000000000018</v>
      </c>
      <c r="L99" s="68">
        <f t="shared" si="143"/>
        <v>-32.980000000000018</v>
      </c>
      <c r="M99" s="68">
        <f t="shared" si="143"/>
        <v>-32.980000000000018</v>
      </c>
      <c r="N99" s="68">
        <f t="shared" si="143"/>
        <v>-32.980000000000018</v>
      </c>
      <c r="O99" s="68">
        <f t="shared" si="143"/>
        <v>-32.980000000000018</v>
      </c>
      <c r="P99" s="68">
        <f t="shared" si="143"/>
        <v>-32.980000000000018</v>
      </c>
      <c r="Q99" s="75">
        <f>SUM(E99:P99)</f>
        <v>-77.099999999999454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3">
        <f t="shared" si="140"/>
        <v>0</v>
      </c>
    </row>
    <row r="100" spans="1:43" s="28" customFormat="1" ht="13.5" thickTop="1" x14ac:dyDescent="0.2">
      <c r="A100" s="41">
        <f t="shared" si="90"/>
        <v>91</v>
      </c>
      <c r="B100" s="3"/>
      <c r="C100" s="23"/>
      <c r="D100" s="23"/>
      <c r="E100" s="69"/>
      <c r="F100" s="69"/>
      <c r="G100" s="69"/>
      <c r="H100" s="69"/>
      <c r="I100" s="69"/>
      <c r="J100" s="70"/>
      <c r="K100" s="69"/>
      <c r="L100" s="69"/>
      <c r="M100" s="69"/>
      <c r="N100" s="69"/>
      <c r="O100" s="69"/>
      <c r="P100" s="69"/>
      <c r="Q100" s="76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43">
        <f t="shared" si="140"/>
        <v>0</v>
      </c>
    </row>
    <row r="101" spans="1:43" s="28" customFormat="1" x14ac:dyDescent="0.2">
      <c r="A101" s="41">
        <f t="shared" si="90"/>
        <v>92</v>
      </c>
      <c r="B101" s="11">
        <v>409100</v>
      </c>
      <c r="C101" s="12"/>
      <c r="D101" s="12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7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43">
        <f t="shared" si="140"/>
        <v>0</v>
      </c>
    </row>
    <row r="102" spans="1:43" s="28" customFormat="1" x14ac:dyDescent="0.2">
      <c r="A102" s="41">
        <f t="shared" si="90"/>
        <v>93</v>
      </c>
      <c r="B102" s="14" t="s">
        <v>414</v>
      </c>
      <c r="C102" s="5"/>
      <c r="D102" s="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7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3">
        <f t="shared" si="140"/>
        <v>0</v>
      </c>
    </row>
    <row r="103" spans="1:43" s="28" customFormat="1" x14ac:dyDescent="0.2">
      <c r="A103" s="41">
        <f t="shared" si="90"/>
        <v>94</v>
      </c>
      <c r="B103" s="14"/>
      <c r="C103" s="2"/>
      <c r="D103" s="2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7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43">
        <f t="shared" si="140"/>
        <v>0</v>
      </c>
    </row>
    <row r="104" spans="1:43" s="28" customFormat="1" x14ac:dyDescent="0.2">
      <c r="A104" s="41">
        <f t="shared" si="90"/>
        <v>95</v>
      </c>
      <c r="B104" s="18" t="s">
        <v>25</v>
      </c>
      <c r="C104" s="50">
        <v>2019</v>
      </c>
      <c r="D104" s="2"/>
      <c r="E104" s="67">
        <v>0</v>
      </c>
      <c r="F104" s="67">
        <v>0</v>
      </c>
      <c r="G104" s="67">
        <v>0</v>
      </c>
      <c r="H104" s="67">
        <v>5498</v>
      </c>
      <c r="I104" s="67">
        <v>0</v>
      </c>
      <c r="J104" s="67">
        <v>10667</v>
      </c>
      <c r="K104" s="67">
        <v>0</v>
      </c>
      <c r="L104" s="67">
        <v>0</v>
      </c>
      <c r="M104" s="67">
        <v>10666</v>
      </c>
      <c r="N104" s="67">
        <v>0</v>
      </c>
      <c r="O104" s="67">
        <v>0</v>
      </c>
      <c r="P104" s="67">
        <v>0</v>
      </c>
      <c r="Q104" s="73">
        <f>SUM(E104:P104)</f>
        <v>26831</v>
      </c>
      <c r="R104" s="19">
        <f t="shared" ref="R104" si="144">E104</f>
        <v>0</v>
      </c>
      <c r="S104" s="19">
        <f t="shared" ref="S104" si="145">F104</f>
        <v>0</v>
      </c>
      <c r="T104" s="19">
        <f t="shared" ref="T104" si="146">G104</f>
        <v>0</v>
      </c>
      <c r="U104" s="19">
        <f t="shared" ref="U104" si="147">H104</f>
        <v>5498</v>
      </c>
      <c r="V104" s="19">
        <f>I104</f>
        <v>0</v>
      </c>
      <c r="W104" s="19">
        <f t="shared" ref="W104" si="148">J104</f>
        <v>10667</v>
      </c>
      <c r="X104" s="19">
        <f t="shared" ref="X104" si="149">K104</f>
        <v>0</v>
      </c>
      <c r="Y104" s="19">
        <f t="shared" ref="Y104" si="150">L104</f>
        <v>0</v>
      </c>
      <c r="Z104" s="19">
        <f t="shared" ref="Z104" si="151">M104</f>
        <v>10666</v>
      </c>
      <c r="AA104" s="19">
        <f t="shared" ref="AA104" si="152">N104</f>
        <v>0</v>
      </c>
      <c r="AB104" s="19">
        <f t="shared" ref="AB104" si="153">O104</f>
        <v>0</v>
      </c>
      <c r="AC104" s="19">
        <f t="shared" ref="AC104" si="154">P104</f>
        <v>0</v>
      </c>
      <c r="AD104" s="43">
        <f t="shared" si="140"/>
        <v>26831</v>
      </c>
    </row>
    <row r="105" spans="1:43" s="28" customFormat="1" x14ac:dyDescent="0.2">
      <c r="A105" s="41">
        <f t="shared" si="90"/>
        <v>96</v>
      </c>
      <c r="B105" s="18" t="s">
        <v>26</v>
      </c>
      <c r="C105" s="50">
        <v>2018</v>
      </c>
      <c r="D105" s="2"/>
      <c r="E105" s="67">
        <v>0</v>
      </c>
      <c r="F105" s="67">
        <v>0</v>
      </c>
      <c r="G105" s="67">
        <v>0</v>
      </c>
      <c r="H105" s="67">
        <v>13099</v>
      </c>
      <c r="I105" s="67">
        <v>0</v>
      </c>
      <c r="J105" s="67">
        <v>9872</v>
      </c>
      <c r="K105" s="67">
        <v>0</v>
      </c>
      <c r="L105" s="67">
        <v>0</v>
      </c>
      <c r="M105" s="67">
        <v>9871</v>
      </c>
      <c r="N105" s="67">
        <v>0</v>
      </c>
      <c r="O105" s="67">
        <v>0</v>
      </c>
      <c r="P105" s="67">
        <v>0</v>
      </c>
      <c r="Q105" s="74">
        <f>SUM(E105:P105)</f>
        <v>32842</v>
      </c>
      <c r="R105" s="19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43">
        <f t="shared" si="140"/>
        <v>0</v>
      </c>
      <c r="AF105" s="30">
        <f t="shared" ref="AF105" si="155">E105</f>
        <v>0</v>
      </c>
      <c r="AG105" s="30">
        <f t="shared" ref="AG105" si="156">F105</f>
        <v>0</v>
      </c>
      <c r="AH105" s="30">
        <f t="shared" ref="AH105" si="157">G105</f>
        <v>0</v>
      </c>
      <c r="AI105" s="30">
        <f t="shared" ref="AI105" si="158">H105</f>
        <v>13099</v>
      </c>
      <c r="AJ105" s="30">
        <f>I105</f>
        <v>0</v>
      </c>
      <c r="AK105" s="30">
        <f t="shared" ref="AK105" si="159">J105</f>
        <v>9872</v>
      </c>
      <c r="AL105" s="30">
        <f t="shared" ref="AL105" si="160">K105</f>
        <v>0</v>
      </c>
      <c r="AM105" s="30">
        <f t="shared" ref="AM105" si="161">L105</f>
        <v>0</v>
      </c>
      <c r="AN105" s="30">
        <f t="shared" ref="AN105" si="162">M105</f>
        <v>9871</v>
      </c>
      <c r="AO105" s="30">
        <f t="shared" ref="AO105" si="163">N105</f>
        <v>0</v>
      </c>
      <c r="AP105" s="30">
        <f t="shared" ref="AP105" si="164">O105</f>
        <v>0</v>
      </c>
      <c r="AQ105" s="30">
        <f t="shared" ref="AQ105" si="165">P105</f>
        <v>0</v>
      </c>
    </row>
    <row r="106" spans="1:43" s="28" customFormat="1" ht="13.5" thickBot="1" x14ac:dyDescent="0.25">
      <c r="A106" s="41">
        <f t="shared" si="90"/>
        <v>97</v>
      </c>
      <c r="B106" s="20" t="s">
        <v>27</v>
      </c>
      <c r="C106" s="21"/>
      <c r="D106" s="21"/>
      <c r="E106" s="68">
        <f t="shared" ref="E106:P106" si="166">E104-E105</f>
        <v>0</v>
      </c>
      <c r="F106" s="68">
        <f t="shared" si="166"/>
        <v>0</v>
      </c>
      <c r="G106" s="68">
        <f t="shared" si="166"/>
        <v>0</v>
      </c>
      <c r="H106" s="68">
        <f t="shared" si="166"/>
        <v>-7601</v>
      </c>
      <c r="I106" s="68">
        <f t="shared" si="166"/>
        <v>0</v>
      </c>
      <c r="J106" s="68">
        <f t="shared" si="166"/>
        <v>795</v>
      </c>
      <c r="K106" s="68">
        <f t="shared" si="166"/>
        <v>0</v>
      </c>
      <c r="L106" s="68">
        <f t="shared" si="166"/>
        <v>0</v>
      </c>
      <c r="M106" s="68">
        <f t="shared" si="166"/>
        <v>795</v>
      </c>
      <c r="N106" s="68">
        <f t="shared" si="166"/>
        <v>0</v>
      </c>
      <c r="O106" s="68">
        <f t="shared" si="166"/>
        <v>0</v>
      </c>
      <c r="P106" s="68">
        <f t="shared" si="166"/>
        <v>0</v>
      </c>
      <c r="Q106" s="75">
        <f>SUM(E106:P106)</f>
        <v>-6011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43">
        <f t="shared" si="140"/>
        <v>0</v>
      </c>
    </row>
    <row r="107" spans="1:43" s="28" customFormat="1" ht="13.5" thickTop="1" x14ac:dyDescent="0.2">
      <c r="A107" s="41">
        <f t="shared" si="90"/>
        <v>98</v>
      </c>
      <c r="B107" s="3"/>
      <c r="C107" s="23"/>
      <c r="D107" s="23"/>
      <c r="E107" s="69"/>
      <c r="F107" s="69"/>
      <c r="G107" s="69"/>
      <c r="H107" s="69"/>
      <c r="I107" s="69"/>
      <c r="J107" s="70"/>
      <c r="K107" s="69"/>
      <c r="L107" s="69"/>
      <c r="M107" s="69"/>
      <c r="N107" s="69"/>
      <c r="O107" s="69"/>
      <c r="P107" s="69"/>
      <c r="Q107" s="76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43">
        <f t="shared" si="140"/>
        <v>0</v>
      </c>
    </row>
    <row r="108" spans="1:43" s="28" customFormat="1" x14ac:dyDescent="0.2">
      <c r="A108" s="41">
        <f t="shared" si="90"/>
        <v>99</v>
      </c>
      <c r="B108" s="11">
        <v>416000</v>
      </c>
      <c r="C108" s="12"/>
      <c r="D108" s="12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7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43">
        <f t="shared" si="140"/>
        <v>0</v>
      </c>
    </row>
    <row r="109" spans="1:43" s="28" customFormat="1" x14ac:dyDescent="0.2">
      <c r="A109" s="41">
        <f t="shared" si="90"/>
        <v>100</v>
      </c>
      <c r="B109" s="14" t="s">
        <v>214</v>
      </c>
      <c r="C109" s="5"/>
      <c r="D109" s="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7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43">
        <f t="shared" si="140"/>
        <v>0</v>
      </c>
    </row>
    <row r="110" spans="1:43" s="28" customFormat="1" x14ac:dyDescent="0.2">
      <c r="A110" s="41">
        <f t="shared" si="90"/>
        <v>101</v>
      </c>
      <c r="B110" s="14"/>
      <c r="C110" s="2"/>
      <c r="D110" s="2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7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43">
        <f t="shared" si="140"/>
        <v>0</v>
      </c>
    </row>
    <row r="111" spans="1:43" s="28" customFormat="1" x14ac:dyDescent="0.2">
      <c r="A111" s="41">
        <f t="shared" si="90"/>
        <v>102</v>
      </c>
      <c r="B111" s="18" t="s">
        <v>25</v>
      </c>
      <c r="C111" s="50">
        <v>2019</v>
      </c>
      <c r="D111" s="2"/>
      <c r="E111" s="67">
        <v>-1.38</v>
      </c>
      <c r="F111" s="67">
        <v>0</v>
      </c>
      <c r="G111" s="67">
        <v>0</v>
      </c>
      <c r="H111" s="67">
        <v>0</v>
      </c>
      <c r="I111" s="67">
        <v>130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73">
        <f>SUM(E111:P111)</f>
        <v>128.62</v>
      </c>
      <c r="R111" s="19">
        <f t="shared" ref="R111:AC111" si="167">E111</f>
        <v>-1.38</v>
      </c>
      <c r="S111" s="19">
        <f t="shared" si="167"/>
        <v>0</v>
      </c>
      <c r="T111" s="19">
        <f t="shared" si="167"/>
        <v>0</v>
      </c>
      <c r="U111" s="19">
        <f t="shared" si="167"/>
        <v>0</v>
      </c>
      <c r="V111" s="19">
        <f>I111</f>
        <v>130</v>
      </c>
      <c r="W111" s="19">
        <f t="shared" si="167"/>
        <v>0</v>
      </c>
      <c r="X111" s="19">
        <f t="shared" si="167"/>
        <v>0</v>
      </c>
      <c r="Y111" s="19">
        <f t="shared" si="167"/>
        <v>0</v>
      </c>
      <c r="Z111" s="19">
        <f t="shared" si="167"/>
        <v>0</v>
      </c>
      <c r="AA111" s="19">
        <f t="shared" si="167"/>
        <v>0</v>
      </c>
      <c r="AB111" s="19">
        <f t="shared" si="167"/>
        <v>0</v>
      </c>
      <c r="AC111" s="19">
        <f t="shared" si="167"/>
        <v>0</v>
      </c>
      <c r="AD111" s="43">
        <f t="shared" si="140"/>
        <v>128.62</v>
      </c>
    </row>
    <row r="112" spans="1:43" s="28" customFormat="1" x14ac:dyDescent="0.2">
      <c r="A112" s="41">
        <f t="shared" si="90"/>
        <v>103</v>
      </c>
      <c r="B112" s="18" t="s">
        <v>26</v>
      </c>
      <c r="C112" s="50">
        <v>2018</v>
      </c>
      <c r="D112" s="2"/>
      <c r="E112" s="67">
        <v>-1.64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74">
        <f>SUM(E112:P112)</f>
        <v>-1.64</v>
      </c>
      <c r="R112" s="19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43">
        <f t="shared" si="140"/>
        <v>0</v>
      </c>
      <c r="AF112" s="30">
        <f t="shared" ref="AF112:AQ112" si="168">E112</f>
        <v>-1.64</v>
      </c>
      <c r="AG112" s="30">
        <f t="shared" si="168"/>
        <v>0</v>
      </c>
      <c r="AH112" s="30">
        <f t="shared" si="168"/>
        <v>0</v>
      </c>
      <c r="AI112" s="30">
        <f t="shared" si="168"/>
        <v>0</v>
      </c>
      <c r="AJ112" s="30">
        <f>I112</f>
        <v>0</v>
      </c>
      <c r="AK112" s="30">
        <f t="shared" si="168"/>
        <v>0</v>
      </c>
      <c r="AL112" s="30">
        <f t="shared" si="168"/>
        <v>0</v>
      </c>
      <c r="AM112" s="30">
        <f t="shared" si="168"/>
        <v>0</v>
      </c>
      <c r="AN112" s="30">
        <f t="shared" si="168"/>
        <v>0</v>
      </c>
      <c r="AO112" s="30">
        <f t="shared" si="168"/>
        <v>0</v>
      </c>
      <c r="AP112" s="30">
        <f t="shared" si="168"/>
        <v>0</v>
      </c>
      <c r="AQ112" s="30">
        <f t="shared" si="168"/>
        <v>0</v>
      </c>
    </row>
    <row r="113" spans="1:43" s="28" customFormat="1" ht="13.5" thickBot="1" x14ac:dyDescent="0.25">
      <c r="A113" s="41">
        <f t="shared" si="90"/>
        <v>104</v>
      </c>
      <c r="B113" s="20" t="s">
        <v>27</v>
      </c>
      <c r="C113" s="21"/>
      <c r="D113" s="21"/>
      <c r="E113" s="68">
        <f t="shared" ref="E113:P113" si="169">E111-E112</f>
        <v>0.26</v>
      </c>
      <c r="F113" s="68">
        <f t="shared" si="169"/>
        <v>0</v>
      </c>
      <c r="G113" s="68">
        <f t="shared" si="169"/>
        <v>0</v>
      </c>
      <c r="H113" s="68">
        <f t="shared" si="169"/>
        <v>0</v>
      </c>
      <c r="I113" s="68">
        <f t="shared" si="169"/>
        <v>130</v>
      </c>
      <c r="J113" s="68">
        <f t="shared" si="169"/>
        <v>0</v>
      </c>
      <c r="K113" s="68">
        <f t="shared" si="169"/>
        <v>0</v>
      </c>
      <c r="L113" s="68">
        <f t="shared" si="169"/>
        <v>0</v>
      </c>
      <c r="M113" s="68">
        <f t="shared" si="169"/>
        <v>0</v>
      </c>
      <c r="N113" s="68">
        <f t="shared" si="169"/>
        <v>0</v>
      </c>
      <c r="O113" s="68">
        <f t="shared" si="169"/>
        <v>0</v>
      </c>
      <c r="P113" s="68">
        <f t="shared" si="169"/>
        <v>0</v>
      </c>
      <c r="Q113" s="75">
        <f>SUM(E113:P113)</f>
        <v>130.26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43">
        <f t="shared" si="140"/>
        <v>0</v>
      </c>
    </row>
    <row r="114" spans="1:43" s="28" customFormat="1" ht="13.5" thickTop="1" x14ac:dyDescent="0.2">
      <c r="A114" s="41">
        <f t="shared" si="90"/>
        <v>105</v>
      </c>
      <c r="B114" s="3"/>
      <c r="C114" s="23"/>
      <c r="D114" s="23"/>
      <c r="E114" s="69"/>
      <c r="F114" s="69"/>
      <c r="G114" s="69"/>
      <c r="H114" s="69"/>
      <c r="I114" s="69"/>
      <c r="J114" s="70"/>
      <c r="K114" s="69"/>
      <c r="L114" s="69"/>
      <c r="M114" s="69"/>
      <c r="N114" s="69"/>
      <c r="O114" s="69"/>
      <c r="P114" s="69"/>
      <c r="Q114" s="76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43">
        <f t="shared" si="140"/>
        <v>0</v>
      </c>
    </row>
    <row r="115" spans="1:43" s="28" customFormat="1" x14ac:dyDescent="0.2">
      <c r="A115" s="41">
        <f t="shared" si="90"/>
        <v>106</v>
      </c>
      <c r="B115" s="11">
        <v>417002</v>
      </c>
      <c r="C115" s="12"/>
      <c r="D115" s="12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7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43">
        <f t="shared" ref="AD115:AD135" si="170">SUM(R115:AC115)</f>
        <v>0</v>
      </c>
    </row>
    <row r="116" spans="1:43" s="28" customFormat="1" x14ac:dyDescent="0.2">
      <c r="A116" s="41">
        <f t="shared" si="90"/>
        <v>107</v>
      </c>
      <c r="B116" s="14" t="s">
        <v>215</v>
      </c>
      <c r="C116" s="5"/>
      <c r="D116" s="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7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43">
        <f t="shared" si="170"/>
        <v>0</v>
      </c>
    </row>
    <row r="117" spans="1:43" s="28" customFormat="1" x14ac:dyDescent="0.2">
      <c r="A117" s="41">
        <f t="shared" si="90"/>
        <v>108</v>
      </c>
      <c r="B117" s="14"/>
      <c r="C117" s="2"/>
      <c r="D117" s="2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7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43">
        <f t="shared" si="170"/>
        <v>0</v>
      </c>
    </row>
    <row r="118" spans="1:43" s="28" customFormat="1" x14ac:dyDescent="0.2">
      <c r="A118" s="41">
        <f t="shared" si="90"/>
        <v>109</v>
      </c>
      <c r="B118" s="18" t="s">
        <v>25</v>
      </c>
      <c r="C118" s="50">
        <v>2019</v>
      </c>
      <c r="D118" s="2"/>
      <c r="E118" s="67">
        <v>202.95</v>
      </c>
      <c r="F118" s="67">
        <v>178.62</v>
      </c>
      <c r="G118" s="67">
        <v>151.49</v>
      </c>
      <c r="H118" s="67">
        <v>198.13</v>
      </c>
      <c r="I118" s="67">
        <v>171.49</v>
      </c>
      <c r="J118" s="67">
        <v>52.63</v>
      </c>
      <c r="K118" s="67">
        <v>263.33999999999997</v>
      </c>
      <c r="L118" s="67">
        <v>158.69999999999999</v>
      </c>
      <c r="M118" s="67">
        <v>283.27</v>
      </c>
      <c r="N118" s="67">
        <v>152.69</v>
      </c>
      <c r="O118" s="67">
        <v>185.19</v>
      </c>
      <c r="P118" s="67">
        <v>51.83</v>
      </c>
      <c r="Q118" s="73">
        <f>SUM(E118:P118)</f>
        <v>2050.33</v>
      </c>
      <c r="R118" s="19">
        <f t="shared" ref="R118:AC118" si="171">E118</f>
        <v>202.95</v>
      </c>
      <c r="S118" s="19">
        <f t="shared" si="171"/>
        <v>178.62</v>
      </c>
      <c r="T118" s="19">
        <f t="shared" si="171"/>
        <v>151.49</v>
      </c>
      <c r="U118" s="19">
        <f t="shared" si="171"/>
        <v>198.13</v>
      </c>
      <c r="V118" s="19">
        <f>I118</f>
        <v>171.49</v>
      </c>
      <c r="W118" s="19">
        <f t="shared" si="171"/>
        <v>52.63</v>
      </c>
      <c r="X118" s="19">
        <f t="shared" si="171"/>
        <v>263.33999999999997</v>
      </c>
      <c r="Y118" s="19">
        <f t="shared" si="171"/>
        <v>158.69999999999999</v>
      </c>
      <c r="Z118" s="19">
        <f t="shared" si="171"/>
        <v>283.27</v>
      </c>
      <c r="AA118" s="19">
        <f t="shared" si="171"/>
        <v>152.69</v>
      </c>
      <c r="AB118" s="19">
        <f t="shared" si="171"/>
        <v>185.19</v>
      </c>
      <c r="AC118" s="19">
        <f t="shared" si="171"/>
        <v>51.83</v>
      </c>
      <c r="AD118" s="43">
        <f t="shared" si="170"/>
        <v>2050.33</v>
      </c>
    </row>
    <row r="119" spans="1:43" s="28" customFormat="1" x14ac:dyDescent="0.2">
      <c r="A119" s="41">
        <f t="shared" si="90"/>
        <v>110</v>
      </c>
      <c r="B119" s="18" t="s">
        <v>26</v>
      </c>
      <c r="C119" s="50">
        <v>2018</v>
      </c>
      <c r="D119" s="2"/>
      <c r="E119" s="67">
        <v>240.83</v>
      </c>
      <c r="F119" s="67">
        <v>210.17</v>
      </c>
      <c r="G119" s="67">
        <v>193.13</v>
      </c>
      <c r="H119" s="67">
        <v>229.88</v>
      </c>
      <c r="I119" s="67">
        <v>214.35</v>
      </c>
      <c r="J119" s="67">
        <v>240.43</v>
      </c>
      <c r="K119" s="67">
        <v>209.13</v>
      </c>
      <c r="L119" s="67">
        <v>217.49</v>
      </c>
      <c r="M119" s="67">
        <v>185.64</v>
      </c>
      <c r="N119" s="67">
        <v>196.12</v>
      </c>
      <c r="O119" s="67">
        <v>243.02</v>
      </c>
      <c r="P119" s="67">
        <v>221.54</v>
      </c>
      <c r="Q119" s="74">
        <f>SUM(E119:P119)</f>
        <v>2601.73</v>
      </c>
      <c r="R119" s="19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43">
        <f t="shared" si="170"/>
        <v>0</v>
      </c>
      <c r="AF119" s="30">
        <f t="shared" ref="AF119:AQ119" si="172">E119</f>
        <v>240.83</v>
      </c>
      <c r="AG119" s="30">
        <f t="shared" si="172"/>
        <v>210.17</v>
      </c>
      <c r="AH119" s="30">
        <f t="shared" si="172"/>
        <v>193.13</v>
      </c>
      <c r="AI119" s="30">
        <f t="shared" si="172"/>
        <v>229.88</v>
      </c>
      <c r="AJ119" s="30">
        <f>I119</f>
        <v>214.35</v>
      </c>
      <c r="AK119" s="30">
        <f t="shared" si="172"/>
        <v>240.43</v>
      </c>
      <c r="AL119" s="30">
        <f t="shared" si="172"/>
        <v>209.13</v>
      </c>
      <c r="AM119" s="30">
        <f t="shared" si="172"/>
        <v>217.49</v>
      </c>
      <c r="AN119" s="30">
        <f t="shared" si="172"/>
        <v>185.64</v>
      </c>
      <c r="AO119" s="30">
        <f t="shared" si="172"/>
        <v>196.12</v>
      </c>
      <c r="AP119" s="30">
        <f t="shared" si="172"/>
        <v>243.02</v>
      </c>
      <c r="AQ119" s="30">
        <f t="shared" si="172"/>
        <v>221.54</v>
      </c>
    </row>
    <row r="120" spans="1:43" s="28" customFormat="1" ht="13.5" thickBot="1" x14ac:dyDescent="0.25">
      <c r="A120" s="41">
        <f t="shared" si="90"/>
        <v>111</v>
      </c>
      <c r="B120" s="20" t="s">
        <v>27</v>
      </c>
      <c r="C120" s="21"/>
      <c r="D120" s="21"/>
      <c r="E120" s="68">
        <f t="shared" ref="E120:P120" si="173">E118-E119</f>
        <v>-37.880000000000024</v>
      </c>
      <c r="F120" s="68">
        <f t="shared" si="173"/>
        <v>-31.549999999999983</v>
      </c>
      <c r="G120" s="68">
        <f t="shared" si="173"/>
        <v>-41.639999999999986</v>
      </c>
      <c r="H120" s="68">
        <f t="shared" si="173"/>
        <v>-31.75</v>
      </c>
      <c r="I120" s="68">
        <f t="shared" si="173"/>
        <v>-42.859999999999985</v>
      </c>
      <c r="J120" s="68">
        <f t="shared" si="173"/>
        <v>-187.8</v>
      </c>
      <c r="K120" s="68">
        <f t="shared" si="173"/>
        <v>54.20999999999998</v>
      </c>
      <c r="L120" s="68">
        <f t="shared" si="173"/>
        <v>-58.79000000000002</v>
      </c>
      <c r="M120" s="68">
        <f t="shared" si="173"/>
        <v>97.63</v>
      </c>
      <c r="N120" s="68">
        <f t="shared" si="173"/>
        <v>-43.430000000000007</v>
      </c>
      <c r="O120" s="68">
        <f t="shared" si="173"/>
        <v>-57.830000000000013</v>
      </c>
      <c r="P120" s="68">
        <f t="shared" si="173"/>
        <v>-169.70999999999998</v>
      </c>
      <c r="Q120" s="75">
        <f>SUM(E120:P120)</f>
        <v>-551.40000000000009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43">
        <f t="shared" si="170"/>
        <v>0</v>
      </c>
    </row>
    <row r="121" spans="1:43" s="28" customFormat="1" ht="13.5" thickTop="1" x14ac:dyDescent="0.2">
      <c r="A121" s="41">
        <f t="shared" si="90"/>
        <v>112</v>
      </c>
      <c r="B121" s="3"/>
      <c r="C121" s="23"/>
      <c r="D121" s="23"/>
      <c r="E121" s="69"/>
      <c r="F121" s="69"/>
      <c r="G121" s="69"/>
      <c r="H121" s="69"/>
      <c r="I121" s="69"/>
      <c r="J121" s="70"/>
      <c r="K121" s="69"/>
      <c r="L121" s="69"/>
      <c r="M121" s="69"/>
      <c r="N121" s="69"/>
      <c r="O121" s="69"/>
      <c r="P121" s="69"/>
      <c r="Q121" s="76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43">
        <f t="shared" si="170"/>
        <v>0</v>
      </c>
    </row>
    <row r="122" spans="1:43" s="28" customFormat="1" x14ac:dyDescent="0.2">
      <c r="A122" s="41">
        <f t="shared" si="90"/>
        <v>113</v>
      </c>
      <c r="B122" s="11">
        <v>417102</v>
      </c>
      <c r="C122" s="12"/>
      <c r="D122" s="12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7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43">
        <f t="shared" si="170"/>
        <v>0</v>
      </c>
    </row>
    <row r="123" spans="1:43" s="28" customFormat="1" x14ac:dyDescent="0.2">
      <c r="A123" s="41">
        <f t="shared" si="90"/>
        <v>114</v>
      </c>
      <c r="B123" s="14" t="s">
        <v>216</v>
      </c>
      <c r="C123" s="5"/>
      <c r="D123" s="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7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43">
        <f t="shared" si="170"/>
        <v>0</v>
      </c>
    </row>
    <row r="124" spans="1:43" s="28" customFormat="1" x14ac:dyDescent="0.2">
      <c r="A124" s="41">
        <f t="shared" si="90"/>
        <v>115</v>
      </c>
      <c r="B124" s="14"/>
      <c r="C124" s="2"/>
      <c r="D124" s="2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7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43">
        <f t="shared" si="170"/>
        <v>0</v>
      </c>
    </row>
    <row r="125" spans="1:43" s="28" customFormat="1" x14ac:dyDescent="0.2">
      <c r="A125" s="41">
        <f t="shared" si="90"/>
        <v>116</v>
      </c>
      <c r="B125" s="18" t="s">
        <v>25</v>
      </c>
      <c r="C125" s="50">
        <v>2019</v>
      </c>
      <c r="D125" s="2"/>
      <c r="E125" s="67">
        <v>-5.18</v>
      </c>
      <c r="F125" s="67">
        <v>-4.53</v>
      </c>
      <c r="G125" s="67">
        <v>-3.81</v>
      </c>
      <c r="H125" s="67">
        <v>-4.92</v>
      </c>
      <c r="I125" s="67">
        <v>-5.44</v>
      </c>
      <c r="J125" s="67">
        <v>-3.94</v>
      </c>
      <c r="K125" s="67">
        <v>-2.13</v>
      </c>
      <c r="L125" s="67">
        <v>-5.29</v>
      </c>
      <c r="M125" s="67">
        <v>-3.97</v>
      </c>
      <c r="N125" s="67">
        <v>-8.35</v>
      </c>
      <c r="O125" s="67">
        <v>-5.61</v>
      </c>
      <c r="P125" s="67">
        <v>-4.5999999999999996</v>
      </c>
      <c r="Q125" s="73">
        <f>SUM(E125:P125)</f>
        <v>-57.77</v>
      </c>
      <c r="R125" s="19">
        <f t="shared" ref="R125:AC125" si="174">E125</f>
        <v>-5.18</v>
      </c>
      <c r="S125" s="19">
        <f t="shared" si="174"/>
        <v>-4.53</v>
      </c>
      <c r="T125" s="19">
        <f t="shared" si="174"/>
        <v>-3.81</v>
      </c>
      <c r="U125" s="19">
        <f t="shared" si="174"/>
        <v>-4.92</v>
      </c>
      <c r="V125" s="19">
        <f>I125</f>
        <v>-5.44</v>
      </c>
      <c r="W125" s="19">
        <f t="shared" si="174"/>
        <v>-3.94</v>
      </c>
      <c r="X125" s="19">
        <f t="shared" si="174"/>
        <v>-2.13</v>
      </c>
      <c r="Y125" s="19">
        <f t="shared" si="174"/>
        <v>-5.29</v>
      </c>
      <c r="Z125" s="19">
        <f t="shared" si="174"/>
        <v>-3.97</v>
      </c>
      <c r="AA125" s="19">
        <f t="shared" si="174"/>
        <v>-8.35</v>
      </c>
      <c r="AB125" s="19">
        <f t="shared" si="174"/>
        <v>-5.61</v>
      </c>
      <c r="AC125" s="19">
        <f t="shared" si="174"/>
        <v>-4.5999999999999996</v>
      </c>
      <c r="AD125" s="43">
        <f t="shared" si="170"/>
        <v>-57.77</v>
      </c>
    </row>
    <row r="126" spans="1:43" s="28" customFormat="1" x14ac:dyDescent="0.2">
      <c r="A126" s="41">
        <f t="shared" si="90"/>
        <v>117</v>
      </c>
      <c r="B126" s="18" t="s">
        <v>26</v>
      </c>
      <c r="C126" s="50">
        <v>2018</v>
      </c>
      <c r="D126" s="2"/>
      <c r="E126" s="67">
        <v>-39.43</v>
      </c>
      <c r="F126" s="67">
        <v>-4.8600000000000003</v>
      </c>
      <c r="G126" s="67">
        <v>-5.1100000000000003</v>
      </c>
      <c r="H126" s="67">
        <v>-5.54</v>
      </c>
      <c r="I126" s="67">
        <v>-4.26</v>
      </c>
      <c r="J126" s="67">
        <v>-4.91</v>
      </c>
      <c r="K126" s="67">
        <v>-8.06</v>
      </c>
      <c r="L126" s="67">
        <v>-4.3499999999999996</v>
      </c>
      <c r="M126" s="67">
        <v>-4.37</v>
      </c>
      <c r="N126" s="67">
        <v>-6.43</v>
      </c>
      <c r="O126" s="67">
        <v>-4.82</v>
      </c>
      <c r="P126" s="67">
        <v>-6.65</v>
      </c>
      <c r="Q126" s="74">
        <f>SUM(E126:P126)</f>
        <v>-98.789999999999992</v>
      </c>
      <c r="R126" s="19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43">
        <f t="shared" si="170"/>
        <v>0</v>
      </c>
      <c r="AF126" s="30">
        <f t="shared" ref="AF126:AQ126" si="175">E126</f>
        <v>-39.43</v>
      </c>
      <c r="AG126" s="30">
        <f t="shared" si="175"/>
        <v>-4.8600000000000003</v>
      </c>
      <c r="AH126" s="30">
        <f t="shared" si="175"/>
        <v>-5.1100000000000003</v>
      </c>
      <c r="AI126" s="30">
        <f t="shared" si="175"/>
        <v>-5.54</v>
      </c>
      <c r="AJ126" s="30">
        <f>I126</f>
        <v>-4.26</v>
      </c>
      <c r="AK126" s="30">
        <f t="shared" si="175"/>
        <v>-4.91</v>
      </c>
      <c r="AL126" s="30">
        <f t="shared" si="175"/>
        <v>-8.06</v>
      </c>
      <c r="AM126" s="30">
        <f t="shared" si="175"/>
        <v>-4.3499999999999996</v>
      </c>
      <c r="AN126" s="30">
        <f t="shared" si="175"/>
        <v>-4.37</v>
      </c>
      <c r="AO126" s="30">
        <f t="shared" si="175"/>
        <v>-6.43</v>
      </c>
      <c r="AP126" s="30">
        <f t="shared" si="175"/>
        <v>-4.82</v>
      </c>
      <c r="AQ126" s="30">
        <f t="shared" si="175"/>
        <v>-6.65</v>
      </c>
    </row>
    <row r="127" spans="1:43" s="28" customFormat="1" ht="13.5" thickBot="1" x14ac:dyDescent="0.25">
      <c r="A127" s="41">
        <f t="shared" si="90"/>
        <v>118</v>
      </c>
      <c r="B127" s="20" t="s">
        <v>27</v>
      </c>
      <c r="C127" s="21"/>
      <c r="D127" s="21"/>
      <c r="E127" s="68">
        <f t="shared" ref="E127:P127" si="176">E125-E126</f>
        <v>34.25</v>
      </c>
      <c r="F127" s="68">
        <f t="shared" si="176"/>
        <v>0.33000000000000007</v>
      </c>
      <c r="G127" s="68">
        <f t="shared" si="176"/>
        <v>1.3000000000000003</v>
      </c>
      <c r="H127" s="68">
        <f t="shared" si="176"/>
        <v>0.62000000000000011</v>
      </c>
      <c r="I127" s="68">
        <f t="shared" si="176"/>
        <v>-1.1800000000000006</v>
      </c>
      <c r="J127" s="68">
        <f t="shared" si="176"/>
        <v>0.9700000000000002</v>
      </c>
      <c r="K127" s="68">
        <f t="shared" si="176"/>
        <v>5.9300000000000006</v>
      </c>
      <c r="L127" s="68">
        <f t="shared" si="176"/>
        <v>-0.94000000000000039</v>
      </c>
      <c r="M127" s="68">
        <f t="shared" si="176"/>
        <v>0.39999999999999991</v>
      </c>
      <c r="N127" s="68">
        <f t="shared" si="176"/>
        <v>-1.92</v>
      </c>
      <c r="O127" s="68">
        <f t="shared" si="176"/>
        <v>-0.79</v>
      </c>
      <c r="P127" s="68">
        <f t="shared" si="176"/>
        <v>2.0500000000000007</v>
      </c>
      <c r="Q127" s="75">
        <f>SUM(E127:P127)</f>
        <v>41.019999999999996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43">
        <f t="shared" si="170"/>
        <v>0</v>
      </c>
    </row>
    <row r="128" spans="1:43" s="28" customFormat="1" ht="13.5" thickTop="1" x14ac:dyDescent="0.2">
      <c r="A128" s="41">
        <f t="shared" si="90"/>
        <v>119</v>
      </c>
      <c r="B128" s="3"/>
      <c r="C128" s="23"/>
      <c r="D128" s="23"/>
      <c r="E128" s="69"/>
      <c r="F128" s="69"/>
      <c r="G128" s="69"/>
      <c r="H128" s="69"/>
      <c r="I128" s="69"/>
      <c r="J128" s="70"/>
      <c r="K128" s="69"/>
      <c r="L128" s="69"/>
      <c r="M128" s="69"/>
      <c r="N128" s="69"/>
      <c r="O128" s="69"/>
      <c r="P128" s="69"/>
      <c r="Q128" s="76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43">
        <f t="shared" si="170"/>
        <v>0</v>
      </c>
    </row>
    <row r="129" spans="1:43" s="28" customFormat="1" x14ac:dyDescent="0.2">
      <c r="A129" s="41">
        <f t="shared" si="90"/>
        <v>120</v>
      </c>
      <c r="B129" s="11">
        <v>417107</v>
      </c>
      <c r="C129" s="12"/>
      <c r="D129" s="12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7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43">
        <f t="shared" si="170"/>
        <v>0</v>
      </c>
    </row>
    <row r="130" spans="1:43" s="28" customFormat="1" x14ac:dyDescent="0.2">
      <c r="A130" s="41">
        <f t="shared" si="90"/>
        <v>121</v>
      </c>
      <c r="B130" s="14" t="s">
        <v>217</v>
      </c>
      <c r="C130" s="5"/>
      <c r="D130" s="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7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43">
        <f t="shared" si="170"/>
        <v>0</v>
      </c>
    </row>
    <row r="131" spans="1:43" s="28" customFormat="1" x14ac:dyDescent="0.2">
      <c r="A131" s="41">
        <f t="shared" si="90"/>
        <v>122</v>
      </c>
      <c r="B131" s="14"/>
      <c r="C131" s="2"/>
      <c r="D131" s="2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7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43">
        <f t="shared" si="170"/>
        <v>0</v>
      </c>
    </row>
    <row r="132" spans="1:43" s="28" customFormat="1" x14ac:dyDescent="0.2">
      <c r="A132" s="41">
        <f t="shared" si="90"/>
        <v>123</v>
      </c>
      <c r="B132" s="18" t="s">
        <v>25</v>
      </c>
      <c r="C132" s="50">
        <v>2019</v>
      </c>
      <c r="D132" s="2"/>
      <c r="E132" s="67">
        <v>-9.2799999999999994</v>
      </c>
      <c r="F132" s="67">
        <v>-10.66</v>
      </c>
      <c r="G132" s="67">
        <v>-9.3699999999999992</v>
      </c>
      <c r="H132" s="67">
        <v>-9.32</v>
      </c>
      <c r="I132" s="67">
        <v>-10.36</v>
      </c>
      <c r="J132" s="67">
        <v>-8.4600000000000009</v>
      </c>
      <c r="K132" s="67">
        <v>-9.1999999999999993</v>
      </c>
      <c r="L132" s="67">
        <v>-9.19</v>
      </c>
      <c r="M132" s="67">
        <v>-9.3699999999999992</v>
      </c>
      <c r="N132" s="67">
        <v>-10.32</v>
      </c>
      <c r="O132" s="67">
        <v>-9.0299999999999994</v>
      </c>
      <c r="P132" s="67">
        <v>-9.9600000000000009</v>
      </c>
      <c r="Q132" s="73">
        <f>SUM(E132:P132)</f>
        <v>-114.52000000000001</v>
      </c>
      <c r="R132" s="19">
        <f t="shared" ref="R132:AC132" si="177">E132</f>
        <v>-9.2799999999999994</v>
      </c>
      <c r="S132" s="19">
        <f t="shared" si="177"/>
        <v>-10.66</v>
      </c>
      <c r="T132" s="19">
        <f t="shared" si="177"/>
        <v>-9.3699999999999992</v>
      </c>
      <c r="U132" s="19">
        <f t="shared" si="177"/>
        <v>-9.32</v>
      </c>
      <c r="V132" s="19">
        <f>I132</f>
        <v>-10.36</v>
      </c>
      <c r="W132" s="19">
        <f t="shared" si="177"/>
        <v>-8.4600000000000009</v>
      </c>
      <c r="X132" s="19">
        <f t="shared" si="177"/>
        <v>-9.1999999999999993</v>
      </c>
      <c r="Y132" s="19">
        <f t="shared" si="177"/>
        <v>-9.19</v>
      </c>
      <c r="Z132" s="19">
        <f t="shared" si="177"/>
        <v>-9.3699999999999992</v>
      </c>
      <c r="AA132" s="19">
        <f t="shared" si="177"/>
        <v>-10.32</v>
      </c>
      <c r="AB132" s="19">
        <f t="shared" si="177"/>
        <v>-9.0299999999999994</v>
      </c>
      <c r="AC132" s="19">
        <f t="shared" si="177"/>
        <v>-9.9600000000000009</v>
      </c>
      <c r="AD132" s="43">
        <f t="shared" si="170"/>
        <v>-114.52000000000001</v>
      </c>
    </row>
    <row r="133" spans="1:43" s="28" customFormat="1" x14ac:dyDescent="0.2">
      <c r="A133" s="41">
        <f t="shared" si="90"/>
        <v>124</v>
      </c>
      <c r="B133" s="18" t="s">
        <v>26</v>
      </c>
      <c r="C133" s="50">
        <v>2018</v>
      </c>
      <c r="D133" s="2"/>
      <c r="E133" s="67">
        <v>-11.76</v>
      </c>
      <c r="F133" s="67">
        <v>-9.31</v>
      </c>
      <c r="G133" s="67">
        <v>-9.23</v>
      </c>
      <c r="H133" s="67">
        <v>-8.8800000000000008</v>
      </c>
      <c r="I133" s="67">
        <v>-9.68</v>
      </c>
      <c r="J133" s="67">
        <v>-8.1</v>
      </c>
      <c r="K133" s="67">
        <v>-8.6</v>
      </c>
      <c r="L133" s="67">
        <v>-9.1999999999999993</v>
      </c>
      <c r="M133" s="67">
        <v>-8.82</v>
      </c>
      <c r="N133" s="67">
        <v>-10.18</v>
      </c>
      <c r="O133" s="67">
        <v>-9.34</v>
      </c>
      <c r="P133" s="67">
        <v>-9.76</v>
      </c>
      <c r="Q133" s="74">
        <f>SUM(E133:P133)</f>
        <v>-112.86000000000003</v>
      </c>
      <c r="R133" s="19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43">
        <f t="shared" si="170"/>
        <v>0</v>
      </c>
      <c r="AF133" s="30">
        <f t="shared" ref="AF133:AQ133" si="178">E133</f>
        <v>-11.76</v>
      </c>
      <c r="AG133" s="30">
        <f t="shared" si="178"/>
        <v>-9.31</v>
      </c>
      <c r="AH133" s="30">
        <f t="shared" si="178"/>
        <v>-9.23</v>
      </c>
      <c r="AI133" s="30">
        <f t="shared" si="178"/>
        <v>-8.8800000000000008</v>
      </c>
      <c r="AJ133" s="30">
        <f>I133</f>
        <v>-9.68</v>
      </c>
      <c r="AK133" s="30">
        <f t="shared" si="178"/>
        <v>-8.1</v>
      </c>
      <c r="AL133" s="30">
        <f t="shared" si="178"/>
        <v>-8.6</v>
      </c>
      <c r="AM133" s="30">
        <f t="shared" si="178"/>
        <v>-9.1999999999999993</v>
      </c>
      <c r="AN133" s="30">
        <f t="shared" si="178"/>
        <v>-8.82</v>
      </c>
      <c r="AO133" s="30">
        <f t="shared" si="178"/>
        <v>-10.18</v>
      </c>
      <c r="AP133" s="30">
        <f t="shared" si="178"/>
        <v>-9.34</v>
      </c>
      <c r="AQ133" s="30">
        <f t="shared" si="178"/>
        <v>-9.76</v>
      </c>
    </row>
    <row r="134" spans="1:43" s="28" customFormat="1" ht="13.5" thickBot="1" x14ac:dyDescent="0.25">
      <c r="A134" s="41">
        <f t="shared" si="90"/>
        <v>125</v>
      </c>
      <c r="B134" s="20" t="s">
        <v>27</v>
      </c>
      <c r="C134" s="21"/>
      <c r="D134" s="21"/>
      <c r="E134" s="68">
        <f t="shared" ref="E134:P134" si="179">E132-E133</f>
        <v>2.4800000000000004</v>
      </c>
      <c r="F134" s="68">
        <f t="shared" si="179"/>
        <v>-1.3499999999999996</v>
      </c>
      <c r="G134" s="68">
        <f t="shared" si="179"/>
        <v>-0.13999999999999879</v>
      </c>
      <c r="H134" s="68">
        <f t="shared" si="179"/>
        <v>-0.4399999999999995</v>
      </c>
      <c r="I134" s="68">
        <f t="shared" si="179"/>
        <v>-0.67999999999999972</v>
      </c>
      <c r="J134" s="68">
        <f t="shared" si="179"/>
        <v>-0.36000000000000121</v>
      </c>
      <c r="K134" s="68">
        <f t="shared" si="179"/>
        <v>-0.59999999999999964</v>
      </c>
      <c r="L134" s="68">
        <f t="shared" si="179"/>
        <v>9.9999999999997868E-3</v>
      </c>
      <c r="M134" s="68">
        <f t="shared" si="179"/>
        <v>-0.54999999999999893</v>
      </c>
      <c r="N134" s="68">
        <f t="shared" si="179"/>
        <v>-0.14000000000000057</v>
      </c>
      <c r="O134" s="68">
        <f t="shared" si="179"/>
        <v>0.3100000000000005</v>
      </c>
      <c r="P134" s="68">
        <f t="shared" si="179"/>
        <v>-0.20000000000000107</v>
      </c>
      <c r="Q134" s="75">
        <f>SUM(E134:P134)</f>
        <v>-1.6599999999999984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43">
        <f t="shared" si="170"/>
        <v>0</v>
      </c>
    </row>
    <row r="135" spans="1:43" s="28" customFormat="1" ht="13.5" thickTop="1" x14ac:dyDescent="0.2">
      <c r="A135" s="41">
        <f t="shared" si="90"/>
        <v>126</v>
      </c>
      <c r="B135" s="3"/>
      <c r="C135" s="23"/>
      <c r="D135" s="23"/>
      <c r="E135" s="69"/>
      <c r="F135" s="69"/>
      <c r="G135" s="69"/>
      <c r="H135" s="69"/>
      <c r="I135" s="69"/>
      <c r="J135" s="70"/>
      <c r="K135" s="69"/>
      <c r="L135" s="69"/>
      <c r="M135" s="69"/>
      <c r="N135" s="69"/>
      <c r="O135" s="69"/>
      <c r="P135" s="69"/>
      <c r="Q135" s="76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43">
        <f t="shared" si="170"/>
        <v>0</v>
      </c>
    </row>
    <row r="136" spans="1:43" s="28" customFormat="1" x14ac:dyDescent="0.2">
      <c r="A136" s="41">
        <f t="shared" si="90"/>
        <v>127</v>
      </c>
      <c r="B136" s="11">
        <v>419000</v>
      </c>
      <c r="C136" s="12"/>
      <c r="D136" s="12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7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43">
        <f t="shared" ref="AD136:AD163" si="180">SUM(R136:AC136)</f>
        <v>0</v>
      </c>
    </row>
    <row r="137" spans="1:43" s="28" customFormat="1" x14ac:dyDescent="0.2">
      <c r="A137" s="41">
        <f t="shared" si="90"/>
        <v>128</v>
      </c>
      <c r="B137" s="14" t="s">
        <v>218</v>
      </c>
      <c r="C137" s="5"/>
      <c r="D137" s="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7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43">
        <f t="shared" si="180"/>
        <v>0</v>
      </c>
    </row>
    <row r="138" spans="1:43" s="28" customFormat="1" x14ac:dyDescent="0.2">
      <c r="A138" s="41">
        <f t="shared" si="90"/>
        <v>129</v>
      </c>
      <c r="B138" s="14"/>
      <c r="C138" s="2"/>
      <c r="D138" s="2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7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43">
        <f t="shared" si="180"/>
        <v>0</v>
      </c>
    </row>
    <row r="139" spans="1:43" s="28" customFormat="1" x14ac:dyDescent="0.2">
      <c r="A139" s="41">
        <f t="shared" ref="A139:A202" si="181">+A138+1</f>
        <v>130</v>
      </c>
      <c r="B139" s="18" t="s">
        <v>25</v>
      </c>
      <c r="C139" s="50">
        <v>2019</v>
      </c>
      <c r="D139" s="2"/>
      <c r="E139" s="67">
        <v>187161.88</v>
      </c>
      <c r="F139" s="67">
        <v>174498.16</v>
      </c>
      <c r="G139" s="67">
        <v>191733.22</v>
      </c>
      <c r="H139" s="67">
        <v>184966.62</v>
      </c>
      <c r="I139" s="67">
        <v>191891.37</v>
      </c>
      <c r="J139" s="67">
        <v>191210.42</v>
      </c>
      <c r="K139" s="67">
        <v>172951.93</v>
      </c>
      <c r="L139" s="67">
        <v>140230.45000000001</v>
      </c>
      <c r="M139" s="67">
        <v>131533.09</v>
      </c>
      <c r="N139" s="67">
        <v>131537.44</v>
      </c>
      <c r="O139" s="67">
        <v>125103.74</v>
      </c>
      <c r="P139" s="67">
        <v>126098.79</v>
      </c>
      <c r="Q139" s="73">
        <f>SUM(E139:P139)</f>
        <v>1948917.1099999999</v>
      </c>
      <c r="R139" s="19">
        <f t="shared" ref="R139:AC139" si="182">E139</f>
        <v>187161.88</v>
      </c>
      <c r="S139" s="19">
        <f t="shared" si="182"/>
        <v>174498.16</v>
      </c>
      <c r="T139" s="19">
        <f t="shared" si="182"/>
        <v>191733.22</v>
      </c>
      <c r="U139" s="19">
        <f t="shared" si="182"/>
        <v>184966.62</v>
      </c>
      <c r="V139" s="19">
        <f>I139</f>
        <v>191891.37</v>
      </c>
      <c r="W139" s="19">
        <f t="shared" si="182"/>
        <v>191210.42</v>
      </c>
      <c r="X139" s="19">
        <f t="shared" si="182"/>
        <v>172951.93</v>
      </c>
      <c r="Y139" s="19">
        <f t="shared" si="182"/>
        <v>140230.45000000001</v>
      </c>
      <c r="Z139" s="19">
        <f t="shared" si="182"/>
        <v>131533.09</v>
      </c>
      <c r="AA139" s="19">
        <f t="shared" si="182"/>
        <v>131537.44</v>
      </c>
      <c r="AB139" s="19">
        <f t="shared" si="182"/>
        <v>125103.74</v>
      </c>
      <c r="AC139" s="19">
        <f t="shared" si="182"/>
        <v>126098.79</v>
      </c>
      <c r="AD139" s="43">
        <f t="shared" si="180"/>
        <v>1948917.1099999999</v>
      </c>
    </row>
    <row r="140" spans="1:43" s="28" customFormat="1" x14ac:dyDescent="0.2">
      <c r="A140" s="41">
        <f t="shared" si="181"/>
        <v>131</v>
      </c>
      <c r="B140" s="18" t="s">
        <v>26</v>
      </c>
      <c r="C140" s="50">
        <v>2018</v>
      </c>
      <c r="D140" s="2"/>
      <c r="E140" s="67">
        <v>186553.79</v>
      </c>
      <c r="F140" s="67">
        <v>172669.64</v>
      </c>
      <c r="G140" s="67">
        <v>189669.37</v>
      </c>
      <c r="H140" s="67">
        <v>184462.38</v>
      </c>
      <c r="I140" s="67">
        <v>190848.97</v>
      </c>
      <c r="J140" s="67">
        <v>192449.19</v>
      </c>
      <c r="K140" s="67">
        <v>195731.95</v>
      </c>
      <c r="L140" s="67">
        <v>200940.64</v>
      </c>
      <c r="M140" s="67">
        <v>192259.89</v>
      </c>
      <c r="N140" s="67">
        <v>193803.04</v>
      </c>
      <c r="O140" s="67">
        <v>191136.45</v>
      </c>
      <c r="P140" s="67">
        <v>195775.93</v>
      </c>
      <c r="Q140" s="74">
        <f>SUM(E140:P140)</f>
        <v>2286301.2400000002</v>
      </c>
      <c r="R140" s="19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43">
        <f t="shared" si="180"/>
        <v>0</v>
      </c>
      <c r="AF140" s="30">
        <f t="shared" ref="AF140:AQ140" si="183">E140</f>
        <v>186553.79</v>
      </c>
      <c r="AG140" s="30">
        <f t="shared" si="183"/>
        <v>172669.64</v>
      </c>
      <c r="AH140" s="30">
        <f t="shared" si="183"/>
        <v>189669.37</v>
      </c>
      <c r="AI140" s="30">
        <f t="shared" si="183"/>
        <v>184462.38</v>
      </c>
      <c r="AJ140" s="30">
        <f>I140</f>
        <v>190848.97</v>
      </c>
      <c r="AK140" s="30">
        <f t="shared" si="183"/>
        <v>192449.19</v>
      </c>
      <c r="AL140" s="30">
        <f t="shared" si="183"/>
        <v>195731.95</v>
      </c>
      <c r="AM140" s="30">
        <f t="shared" si="183"/>
        <v>200940.64</v>
      </c>
      <c r="AN140" s="30">
        <f t="shared" si="183"/>
        <v>192259.89</v>
      </c>
      <c r="AO140" s="30">
        <f t="shared" si="183"/>
        <v>193803.04</v>
      </c>
      <c r="AP140" s="30">
        <f t="shared" si="183"/>
        <v>191136.45</v>
      </c>
      <c r="AQ140" s="30">
        <f t="shared" si="183"/>
        <v>195775.93</v>
      </c>
    </row>
    <row r="141" spans="1:43" s="28" customFormat="1" ht="13.5" thickBot="1" x14ac:dyDescent="0.25">
      <c r="A141" s="41">
        <f t="shared" si="181"/>
        <v>132</v>
      </c>
      <c r="B141" s="20" t="s">
        <v>27</v>
      </c>
      <c r="C141" s="21"/>
      <c r="D141" s="21"/>
      <c r="E141" s="68">
        <f t="shared" ref="E141:P141" si="184">E139-E140</f>
        <v>608.08999999999651</v>
      </c>
      <c r="F141" s="68">
        <f t="shared" si="184"/>
        <v>1828.5199999999895</v>
      </c>
      <c r="G141" s="68">
        <f t="shared" si="184"/>
        <v>2063.8500000000058</v>
      </c>
      <c r="H141" s="68">
        <f t="shared" si="184"/>
        <v>504.23999999999069</v>
      </c>
      <c r="I141" s="68">
        <f t="shared" si="184"/>
        <v>1042.3999999999942</v>
      </c>
      <c r="J141" s="68">
        <f t="shared" si="184"/>
        <v>-1238.7699999999895</v>
      </c>
      <c r="K141" s="68">
        <f t="shared" si="184"/>
        <v>-22780.020000000019</v>
      </c>
      <c r="L141" s="68">
        <f t="shared" si="184"/>
        <v>-60710.19</v>
      </c>
      <c r="M141" s="68">
        <f t="shared" si="184"/>
        <v>-60726.800000000017</v>
      </c>
      <c r="N141" s="68">
        <f t="shared" si="184"/>
        <v>-62265.600000000006</v>
      </c>
      <c r="O141" s="68">
        <f t="shared" si="184"/>
        <v>-66032.710000000006</v>
      </c>
      <c r="P141" s="68">
        <f t="shared" si="184"/>
        <v>-69677.14</v>
      </c>
      <c r="Q141" s="75">
        <f>SUM(E141:P141)</f>
        <v>-337384.13000000006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43">
        <f t="shared" si="180"/>
        <v>0</v>
      </c>
    </row>
    <row r="142" spans="1:43" s="28" customFormat="1" ht="13.5" thickTop="1" x14ac:dyDescent="0.2">
      <c r="A142" s="41">
        <f t="shared" si="181"/>
        <v>133</v>
      </c>
      <c r="B142" s="3"/>
      <c r="C142" s="23"/>
      <c r="D142" s="23"/>
      <c r="E142" s="69"/>
      <c r="F142" s="69"/>
      <c r="G142" s="69"/>
      <c r="H142" s="69"/>
      <c r="I142" s="69"/>
      <c r="J142" s="70"/>
      <c r="K142" s="69"/>
      <c r="L142" s="69"/>
      <c r="M142" s="69"/>
      <c r="N142" s="69"/>
      <c r="O142" s="69"/>
      <c r="P142" s="69"/>
      <c r="Q142" s="76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43">
        <f t="shared" si="180"/>
        <v>0</v>
      </c>
    </row>
    <row r="143" spans="1:43" s="28" customFormat="1" x14ac:dyDescent="0.2">
      <c r="A143" s="41">
        <f t="shared" si="181"/>
        <v>134</v>
      </c>
      <c r="B143" s="11">
        <v>421000</v>
      </c>
      <c r="C143" s="12"/>
      <c r="D143" s="12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7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43">
        <f t="shared" si="180"/>
        <v>0</v>
      </c>
    </row>
    <row r="144" spans="1:43" s="28" customFormat="1" x14ac:dyDescent="0.2">
      <c r="A144" s="41">
        <f t="shared" si="181"/>
        <v>135</v>
      </c>
      <c r="B144" s="14" t="s">
        <v>219</v>
      </c>
      <c r="C144" s="5"/>
      <c r="D144" s="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7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43">
        <f t="shared" si="180"/>
        <v>0</v>
      </c>
    </row>
    <row r="145" spans="1:43" s="28" customFormat="1" x14ac:dyDescent="0.2">
      <c r="A145" s="41">
        <f t="shared" si="181"/>
        <v>136</v>
      </c>
      <c r="B145" s="14"/>
      <c r="C145" s="2"/>
      <c r="D145" s="2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7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43">
        <f t="shared" si="180"/>
        <v>0</v>
      </c>
    </row>
    <row r="146" spans="1:43" s="28" customFormat="1" x14ac:dyDescent="0.2">
      <c r="A146" s="41">
        <f t="shared" si="181"/>
        <v>137</v>
      </c>
      <c r="B146" s="18" t="s">
        <v>25</v>
      </c>
      <c r="C146" s="50">
        <v>2019</v>
      </c>
      <c r="D146" s="2"/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98.92</v>
      </c>
      <c r="P146" s="67">
        <v>1.62</v>
      </c>
      <c r="Q146" s="73">
        <f>SUM(E146:P146)</f>
        <v>100.54</v>
      </c>
      <c r="R146" s="19">
        <f t="shared" ref="R146:AC146" si="185">E146</f>
        <v>0</v>
      </c>
      <c r="S146" s="19">
        <f t="shared" si="185"/>
        <v>0</v>
      </c>
      <c r="T146" s="19">
        <f t="shared" si="185"/>
        <v>0</v>
      </c>
      <c r="U146" s="19">
        <f t="shared" si="185"/>
        <v>0</v>
      </c>
      <c r="V146" s="19">
        <f>I146</f>
        <v>0</v>
      </c>
      <c r="W146" s="19">
        <f t="shared" si="185"/>
        <v>0</v>
      </c>
      <c r="X146" s="19">
        <f t="shared" si="185"/>
        <v>0</v>
      </c>
      <c r="Y146" s="19">
        <f t="shared" si="185"/>
        <v>0</v>
      </c>
      <c r="Z146" s="19">
        <f t="shared" si="185"/>
        <v>0</v>
      </c>
      <c r="AA146" s="19">
        <f t="shared" si="185"/>
        <v>0</v>
      </c>
      <c r="AB146" s="19">
        <f t="shared" si="185"/>
        <v>98.92</v>
      </c>
      <c r="AC146" s="19">
        <f t="shared" si="185"/>
        <v>1.62</v>
      </c>
      <c r="AD146" s="43">
        <f t="shared" si="180"/>
        <v>100.54</v>
      </c>
    </row>
    <row r="147" spans="1:43" s="28" customFormat="1" x14ac:dyDescent="0.2">
      <c r="A147" s="41">
        <f t="shared" si="181"/>
        <v>138</v>
      </c>
      <c r="B147" s="18" t="s">
        <v>26</v>
      </c>
      <c r="C147" s="50">
        <v>2018</v>
      </c>
      <c r="D147" s="2"/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74">
        <f>SUM(E147:P147)</f>
        <v>0</v>
      </c>
      <c r="R147" s="19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43">
        <f t="shared" si="180"/>
        <v>0</v>
      </c>
      <c r="AF147" s="30">
        <f t="shared" ref="AF147:AQ147" si="186">E147</f>
        <v>0</v>
      </c>
      <c r="AG147" s="30">
        <f t="shared" si="186"/>
        <v>0</v>
      </c>
      <c r="AH147" s="30">
        <f t="shared" si="186"/>
        <v>0</v>
      </c>
      <c r="AI147" s="30">
        <f t="shared" si="186"/>
        <v>0</v>
      </c>
      <c r="AJ147" s="30">
        <f>I147</f>
        <v>0</v>
      </c>
      <c r="AK147" s="30">
        <f t="shared" si="186"/>
        <v>0</v>
      </c>
      <c r="AL147" s="30">
        <f t="shared" si="186"/>
        <v>0</v>
      </c>
      <c r="AM147" s="30">
        <f t="shared" si="186"/>
        <v>0</v>
      </c>
      <c r="AN147" s="30">
        <f t="shared" si="186"/>
        <v>0</v>
      </c>
      <c r="AO147" s="30">
        <f t="shared" si="186"/>
        <v>0</v>
      </c>
      <c r="AP147" s="30">
        <f t="shared" si="186"/>
        <v>0</v>
      </c>
      <c r="AQ147" s="30">
        <f t="shared" si="186"/>
        <v>0</v>
      </c>
    </row>
    <row r="148" spans="1:43" s="28" customFormat="1" ht="13.5" thickBot="1" x14ac:dyDescent="0.25">
      <c r="A148" s="41">
        <f t="shared" si="181"/>
        <v>139</v>
      </c>
      <c r="B148" s="20" t="s">
        <v>27</v>
      </c>
      <c r="C148" s="21"/>
      <c r="D148" s="21"/>
      <c r="E148" s="68">
        <f t="shared" ref="E148:P148" si="187">E146-E147</f>
        <v>0</v>
      </c>
      <c r="F148" s="68">
        <f t="shared" si="187"/>
        <v>0</v>
      </c>
      <c r="G148" s="68">
        <f t="shared" si="187"/>
        <v>0</v>
      </c>
      <c r="H148" s="68">
        <f t="shared" si="187"/>
        <v>0</v>
      </c>
      <c r="I148" s="68">
        <f t="shared" si="187"/>
        <v>0</v>
      </c>
      <c r="J148" s="68">
        <f t="shared" si="187"/>
        <v>0</v>
      </c>
      <c r="K148" s="68">
        <f t="shared" si="187"/>
        <v>0</v>
      </c>
      <c r="L148" s="68">
        <f t="shared" si="187"/>
        <v>0</v>
      </c>
      <c r="M148" s="68">
        <f t="shared" si="187"/>
        <v>0</v>
      </c>
      <c r="N148" s="68">
        <f t="shared" si="187"/>
        <v>0</v>
      </c>
      <c r="O148" s="68">
        <f t="shared" si="187"/>
        <v>98.92</v>
      </c>
      <c r="P148" s="68">
        <f t="shared" si="187"/>
        <v>1.62</v>
      </c>
      <c r="Q148" s="75">
        <f>SUM(E148:P148)</f>
        <v>100.54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43">
        <f t="shared" si="180"/>
        <v>0</v>
      </c>
    </row>
    <row r="149" spans="1:43" s="28" customFormat="1" ht="13.5" thickTop="1" x14ac:dyDescent="0.2">
      <c r="A149" s="41">
        <f t="shared" si="181"/>
        <v>140</v>
      </c>
      <c r="B149" s="3"/>
      <c r="C149" s="23"/>
      <c r="D149" s="23"/>
      <c r="E149" s="69"/>
      <c r="F149" s="69"/>
      <c r="G149" s="69"/>
      <c r="H149" s="69"/>
      <c r="I149" s="69"/>
      <c r="J149" s="70"/>
      <c r="K149" s="69"/>
      <c r="L149" s="69"/>
      <c r="M149" s="69"/>
      <c r="N149" s="69"/>
      <c r="O149" s="69"/>
      <c r="P149" s="69"/>
      <c r="Q149" s="76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43">
        <f t="shared" si="180"/>
        <v>0</v>
      </c>
    </row>
    <row r="150" spans="1:43" s="28" customFormat="1" x14ac:dyDescent="0.2">
      <c r="A150" s="41">
        <f t="shared" si="181"/>
        <v>141</v>
      </c>
      <c r="B150" s="11">
        <v>421100</v>
      </c>
      <c r="C150" s="12"/>
      <c r="D150" s="12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7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43">
        <f t="shared" si="180"/>
        <v>0</v>
      </c>
    </row>
    <row r="151" spans="1:43" s="28" customFormat="1" x14ac:dyDescent="0.2">
      <c r="A151" s="41">
        <f t="shared" si="181"/>
        <v>142</v>
      </c>
      <c r="B151" s="14" t="s">
        <v>220</v>
      </c>
      <c r="C151" s="5"/>
      <c r="D151" s="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7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43">
        <f t="shared" si="180"/>
        <v>0</v>
      </c>
    </row>
    <row r="152" spans="1:43" s="28" customFormat="1" x14ac:dyDescent="0.2">
      <c r="A152" s="41">
        <f t="shared" si="181"/>
        <v>143</v>
      </c>
      <c r="B152" s="14"/>
      <c r="C152" s="2"/>
      <c r="D152" s="2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7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43">
        <f t="shared" si="180"/>
        <v>0</v>
      </c>
    </row>
    <row r="153" spans="1:43" s="28" customFormat="1" x14ac:dyDescent="0.2">
      <c r="A153" s="41">
        <f t="shared" si="181"/>
        <v>144</v>
      </c>
      <c r="B153" s="18" t="s">
        <v>25</v>
      </c>
      <c r="C153" s="50">
        <v>2019</v>
      </c>
      <c r="D153" s="2"/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4392.58</v>
      </c>
      <c r="K153" s="67">
        <v>1114.5</v>
      </c>
      <c r="L153" s="67">
        <v>0</v>
      </c>
      <c r="M153" s="67">
        <v>314.5</v>
      </c>
      <c r="N153" s="67">
        <v>0</v>
      </c>
      <c r="O153" s="67">
        <v>0</v>
      </c>
      <c r="P153" s="67">
        <v>0</v>
      </c>
      <c r="Q153" s="73">
        <f>SUM(E153:P153)</f>
        <v>5821.58</v>
      </c>
      <c r="R153" s="19">
        <f t="shared" ref="R153:AC153" si="188">E153</f>
        <v>0</v>
      </c>
      <c r="S153" s="19">
        <f t="shared" si="188"/>
        <v>0</v>
      </c>
      <c r="T153" s="19">
        <f t="shared" si="188"/>
        <v>0</v>
      </c>
      <c r="U153" s="19">
        <f t="shared" si="188"/>
        <v>0</v>
      </c>
      <c r="V153" s="19">
        <f>I153</f>
        <v>0</v>
      </c>
      <c r="W153" s="19">
        <f t="shared" si="188"/>
        <v>4392.58</v>
      </c>
      <c r="X153" s="19">
        <f t="shared" si="188"/>
        <v>1114.5</v>
      </c>
      <c r="Y153" s="19">
        <f t="shared" si="188"/>
        <v>0</v>
      </c>
      <c r="Z153" s="19">
        <f t="shared" si="188"/>
        <v>314.5</v>
      </c>
      <c r="AA153" s="19">
        <f t="shared" si="188"/>
        <v>0</v>
      </c>
      <c r="AB153" s="19">
        <f t="shared" si="188"/>
        <v>0</v>
      </c>
      <c r="AC153" s="19">
        <f t="shared" si="188"/>
        <v>0</v>
      </c>
      <c r="AD153" s="43">
        <f t="shared" si="180"/>
        <v>5821.58</v>
      </c>
    </row>
    <row r="154" spans="1:43" s="28" customFormat="1" x14ac:dyDescent="0.2">
      <c r="A154" s="41">
        <f t="shared" si="181"/>
        <v>145</v>
      </c>
      <c r="B154" s="18" t="s">
        <v>26</v>
      </c>
      <c r="C154" s="50">
        <v>2018</v>
      </c>
      <c r="D154" s="2"/>
      <c r="E154" s="67">
        <v>0</v>
      </c>
      <c r="F154" s="67">
        <v>14874.43</v>
      </c>
      <c r="G154" s="67">
        <v>12806.24</v>
      </c>
      <c r="H154" s="67">
        <v>162.37</v>
      </c>
      <c r="I154" s="67">
        <v>20</v>
      </c>
      <c r="J154" s="67">
        <v>0</v>
      </c>
      <c r="K154" s="67">
        <v>0</v>
      </c>
      <c r="L154" s="67">
        <v>0</v>
      </c>
      <c r="M154" s="67">
        <v>0</v>
      </c>
      <c r="N154" s="67">
        <v>15704.09</v>
      </c>
      <c r="O154" s="67">
        <v>0</v>
      </c>
      <c r="P154" s="67">
        <v>0</v>
      </c>
      <c r="Q154" s="74">
        <f>SUM(E154:P154)</f>
        <v>43567.13</v>
      </c>
      <c r="R154" s="19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43">
        <f t="shared" si="180"/>
        <v>0</v>
      </c>
      <c r="AF154" s="30">
        <f t="shared" ref="AF154:AQ154" si="189">E154</f>
        <v>0</v>
      </c>
      <c r="AG154" s="30">
        <f t="shared" si="189"/>
        <v>14874.43</v>
      </c>
      <c r="AH154" s="30">
        <f t="shared" si="189"/>
        <v>12806.24</v>
      </c>
      <c r="AI154" s="30">
        <f t="shared" si="189"/>
        <v>162.37</v>
      </c>
      <c r="AJ154" s="30">
        <f>I154</f>
        <v>20</v>
      </c>
      <c r="AK154" s="30">
        <f t="shared" si="189"/>
        <v>0</v>
      </c>
      <c r="AL154" s="30">
        <f t="shared" si="189"/>
        <v>0</v>
      </c>
      <c r="AM154" s="30">
        <f t="shared" si="189"/>
        <v>0</v>
      </c>
      <c r="AN154" s="30">
        <f t="shared" si="189"/>
        <v>0</v>
      </c>
      <c r="AO154" s="30">
        <f t="shared" si="189"/>
        <v>15704.09</v>
      </c>
      <c r="AP154" s="30">
        <f t="shared" si="189"/>
        <v>0</v>
      </c>
      <c r="AQ154" s="30">
        <f t="shared" si="189"/>
        <v>0</v>
      </c>
    </row>
    <row r="155" spans="1:43" s="28" customFormat="1" ht="13.5" thickBot="1" x14ac:dyDescent="0.25">
      <c r="A155" s="41">
        <f t="shared" si="181"/>
        <v>146</v>
      </c>
      <c r="B155" s="20" t="s">
        <v>27</v>
      </c>
      <c r="C155" s="21"/>
      <c r="D155" s="21"/>
      <c r="E155" s="68">
        <f t="shared" ref="E155:P155" si="190">E153-E154</f>
        <v>0</v>
      </c>
      <c r="F155" s="68">
        <f t="shared" si="190"/>
        <v>-14874.43</v>
      </c>
      <c r="G155" s="68">
        <f t="shared" si="190"/>
        <v>-12806.24</v>
      </c>
      <c r="H155" s="68">
        <f t="shared" si="190"/>
        <v>-162.37</v>
      </c>
      <c r="I155" s="68">
        <f t="shared" si="190"/>
        <v>-20</v>
      </c>
      <c r="J155" s="68">
        <f t="shared" si="190"/>
        <v>4392.58</v>
      </c>
      <c r="K155" s="68">
        <f t="shared" si="190"/>
        <v>1114.5</v>
      </c>
      <c r="L155" s="68">
        <f t="shared" si="190"/>
        <v>0</v>
      </c>
      <c r="M155" s="68">
        <f t="shared" si="190"/>
        <v>314.5</v>
      </c>
      <c r="N155" s="68">
        <f t="shared" si="190"/>
        <v>-15704.09</v>
      </c>
      <c r="O155" s="68">
        <f t="shared" si="190"/>
        <v>0</v>
      </c>
      <c r="P155" s="68">
        <f t="shared" si="190"/>
        <v>0</v>
      </c>
      <c r="Q155" s="75">
        <f>SUM(E155:P155)</f>
        <v>-37745.550000000003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43">
        <f t="shared" si="180"/>
        <v>0</v>
      </c>
    </row>
    <row r="156" spans="1:43" s="28" customFormat="1" ht="13.5" thickTop="1" x14ac:dyDescent="0.2">
      <c r="A156" s="41">
        <f t="shared" si="181"/>
        <v>147</v>
      </c>
      <c r="B156" s="3"/>
      <c r="C156" s="23"/>
      <c r="D156" s="23"/>
      <c r="E156" s="69"/>
      <c r="F156" s="69"/>
      <c r="G156" s="69"/>
      <c r="H156" s="69"/>
      <c r="I156" s="69"/>
      <c r="J156" s="70"/>
      <c r="K156" s="69"/>
      <c r="L156" s="69"/>
      <c r="M156" s="69"/>
      <c r="N156" s="69"/>
      <c r="O156" s="69"/>
      <c r="P156" s="69"/>
      <c r="Q156" s="76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43">
        <f t="shared" si="180"/>
        <v>0</v>
      </c>
    </row>
    <row r="157" spans="1:43" s="28" customFormat="1" x14ac:dyDescent="0.2">
      <c r="A157" s="41">
        <f t="shared" si="181"/>
        <v>148</v>
      </c>
      <c r="B157" s="11">
        <v>421200</v>
      </c>
      <c r="C157" s="12"/>
      <c r="D157" s="12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7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43">
        <f t="shared" si="180"/>
        <v>0</v>
      </c>
    </row>
    <row r="158" spans="1:43" s="28" customFormat="1" x14ac:dyDescent="0.2">
      <c r="A158" s="41">
        <f t="shared" si="181"/>
        <v>149</v>
      </c>
      <c r="B158" s="14" t="s">
        <v>221</v>
      </c>
      <c r="C158" s="5"/>
      <c r="D158" s="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7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43">
        <f t="shared" si="180"/>
        <v>0</v>
      </c>
    </row>
    <row r="159" spans="1:43" s="28" customFormat="1" x14ac:dyDescent="0.2">
      <c r="A159" s="41">
        <f t="shared" si="181"/>
        <v>150</v>
      </c>
      <c r="B159" s="14"/>
      <c r="C159" s="2"/>
      <c r="D159" s="2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7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43">
        <f t="shared" si="180"/>
        <v>0</v>
      </c>
    </row>
    <row r="160" spans="1:43" s="28" customFormat="1" x14ac:dyDescent="0.2">
      <c r="A160" s="41">
        <f t="shared" si="181"/>
        <v>151</v>
      </c>
      <c r="B160" s="18" t="s">
        <v>25</v>
      </c>
      <c r="C160" s="50">
        <v>2019</v>
      </c>
      <c r="D160" s="2"/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-4146.07</v>
      </c>
      <c r="K160" s="67">
        <v>-34812.29</v>
      </c>
      <c r="L160" s="67">
        <v>0</v>
      </c>
      <c r="M160" s="67">
        <v>0</v>
      </c>
      <c r="N160" s="67">
        <v>-6568.34</v>
      </c>
      <c r="O160" s="67">
        <v>0</v>
      </c>
      <c r="P160" s="67">
        <v>-13126.46</v>
      </c>
      <c r="Q160" s="73">
        <f>SUM(E160:P160)</f>
        <v>-58653.159999999996</v>
      </c>
      <c r="R160" s="19">
        <f t="shared" ref="R160:AC160" si="191">E160</f>
        <v>0</v>
      </c>
      <c r="S160" s="19">
        <f t="shared" si="191"/>
        <v>0</v>
      </c>
      <c r="T160" s="19">
        <f t="shared" si="191"/>
        <v>0</v>
      </c>
      <c r="U160" s="19">
        <f t="shared" si="191"/>
        <v>0</v>
      </c>
      <c r="V160" s="19">
        <f>I160</f>
        <v>0</v>
      </c>
      <c r="W160" s="19">
        <f t="shared" si="191"/>
        <v>-4146.07</v>
      </c>
      <c r="X160" s="19">
        <f t="shared" si="191"/>
        <v>-34812.29</v>
      </c>
      <c r="Y160" s="19">
        <f t="shared" si="191"/>
        <v>0</v>
      </c>
      <c r="Z160" s="19">
        <f t="shared" si="191"/>
        <v>0</v>
      </c>
      <c r="AA160" s="19">
        <f t="shared" si="191"/>
        <v>-6568.34</v>
      </c>
      <c r="AB160" s="19">
        <f t="shared" si="191"/>
        <v>0</v>
      </c>
      <c r="AC160" s="19">
        <f t="shared" si="191"/>
        <v>-13126.46</v>
      </c>
      <c r="AD160" s="43">
        <f t="shared" si="180"/>
        <v>-58653.159999999996</v>
      </c>
    </row>
    <row r="161" spans="1:43" s="28" customFormat="1" x14ac:dyDescent="0.2">
      <c r="A161" s="41">
        <f t="shared" si="181"/>
        <v>152</v>
      </c>
      <c r="B161" s="18" t="s">
        <v>26</v>
      </c>
      <c r="C161" s="50">
        <v>2018</v>
      </c>
      <c r="D161" s="2"/>
      <c r="E161" s="67">
        <v>0</v>
      </c>
      <c r="F161" s="67">
        <v>-773.29</v>
      </c>
      <c r="G161" s="67">
        <v>-144.72</v>
      </c>
      <c r="H161" s="67">
        <v>0</v>
      </c>
      <c r="I161" s="67">
        <v>0</v>
      </c>
      <c r="J161" s="67">
        <v>0</v>
      </c>
      <c r="K161" s="67">
        <v>0</v>
      </c>
      <c r="L161" s="67">
        <v>-2100.29</v>
      </c>
      <c r="M161" s="67">
        <v>0</v>
      </c>
      <c r="N161" s="67">
        <v>-18369.55</v>
      </c>
      <c r="O161" s="67">
        <v>0</v>
      </c>
      <c r="P161" s="67">
        <v>0</v>
      </c>
      <c r="Q161" s="74">
        <f>SUM(E161:P161)</f>
        <v>-21387.85</v>
      </c>
      <c r="R161" s="19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43">
        <f t="shared" si="180"/>
        <v>0</v>
      </c>
      <c r="AF161" s="30">
        <f t="shared" ref="AF161:AQ161" si="192">E161</f>
        <v>0</v>
      </c>
      <c r="AG161" s="30">
        <f t="shared" si="192"/>
        <v>-773.29</v>
      </c>
      <c r="AH161" s="30">
        <f t="shared" si="192"/>
        <v>-144.72</v>
      </c>
      <c r="AI161" s="30">
        <f t="shared" si="192"/>
        <v>0</v>
      </c>
      <c r="AJ161" s="30">
        <f>I161</f>
        <v>0</v>
      </c>
      <c r="AK161" s="30">
        <f t="shared" si="192"/>
        <v>0</v>
      </c>
      <c r="AL161" s="30">
        <f t="shared" si="192"/>
        <v>0</v>
      </c>
      <c r="AM161" s="30">
        <f t="shared" si="192"/>
        <v>-2100.29</v>
      </c>
      <c r="AN161" s="30">
        <f t="shared" si="192"/>
        <v>0</v>
      </c>
      <c r="AO161" s="30">
        <f t="shared" si="192"/>
        <v>-18369.55</v>
      </c>
      <c r="AP161" s="30">
        <f t="shared" si="192"/>
        <v>0</v>
      </c>
      <c r="AQ161" s="30">
        <f t="shared" si="192"/>
        <v>0</v>
      </c>
    </row>
    <row r="162" spans="1:43" s="28" customFormat="1" ht="13.5" thickBot="1" x14ac:dyDescent="0.25">
      <c r="A162" s="41">
        <f t="shared" si="181"/>
        <v>153</v>
      </c>
      <c r="B162" s="20" t="s">
        <v>27</v>
      </c>
      <c r="C162" s="21"/>
      <c r="D162" s="21"/>
      <c r="E162" s="68">
        <f t="shared" ref="E162:P162" si="193">E160-E161</f>
        <v>0</v>
      </c>
      <c r="F162" s="68">
        <f t="shared" si="193"/>
        <v>773.29</v>
      </c>
      <c r="G162" s="68">
        <f t="shared" si="193"/>
        <v>144.72</v>
      </c>
      <c r="H162" s="68">
        <f t="shared" si="193"/>
        <v>0</v>
      </c>
      <c r="I162" s="68">
        <f t="shared" si="193"/>
        <v>0</v>
      </c>
      <c r="J162" s="68">
        <f t="shared" si="193"/>
        <v>-4146.07</v>
      </c>
      <c r="K162" s="68">
        <f t="shared" si="193"/>
        <v>-34812.29</v>
      </c>
      <c r="L162" s="68">
        <f t="shared" si="193"/>
        <v>2100.29</v>
      </c>
      <c r="M162" s="68">
        <f t="shared" si="193"/>
        <v>0</v>
      </c>
      <c r="N162" s="68">
        <f t="shared" si="193"/>
        <v>11801.21</v>
      </c>
      <c r="O162" s="68">
        <f t="shared" si="193"/>
        <v>0</v>
      </c>
      <c r="P162" s="68">
        <f t="shared" si="193"/>
        <v>-13126.46</v>
      </c>
      <c r="Q162" s="75">
        <f>SUM(E162:P162)</f>
        <v>-37265.31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43">
        <f t="shared" si="180"/>
        <v>0</v>
      </c>
    </row>
    <row r="163" spans="1:43" s="28" customFormat="1" ht="13.5" thickTop="1" x14ac:dyDescent="0.2">
      <c r="A163" s="41">
        <f t="shared" si="181"/>
        <v>154</v>
      </c>
      <c r="B163" s="3"/>
      <c r="C163" s="23"/>
      <c r="D163" s="23"/>
      <c r="E163" s="69"/>
      <c r="F163" s="69"/>
      <c r="G163" s="69"/>
      <c r="H163" s="69"/>
      <c r="I163" s="69"/>
      <c r="J163" s="70"/>
      <c r="K163" s="69"/>
      <c r="L163" s="69"/>
      <c r="M163" s="69"/>
      <c r="N163" s="69"/>
      <c r="O163" s="69"/>
      <c r="P163" s="69"/>
      <c r="Q163" s="76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43">
        <f t="shared" si="180"/>
        <v>0</v>
      </c>
    </row>
    <row r="164" spans="1:43" s="28" customFormat="1" x14ac:dyDescent="0.2">
      <c r="A164" s="41">
        <f t="shared" si="181"/>
        <v>155</v>
      </c>
      <c r="B164" s="11">
        <v>424000</v>
      </c>
      <c r="C164" s="12"/>
      <c r="D164" s="12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7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43">
        <f t="shared" ref="AD164:AD207" si="194">SUM(R164:AC164)</f>
        <v>0</v>
      </c>
    </row>
    <row r="165" spans="1:43" s="28" customFormat="1" x14ac:dyDescent="0.2">
      <c r="A165" s="41">
        <f t="shared" si="181"/>
        <v>156</v>
      </c>
      <c r="B165" s="14" t="s">
        <v>222</v>
      </c>
      <c r="C165" s="5"/>
      <c r="D165" s="5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7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43">
        <f t="shared" si="194"/>
        <v>0</v>
      </c>
    </row>
    <row r="166" spans="1:43" s="28" customFormat="1" x14ac:dyDescent="0.2">
      <c r="A166" s="41">
        <f t="shared" si="181"/>
        <v>157</v>
      </c>
      <c r="B166" s="14"/>
      <c r="C166" s="2"/>
      <c r="D166" s="2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7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43">
        <f t="shared" si="194"/>
        <v>0</v>
      </c>
    </row>
    <row r="167" spans="1:43" s="28" customFormat="1" x14ac:dyDescent="0.2">
      <c r="A167" s="41">
        <f t="shared" si="181"/>
        <v>158</v>
      </c>
      <c r="B167" s="18" t="s">
        <v>25</v>
      </c>
      <c r="C167" s="50">
        <v>2019</v>
      </c>
      <c r="D167" s="2"/>
      <c r="E167" s="67">
        <v>19137.91</v>
      </c>
      <c r="F167" s="67">
        <v>35041.75</v>
      </c>
      <c r="G167" s="67">
        <v>14077.67</v>
      </c>
      <c r="H167" s="67">
        <v>14077.67</v>
      </c>
      <c r="I167" s="67">
        <v>14077.67</v>
      </c>
      <c r="J167" s="67">
        <v>14077.67</v>
      </c>
      <c r="K167" s="67">
        <v>14077.67</v>
      </c>
      <c r="L167" s="67">
        <v>14077.67</v>
      </c>
      <c r="M167" s="67">
        <v>19740.939999999999</v>
      </c>
      <c r="N167" s="67">
        <v>14077.67</v>
      </c>
      <c r="O167" s="67">
        <v>14077.67</v>
      </c>
      <c r="P167" s="67">
        <v>9763.08</v>
      </c>
      <c r="Q167" s="73">
        <f>SUM(E167:P167)</f>
        <v>196305.04</v>
      </c>
      <c r="R167" s="19">
        <f t="shared" ref="R167:AC167" si="195">E167</f>
        <v>19137.91</v>
      </c>
      <c r="S167" s="19">
        <f t="shared" si="195"/>
        <v>35041.75</v>
      </c>
      <c r="T167" s="19">
        <f t="shared" si="195"/>
        <v>14077.67</v>
      </c>
      <c r="U167" s="19">
        <f t="shared" si="195"/>
        <v>14077.67</v>
      </c>
      <c r="V167" s="19">
        <f>I167</f>
        <v>14077.67</v>
      </c>
      <c r="W167" s="19">
        <f t="shared" si="195"/>
        <v>14077.67</v>
      </c>
      <c r="X167" s="19">
        <f t="shared" si="195"/>
        <v>14077.67</v>
      </c>
      <c r="Y167" s="19">
        <f t="shared" si="195"/>
        <v>14077.67</v>
      </c>
      <c r="Z167" s="19">
        <f t="shared" si="195"/>
        <v>19740.939999999999</v>
      </c>
      <c r="AA167" s="19">
        <f t="shared" si="195"/>
        <v>14077.67</v>
      </c>
      <c r="AB167" s="19">
        <f t="shared" si="195"/>
        <v>14077.67</v>
      </c>
      <c r="AC167" s="19">
        <f t="shared" si="195"/>
        <v>9763.08</v>
      </c>
      <c r="AD167" s="43">
        <f t="shared" si="194"/>
        <v>196305.04</v>
      </c>
    </row>
    <row r="168" spans="1:43" s="28" customFormat="1" x14ac:dyDescent="0.2">
      <c r="A168" s="41">
        <f t="shared" si="181"/>
        <v>159</v>
      </c>
      <c r="B168" s="18" t="s">
        <v>26</v>
      </c>
      <c r="C168" s="50">
        <v>2018</v>
      </c>
      <c r="D168" s="2"/>
      <c r="E168" s="67">
        <v>17277.080000000002</v>
      </c>
      <c r="F168" s="67">
        <v>17277.080000000002</v>
      </c>
      <c r="G168" s="67">
        <v>41642.78</v>
      </c>
      <c r="H168" s="67">
        <v>17277.080000000002</v>
      </c>
      <c r="I168" s="67">
        <v>17277.080000000002</v>
      </c>
      <c r="J168" s="67">
        <v>17277.080000000002</v>
      </c>
      <c r="K168" s="67">
        <v>17277.080000000002</v>
      </c>
      <c r="L168" s="67">
        <v>22345.98</v>
      </c>
      <c r="M168" s="67">
        <v>19678.97</v>
      </c>
      <c r="N168" s="67">
        <v>17783.97</v>
      </c>
      <c r="O168" s="67">
        <v>17783.97</v>
      </c>
      <c r="P168" s="67">
        <v>45323.57</v>
      </c>
      <c r="Q168" s="74">
        <f>SUM(E168:P168)</f>
        <v>268221.72000000003</v>
      </c>
      <c r="R168" s="19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43">
        <f t="shared" si="194"/>
        <v>0</v>
      </c>
      <c r="AF168" s="30">
        <f t="shared" ref="AF168:AQ168" si="196">E168</f>
        <v>17277.080000000002</v>
      </c>
      <c r="AG168" s="30">
        <f t="shared" si="196"/>
        <v>17277.080000000002</v>
      </c>
      <c r="AH168" s="30">
        <f t="shared" si="196"/>
        <v>41642.78</v>
      </c>
      <c r="AI168" s="30">
        <f t="shared" si="196"/>
        <v>17277.080000000002</v>
      </c>
      <c r="AJ168" s="30">
        <f>I168</f>
        <v>17277.080000000002</v>
      </c>
      <c r="AK168" s="30">
        <f t="shared" si="196"/>
        <v>17277.080000000002</v>
      </c>
      <c r="AL168" s="30">
        <f t="shared" si="196"/>
        <v>17277.080000000002</v>
      </c>
      <c r="AM168" s="30">
        <f t="shared" si="196"/>
        <v>22345.98</v>
      </c>
      <c r="AN168" s="30">
        <f t="shared" si="196"/>
        <v>19678.97</v>
      </c>
      <c r="AO168" s="30">
        <f t="shared" si="196"/>
        <v>17783.97</v>
      </c>
      <c r="AP168" s="30">
        <f t="shared" si="196"/>
        <v>17783.97</v>
      </c>
      <c r="AQ168" s="30">
        <f t="shared" si="196"/>
        <v>45323.57</v>
      </c>
    </row>
    <row r="169" spans="1:43" s="28" customFormat="1" ht="13.5" thickBot="1" x14ac:dyDescent="0.25">
      <c r="A169" s="41">
        <f t="shared" si="181"/>
        <v>160</v>
      </c>
      <c r="B169" s="20" t="s">
        <v>27</v>
      </c>
      <c r="C169" s="21"/>
      <c r="D169" s="21"/>
      <c r="E169" s="68">
        <f t="shared" ref="E169:P169" si="197">E167-E168</f>
        <v>1860.8299999999981</v>
      </c>
      <c r="F169" s="68">
        <f t="shared" si="197"/>
        <v>17764.669999999998</v>
      </c>
      <c r="G169" s="68">
        <f t="shared" si="197"/>
        <v>-27565.11</v>
      </c>
      <c r="H169" s="68">
        <f t="shared" si="197"/>
        <v>-3199.4100000000017</v>
      </c>
      <c r="I169" s="68">
        <f t="shared" si="197"/>
        <v>-3199.4100000000017</v>
      </c>
      <c r="J169" s="68">
        <f t="shared" si="197"/>
        <v>-3199.4100000000017</v>
      </c>
      <c r="K169" s="68">
        <f t="shared" si="197"/>
        <v>-3199.4100000000017</v>
      </c>
      <c r="L169" s="68">
        <f t="shared" si="197"/>
        <v>-8268.31</v>
      </c>
      <c r="M169" s="68">
        <f t="shared" si="197"/>
        <v>61.969999999997526</v>
      </c>
      <c r="N169" s="68">
        <f t="shared" si="197"/>
        <v>-3706.3000000000011</v>
      </c>
      <c r="O169" s="68">
        <f t="shared" si="197"/>
        <v>-3706.3000000000011</v>
      </c>
      <c r="P169" s="68">
        <f t="shared" si="197"/>
        <v>-35560.49</v>
      </c>
      <c r="Q169" s="75">
        <f>SUM(E169:P169)</f>
        <v>-71916.680000000022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43">
        <f t="shared" si="194"/>
        <v>0</v>
      </c>
    </row>
    <row r="170" spans="1:43" s="28" customFormat="1" ht="13.5" thickTop="1" x14ac:dyDescent="0.2">
      <c r="A170" s="41">
        <f t="shared" si="181"/>
        <v>161</v>
      </c>
      <c r="B170" s="3"/>
      <c r="C170" s="23"/>
      <c r="D170" s="23"/>
      <c r="E170" s="69"/>
      <c r="F170" s="69"/>
      <c r="G170" s="69"/>
      <c r="H170" s="69"/>
      <c r="I170" s="69"/>
      <c r="J170" s="70"/>
      <c r="K170" s="69"/>
      <c r="L170" s="69"/>
      <c r="M170" s="69"/>
      <c r="N170" s="69"/>
      <c r="O170" s="69"/>
      <c r="P170" s="69"/>
      <c r="Q170" s="76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43">
        <f t="shared" si="194"/>
        <v>0</v>
      </c>
    </row>
    <row r="171" spans="1:43" s="28" customFormat="1" x14ac:dyDescent="0.2">
      <c r="A171" s="41">
        <f t="shared" si="181"/>
        <v>162</v>
      </c>
      <c r="B171" s="11">
        <v>426100</v>
      </c>
      <c r="C171" s="12"/>
      <c r="D171" s="12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7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43">
        <f t="shared" si="194"/>
        <v>0</v>
      </c>
    </row>
    <row r="172" spans="1:43" s="28" customFormat="1" x14ac:dyDescent="0.2">
      <c r="A172" s="41">
        <f t="shared" si="181"/>
        <v>163</v>
      </c>
      <c r="B172" s="14" t="s">
        <v>223</v>
      </c>
      <c r="C172" s="5"/>
      <c r="D172" s="5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7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43">
        <f t="shared" si="194"/>
        <v>0</v>
      </c>
    </row>
    <row r="173" spans="1:43" s="28" customFormat="1" x14ac:dyDescent="0.2">
      <c r="A173" s="41">
        <f t="shared" si="181"/>
        <v>164</v>
      </c>
      <c r="B173" s="14"/>
      <c r="C173" s="2"/>
      <c r="D173" s="2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7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43">
        <f t="shared" si="194"/>
        <v>0</v>
      </c>
    </row>
    <row r="174" spans="1:43" s="28" customFormat="1" x14ac:dyDescent="0.2">
      <c r="A174" s="41">
        <f t="shared" si="181"/>
        <v>165</v>
      </c>
      <c r="B174" s="18" t="s">
        <v>25</v>
      </c>
      <c r="C174" s="50">
        <v>2019</v>
      </c>
      <c r="D174" s="2"/>
      <c r="E174" s="67">
        <v>200</v>
      </c>
      <c r="F174" s="67">
        <v>1400</v>
      </c>
      <c r="G174" s="67">
        <v>200</v>
      </c>
      <c r="H174" s="67">
        <v>17264.98</v>
      </c>
      <c r="I174" s="67">
        <v>-62.79</v>
      </c>
      <c r="J174" s="67">
        <v>9538.7800000000007</v>
      </c>
      <c r="K174" s="67">
        <v>1000.03</v>
      </c>
      <c r="L174" s="67">
        <v>100</v>
      </c>
      <c r="M174" s="67">
        <v>10622.48</v>
      </c>
      <c r="N174" s="67">
        <v>100</v>
      </c>
      <c r="O174" s="67">
        <v>500</v>
      </c>
      <c r="P174" s="67">
        <v>18757.88</v>
      </c>
      <c r="Q174" s="73">
        <f>SUM(E174:P174)</f>
        <v>59621.36</v>
      </c>
      <c r="R174" s="19">
        <f t="shared" ref="R174:AC174" si="198">E174</f>
        <v>200</v>
      </c>
      <c r="S174" s="19">
        <f t="shared" si="198"/>
        <v>1400</v>
      </c>
      <c r="T174" s="19">
        <f t="shared" si="198"/>
        <v>200</v>
      </c>
      <c r="U174" s="19">
        <f t="shared" si="198"/>
        <v>17264.98</v>
      </c>
      <c r="V174" s="19">
        <f>I174</f>
        <v>-62.79</v>
      </c>
      <c r="W174" s="19">
        <f t="shared" si="198"/>
        <v>9538.7800000000007</v>
      </c>
      <c r="X174" s="19">
        <f t="shared" si="198"/>
        <v>1000.03</v>
      </c>
      <c r="Y174" s="19">
        <f t="shared" si="198"/>
        <v>100</v>
      </c>
      <c r="Z174" s="19">
        <f t="shared" si="198"/>
        <v>10622.48</v>
      </c>
      <c r="AA174" s="19">
        <f t="shared" si="198"/>
        <v>100</v>
      </c>
      <c r="AB174" s="19">
        <f t="shared" si="198"/>
        <v>500</v>
      </c>
      <c r="AC174" s="19">
        <f t="shared" si="198"/>
        <v>18757.88</v>
      </c>
      <c r="AD174" s="43">
        <f t="shared" si="194"/>
        <v>59621.36</v>
      </c>
    </row>
    <row r="175" spans="1:43" s="28" customFormat="1" x14ac:dyDescent="0.2">
      <c r="A175" s="41">
        <f t="shared" si="181"/>
        <v>166</v>
      </c>
      <c r="B175" s="18" t="s">
        <v>26</v>
      </c>
      <c r="C175" s="50">
        <v>2018</v>
      </c>
      <c r="D175" s="2"/>
      <c r="E175" s="67">
        <v>200</v>
      </c>
      <c r="F175" s="67">
        <v>500</v>
      </c>
      <c r="G175" s="67">
        <v>14949.52</v>
      </c>
      <c r="H175" s="67">
        <v>200</v>
      </c>
      <c r="I175" s="67">
        <v>3200</v>
      </c>
      <c r="J175" s="67">
        <v>12235.44</v>
      </c>
      <c r="K175" s="67">
        <v>600</v>
      </c>
      <c r="L175" s="67">
        <v>250</v>
      </c>
      <c r="M175" s="67">
        <v>11051.33</v>
      </c>
      <c r="N175" s="67">
        <v>500</v>
      </c>
      <c r="O175" s="67">
        <v>800</v>
      </c>
      <c r="P175" s="67">
        <v>22374.91</v>
      </c>
      <c r="Q175" s="74">
        <f>SUM(E175:P175)</f>
        <v>66861.2</v>
      </c>
      <c r="R175" s="19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43">
        <f t="shared" si="194"/>
        <v>0</v>
      </c>
      <c r="AF175" s="30">
        <f t="shared" ref="AF175:AQ175" si="199">E175</f>
        <v>200</v>
      </c>
      <c r="AG175" s="30">
        <f t="shared" si="199"/>
        <v>500</v>
      </c>
      <c r="AH175" s="30">
        <f t="shared" si="199"/>
        <v>14949.52</v>
      </c>
      <c r="AI175" s="30">
        <f t="shared" si="199"/>
        <v>200</v>
      </c>
      <c r="AJ175" s="30">
        <f>I175</f>
        <v>3200</v>
      </c>
      <c r="AK175" s="30">
        <f t="shared" si="199"/>
        <v>12235.44</v>
      </c>
      <c r="AL175" s="30">
        <f t="shared" si="199"/>
        <v>600</v>
      </c>
      <c r="AM175" s="30">
        <f t="shared" si="199"/>
        <v>250</v>
      </c>
      <c r="AN175" s="30">
        <f t="shared" si="199"/>
        <v>11051.33</v>
      </c>
      <c r="AO175" s="30">
        <f t="shared" si="199"/>
        <v>500</v>
      </c>
      <c r="AP175" s="30">
        <f t="shared" si="199"/>
        <v>800</v>
      </c>
      <c r="AQ175" s="30">
        <f t="shared" si="199"/>
        <v>22374.91</v>
      </c>
    </row>
    <row r="176" spans="1:43" s="28" customFormat="1" ht="13.5" thickBot="1" x14ac:dyDescent="0.25">
      <c r="A176" s="41">
        <f t="shared" si="181"/>
        <v>167</v>
      </c>
      <c r="B176" s="20" t="s">
        <v>27</v>
      </c>
      <c r="C176" s="21"/>
      <c r="D176" s="21"/>
      <c r="E176" s="68">
        <f t="shared" ref="E176:P176" si="200">E174-E175</f>
        <v>0</v>
      </c>
      <c r="F176" s="68">
        <f t="shared" si="200"/>
        <v>900</v>
      </c>
      <c r="G176" s="68">
        <f t="shared" si="200"/>
        <v>-14749.52</v>
      </c>
      <c r="H176" s="68">
        <f t="shared" si="200"/>
        <v>17064.98</v>
      </c>
      <c r="I176" s="68">
        <f t="shared" si="200"/>
        <v>-3262.79</v>
      </c>
      <c r="J176" s="68">
        <f t="shared" si="200"/>
        <v>-2696.66</v>
      </c>
      <c r="K176" s="68">
        <f t="shared" si="200"/>
        <v>400.03</v>
      </c>
      <c r="L176" s="68">
        <f t="shared" si="200"/>
        <v>-150</v>
      </c>
      <c r="M176" s="68">
        <f t="shared" si="200"/>
        <v>-428.85000000000036</v>
      </c>
      <c r="N176" s="68">
        <f t="shared" si="200"/>
        <v>-400</v>
      </c>
      <c r="O176" s="68">
        <f t="shared" si="200"/>
        <v>-300</v>
      </c>
      <c r="P176" s="68">
        <f t="shared" si="200"/>
        <v>-3617.0299999999988</v>
      </c>
      <c r="Q176" s="75">
        <f>SUM(E176:P176)</f>
        <v>-7239.84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43">
        <f t="shared" si="194"/>
        <v>0</v>
      </c>
    </row>
    <row r="177" spans="1:43" s="28" customFormat="1" ht="13.5" thickTop="1" x14ac:dyDescent="0.2">
      <c r="A177" s="41">
        <f t="shared" si="181"/>
        <v>168</v>
      </c>
      <c r="B177" s="3"/>
      <c r="C177" s="23"/>
      <c r="D177" s="23"/>
      <c r="E177" s="69"/>
      <c r="F177" s="69"/>
      <c r="G177" s="69"/>
      <c r="H177" s="69"/>
      <c r="I177" s="69"/>
      <c r="J177" s="70"/>
      <c r="K177" s="69"/>
      <c r="L177" s="69"/>
      <c r="M177" s="69"/>
      <c r="N177" s="69"/>
      <c r="O177" s="69"/>
      <c r="P177" s="69"/>
      <c r="Q177" s="76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43">
        <f t="shared" si="194"/>
        <v>0</v>
      </c>
    </row>
    <row r="178" spans="1:43" s="28" customFormat="1" x14ac:dyDescent="0.2">
      <c r="A178" s="41">
        <f t="shared" si="181"/>
        <v>169</v>
      </c>
      <c r="B178" s="11">
        <v>426400</v>
      </c>
      <c r="C178" s="12"/>
      <c r="D178" s="12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7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43">
        <f t="shared" si="194"/>
        <v>0</v>
      </c>
    </row>
    <row r="179" spans="1:43" s="28" customFormat="1" x14ac:dyDescent="0.2">
      <c r="A179" s="41">
        <f t="shared" si="181"/>
        <v>170</v>
      </c>
      <c r="B179" s="14" t="s">
        <v>224</v>
      </c>
      <c r="C179" s="5"/>
      <c r="D179" s="5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7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43">
        <f t="shared" si="194"/>
        <v>0</v>
      </c>
    </row>
    <row r="180" spans="1:43" s="28" customFormat="1" x14ac:dyDescent="0.2">
      <c r="A180" s="41">
        <f t="shared" si="181"/>
        <v>171</v>
      </c>
      <c r="B180" s="14"/>
      <c r="C180" s="2"/>
      <c r="D180" s="2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7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43">
        <f t="shared" si="194"/>
        <v>0</v>
      </c>
    </row>
    <row r="181" spans="1:43" s="28" customFormat="1" x14ac:dyDescent="0.2">
      <c r="A181" s="41">
        <f t="shared" si="181"/>
        <v>172</v>
      </c>
      <c r="B181" s="18" t="s">
        <v>25</v>
      </c>
      <c r="C181" s="50">
        <v>2019</v>
      </c>
      <c r="D181" s="2"/>
      <c r="E181" s="67">
        <v>972.81</v>
      </c>
      <c r="F181" s="67">
        <v>585</v>
      </c>
      <c r="G181" s="67">
        <v>585</v>
      </c>
      <c r="H181" s="67">
        <v>784</v>
      </c>
      <c r="I181" s="67">
        <v>585</v>
      </c>
      <c r="J181" s="67">
        <v>607.79999999999995</v>
      </c>
      <c r="K181" s="67">
        <v>803.5</v>
      </c>
      <c r="L181" s="67">
        <v>585</v>
      </c>
      <c r="M181" s="67">
        <v>585</v>
      </c>
      <c r="N181" s="67">
        <v>784</v>
      </c>
      <c r="O181" s="67">
        <v>585</v>
      </c>
      <c r="P181" s="67">
        <v>585</v>
      </c>
      <c r="Q181" s="73">
        <f>SUM(E181:P181)</f>
        <v>8047.11</v>
      </c>
      <c r="R181" s="19">
        <f t="shared" ref="R181:AC181" si="201">E181</f>
        <v>972.81</v>
      </c>
      <c r="S181" s="19">
        <f t="shared" si="201"/>
        <v>585</v>
      </c>
      <c r="T181" s="19">
        <f t="shared" si="201"/>
        <v>585</v>
      </c>
      <c r="U181" s="19">
        <f t="shared" si="201"/>
        <v>784</v>
      </c>
      <c r="V181" s="19">
        <f>I181</f>
        <v>585</v>
      </c>
      <c r="W181" s="19">
        <f t="shared" si="201"/>
        <v>607.79999999999995</v>
      </c>
      <c r="X181" s="19">
        <f t="shared" si="201"/>
        <v>803.5</v>
      </c>
      <c r="Y181" s="19">
        <f t="shared" si="201"/>
        <v>585</v>
      </c>
      <c r="Z181" s="19">
        <f t="shared" si="201"/>
        <v>585</v>
      </c>
      <c r="AA181" s="19">
        <f t="shared" si="201"/>
        <v>784</v>
      </c>
      <c r="AB181" s="19">
        <f t="shared" si="201"/>
        <v>585</v>
      </c>
      <c r="AC181" s="19">
        <f t="shared" si="201"/>
        <v>585</v>
      </c>
      <c r="AD181" s="43">
        <f t="shared" si="194"/>
        <v>8047.11</v>
      </c>
    </row>
    <row r="182" spans="1:43" s="28" customFormat="1" x14ac:dyDescent="0.2">
      <c r="A182" s="41">
        <f t="shared" si="181"/>
        <v>173</v>
      </c>
      <c r="B182" s="18" t="s">
        <v>26</v>
      </c>
      <c r="C182" s="50">
        <v>2018</v>
      </c>
      <c r="D182" s="2"/>
      <c r="E182" s="67">
        <v>788.17</v>
      </c>
      <c r="F182" s="67">
        <v>803.6</v>
      </c>
      <c r="G182" s="67">
        <v>928.6</v>
      </c>
      <c r="H182" s="67">
        <v>803.6</v>
      </c>
      <c r="I182" s="67">
        <v>803.6</v>
      </c>
      <c r="J182" s="67">
        <v>950.6</v>
      </c>
      <c r="K182" s="67">
        <v>837.1</v>
      </c>
      <c r="L182" s="67">
        <v>803.6</v>
      </c>
      <c r="M182" s="67">
        <v>928.6</v>
      </c>
      <c r="N182" s="67">
        <v>807.47</v>
      </c>
      <c r="O182" s="67">
        <v>803.6</v>
      </c>
      <c r="P182" s="67">
        <v>803.6</v>
      </c>
      <c r="Q182" s="74">
        <f>SUM(E182:P182)</f>
        <v>10062.140000000001</v>
      </c>
      <c r="R182" s="19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43">
        <f t="shared" si="194"/>
        <v>0</v>
      </c>
      <c r="AF182" s="30">
        <f t="shared" ref="AF182:AQ182" si="202">E182</f>
        <v>788.17</v>
      </c>
      <c r="AG182" s="30">
        <f t="shared" si="202"/>
        <v>803.6</v>
      </c>
      <c r="AH182" s="30">
        <f t="shared" si="202"/>
        <v>928.6</v>
      </c>
      <c r="AI182" s="30">
        <f t="shared" si="202"/>
        <v>803.6</v>
      </c>
      <c r="AJ182" s="30">
        <f>I182</f>
        <v>803.6</v>
      </c>
      <c r="AK182" s="30">
        <f t="shared" si="202"/>
        <v>950.6</v>
      </c>
      <c r="AL182" s="30">
        <f t="shared" si="202"/>
        <v>837.1</v>
      </c>
      <c r="AM182" s="30">
        <f t="shared" si="202"/>
        <v>803.6</v>
      </c>
      <c r="AN182" s="30">
        <f t="shared" si="202"/>
        <v>928.6</v>
      </c>
      <c r="AO182" s="30">
        <f t="shared" si="202"/>
        <v>807.47</v>
      </c>
      <c r="AP182" s="30">
        <f t="shared" si="202"/>
        <v>803.6</v>
      </c>
      <c r="AQ182" s="30">
        <f t="shared" si="202"/>
        <v>803.6</v>
      </c>
    </row>
    <row r="183" spans="1:43" s="28" customFormat="1" ht="13.5" thickBot="1" x14ac:dyDescent="0.25">
      <c r="A183" s="41">
        <f t="shared" si="181"/>
        <v>174</v>
      </c>
      <c r="B183" s="20" t="s">
        <v>27</v>
      </c>
      <c r="C183" s="21"/>
      <c r="D183" s="21"/>
      <c r="E183" s="68">
        <f t="shared" ref="E183:P183" si="203">E181-E182</f>
        <v>184.64</v>
      </c>
      <c r="F183" s="68">
        <f t="shared" si="203"/>
        <v>-218.60000000000002</v>
      </c>
      <c r="G183" s="68">
        <f t="shared" si="203"/>
        <v>-343.6</v>
      </c>
      <c r="H183" s="68">
        <f t="shared" si="203"/>
        <v>-19.600000000000023</v>
      </c>
      <c r="I183" s="68">
        <f t="shared" si="203"/>
        <v>-218.60000000000002</v>
      </c>
      <c r="J183" s="68">
        <f t="shared" si="203"/>
        <v>-342.80000000000007</v>
      </c>
      <c r="K183" s="68">
        <f t="shared" si="203"/>
        <v>-33.600000000000023</v>
      </c>
      <c r="L183" s="68">
        <f t="shared" si="203"/>
        <v>-218.60000000000002</v>
      </c>
      <c r="M183" s="68">
        <f t="shared" si="203"/>
        <v>-343.6</v>
      </c>
      <c r="N183" s="68">
        <f t="shared" si="203"/>
        <v>-23.470000000000027</v>
      </c>
      <c r="O183" s="68">
        <f t="shared" si="203"/>
        <v>-218.60000000000002</v>
      </c>
      <c r="P183" s="68">
        <f t="shared" si="203"/>
        <v>-218.60000000000002</v>
      </c>
      <c r="Q183" s="75">
        <f>SUM(E183:P183)</f>
        <v>-2015.0300000000002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43">
        <f t="shared" si="194"/>
        <v>0</v>
      </c>
    </row>
    <row r="184" spans="1:43" s="28" customFormat="1" ht="13.5" thickTop="1" x14ac:dyDescent="0.2">
      <c r="A184" s="41">
        <f t="shared" si="181"/>
        <v>175</v>
      </c>
      <c r="B184" s="3"/>
      <c r="C184" s="23"/>
      <c r="D184" s="23"/>
      <c r="E184" s="69"/>
      <c r="F184" s="69"/>
      <c r="G184" s="69"/>
      <c r="H184" s="69"/>
      <c r="I184" s="69"/>
      <c r="J184" s="70"/>
      <c r="K184" s="69"/>
      <c r="L184" s="69"/>
      <c r="M184" s="69"/>
      <c r="N184" s="69"/>
      <c r="O184" s="69"/>
      <c r="P184" s="69"/>
      <c r="Q184" s="76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43">
        <f t="shared" si="194"/>
        <v>0</v>
      </c>
    </row>
    <row r="185" spans="1:43" s="28" customFormat="1" x14ac:dyDescent="0.2">
      <c r="A185" s="41">
        <f t="shared" si="181"/>
        <v>176</v>
      </c>
      <c r="B185" s="11">
        <v>426500</v>
      </c>
      <c r="C185" s="12"/>
      <c r="D185" s="12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7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43">
        <f t="shared" si="194"/>
        <v>0</v>
      </c>
    </row>
    <row r="186" spans="1:43" s="28" customFormat="1" x14ac:dyDescent="0.2">
      <c r="A186" s="41">
        <f t="shared" si="181"/>
        <v>177</v>
      </c>
      <c r="B186" s="14" t="s">
        <v>225</v>
      </c>
      <c r="C186" s="5"/>
      <c r="D186" s="5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7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43">
        <f t="shared" si="194"/>
        <v>0</v>
      </c>
    </row>
    <row r="187" spans="1:43" s="28" customFormat="1" x14ac:dyDescent="0.2">
      <c r="A187" s="41">
        <f t="shared" si="181"/>
        <v>178</v>
      </c>
      <c r="B187" s="14"/>
      <c r="C187" s="2"/>
      <c r="D187" s="2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7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43">
        <f t="shared" si="194"/>
        <v>0</v>
      </c>
    </row>
    <row r="188" spans="1:43" s="28" customFormat="1" x14ac:dyDescent="0.2">
      <c r="A188" s="41">
        <f t="shared" si="181"/>
        <v>179</v>
      </c>
      <c r="B188" s="18" t="s">
        <v>25</v>
      </c>
      <c r="C188" s="50">
        <v>2019</v>
      </c>
      <c r="D188" s="2"/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73">
        <f>SUM(E188:P188)</f>
        <v>0</v>
      </c>
      <c r="R188" s="19">
        <f t="shared" ref="R188:AC188" si="204">E188</f>
        <v>0</v>
      </c>
      <c r="S188" s="19">
        <f t="shared" si="204"/>
        <v>0</v>
      </c>
      <c r="T188" s="19">
        <f t="shared" si="204"/>
        <v>0</v>
      </c>
      <c r="U188" s="19">
        <f t="shared" si="204"/>
        <v>0</v>
      </c>
      <c r="V188" s="19">
        <f>I188</f>
        <v>0</v>
      </c>
      <c r="W188" s="19">
        <f t="shared" si="204"/>
        <v>0</v>
      </c>
      <c r="X188" s="19">
        <f t="shared" si="204"/>
        <v>0</v>
      </c>
      <c r="Y188" s="19">
        <f t="shared" si="204"/>
        <v>0</v>
      </c>
      <c r="Z188" s="19">
        <f t="shared" si="204"/>
        <v>0</v>
      </c>
      <c r="AA188" s="19">
        <f t="shared" si="204"/>
        <v>0</v>
      </c>
      <c r="AB188" s="19">
        <f t="shared" si="204"/>
        <v>0</v>
      </c>
      <c r="AC188" s="19">
        <f t="shared" si="204"/>
        <v>0</v>
      </c>
      <c r="AD188" s="43">
        <f t="shared" si="194"/>
        <v>0</v>
      </c>
    </row>
    <row r="189" spans="1:43" s="28" customFormat="1" x14ac:dyDescent="0.2">
      <c r="A189" s="41">
        <f t="shared" si="181"/>
        <v>180</v>
      </c>
      <c r="B189" s="18" t="s">
        <v>26</v>
      </c>
      <c r="C189" s="50">
        <v>2018</v>
      </c>
      <c r="D189" s="2"/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2738.8</v>
      </c>
      <c r="M189" s="67">
        <v>0</v>
      </c>
      <c r="N189" s="67">
        <v>0</v>
      </c>
      <c r="O189" s="67">
        <v>0</v>
      </c>
      <c r="P189" s="67">
        <v>0</v>
      </c>
      <c r="Q189" s="74">
        <f>SUM(E189:P189)</f>
        <v>2738.8</v>
      </c>
      <c r="R189" s="19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43">
        <f t="shared" si="194"/>
        <v>0</v>
      </c>
      <c r="AF189" s="30">
        <f t="shared" ref="AF189:AQ189" si="205">E189</f>
        <v>0</v>
      </c>
      <c r="AG189" s="30">
        <f t="shared" si="205"/>
        <v>0</v>
      </c>
      <c r="AH189" s="30">
        <f t="shared" si="205"/>
        <v>0</v>
      </c>
      <c r="AI189" s="30">
        <f t="shared" si="205"/>
        <v>0</v>
      </c>
      <c r="AJ189" s="30">
        <f>I189</f>
        <v>0</v>
      </c>
      <c r="AK189" s="30">
        <f t="shared" si="205"/>
        <v>0</v>
      </c>
      <c r="AL189" s="30">
        <f t="shared" si="205"/>
        <v>0</v>
      </c>
      <c r="AM189" s="30">
        <f t="shared" si="205"/>
        <v>2738.8</v>
      </c>
      <c r="AN189" s="30">
        <f t="shared" si="205"/>
        <v>0</v>
      </c>
      <c r="AO189" s="30">
        <f t="shared" si="205"/>
        <v>0</v>
      </c>
      <c r="AP189" s="30">
        <f t="shared" si="205"/>
        <v>0</v>
      </c>
      <c r="AQ189" s="30">
        <f t="shared" si="205"/>
        <v>0</v>
      </c>
    </row>
    <row r="190" spans="1:43" s="28" customFormat="1" ht="13.5" thickBot="1" x14ac:dyDescent="0.25">
      <c r="A190" s="41">
        <f t="shared" si="181"/>
        <v>181</v>
      </c>
      <c r="B190" s="20" t="s">
        <v>27</v>
      </c>
      <c r="C190" s="21"/>
      <c r="D190" s="21"/>
      <c r="E190" s="68">
        <f t="shared" ref="E190:P190" si="206">E188-E189</f>
        <v>0</v>
      </c>
      <c r="F190" s="68">
        <f t="shared" si="206"/>
        <v>0</v>
      </c>
      <c r="G190" s="68">
        <f t="shared" si="206"/>
        <v>0</v>
      </c>
      <c r="H190" s="68">
        <f t="shared" si="206"/>
        <v>0</v>
      </c>
      <c r="I190" s="68">
        <f t="shared" si="206"/>
        <v>0</v>
      </c>
      <c r="J190" s="68">
        <f t="shared" si="206"/>
        <v>0</v>
      </c>
      <c r="K190" s="68">
        <f t="shared" si="206"/>
        <v>0</v>
      </c>
      <c r="L190" s="68">
        <f t="shared" si="206"/>
        <v>-2738.8</v>
      </c>
      <c r="M190" s="68">
        <f t="shared" si="206"/>
        <v>0</v>
      </c>
      <c r="N190" s="68">
        <f t="shared" si="206"/>
        <v>0</v>
      </c>
      <c r="O190" s="68">
        <f t="shared" si="206"/>
        <v>0</v>
      </c>
      <c r="P190" s="68">
        <f t="shared" si="206"/>
        <v>0</v>
      </c>
      <c r="Q190" s="75">
        <f>SUM(E190:P190)</f>
        <v>-2738.8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43">
        <f t="shared" si="194"/>
        <v>0</v>
      </c>
    </row>
    <row r="191" spans="1:43" s="28" customFormat="1" ht="13.5" thickTop="1" x14ac:dyDescent="0.2">
      <c r="A191" s="41">
        <f t="shared" si="181"/>
        <v>182</v>
      </c>
      <c r="B191" s="3"/>
      <c r="C191" s="23"/>
      <c r="D191" s="23"/>
      <c r="E191" s="69"/>
      <c r="F191" s="69"/>
      <c r="G191" s="69"/>
      <c r="H191" s="69"/>
      <c r="I191" s="69"/>
      <c r="J191" s="70"/>
      <c r="K191" s="69"/>
      <c r="L191" s="69"/>
      <c r="M191" s="69"/>
      <c r="N191" s="69"/>
      <c r="O191" s="69"/>
      <c r="P191" s="69"/>
      <c r="Q191" s="76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43">
        <f t="shared" si="194"/>
        <v>0</v>
      </c>
    </row>
    <row r="192" spans="1:43" s="28" customFormat="1" x14ac:dyDescent="0.2">
      <c r="A192" s="41">
        <f t="shared" si="181"/>
        <v>183</v>
      </c>
      <c r="B192" s="11">
        <v>427100</v>
      </c>
      <c r="C192" s="12"/>
      <c r="D192" s="12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7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43">
        <f t="shared" si="194"/>
        <v>0</v>
      </c>
    </row>
    <row r="193" spans="1:43" s="28" customFormat="1" x14ac:dyDescent="0.2">
      <c r="A193" s="41">
        <f t="shared" si="181"/>
        <v>184</v>
      </c>
      <c r="B193" s="14" t="s">
        <v>226</v>
      </c>
      <c r="C193" s="5"/>
      <c r="D193" s="5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7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43">
        <f t="shared" si="194"/>
        <v>0</v>
      </c>
    </row>
    <row r="194" spans="1:43" s="28" customFormat="1" x14ac:dyDescent="0.2">
      <c r="A194" s="41">
        <f t="shared" si="181"/>
        <v>185</v>
      </c>
      <c r="B194" s="14"/>
      <c r="C194" s="2"/>
      <c r="D194" s="2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7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43">
        <f t="shared" si="194"/>
        <v>0</v>
      </c>
    </row>
    <row r="195" spans="1:43" s="28" customFormat="1" x14ac:dyDescent="0.2">
      <c r="A195" s="41">
        <f t="shared" si="181"/>
        <v>186</v>
      </c>
      <c r="B195" s="18" t="s">
        <v>25</v>
      </c>
      <c r="C195" s="50">
        <v>2019</v>
      </c>
      <c r="D195" s="2"/>
      <c r="E195" s="67">
        <v>51744.959999999999</v>
      </c>
      <c r="F195" s="67">
        <v>46139.44</v>
      </c>
      <c r="G195" s="67">
        <v>47688.11</v>
      </c>
      <c r="H195" s="67">
        <v>52763.6</v>
      </c>
      <c r="I195" s="67">
        <v>50749.58</v>
      </c>
      <c r="J195" s="67">
        <v>48748.02</v>
      </c>
      <c r="K195" s="67">
        <v>50230.07</v>
      </c>
      <c r="L195" s="67">
        <v>51061.599999999999</v>
      </c>
      <c r="M195" s="67">
        <v>50806.51</v>
      </c>
      <c r="N195" s="67">
        <v>48781.31</v>
      </c>
      <c r="O195" s="67">
        <v>48552.81</v>
      </c>
      <c r="P195" s="67">
        <v>50033.26</v>
      </c>
      <c r="Q195" s="73">
        <f>SUM(E195:P195)</f>
        <v>597299.27</v>
      </c>
      <c r="R195" s="19">
        <f t="shared" ref="R195:AC195" si="207">E195</f>
        <v>51744.959999999999</v>
      </c>
      <c r="S195" s="19">
        <f t="shared" si="207"/>
        <v>46139.44</v>
      </c>
      <c r="T195" s="19">
        <f t="shared" si="207"/>
        <v>47688.11</v>
      </c>
      <c r="U195" s="19">
        <f t="shared" si="207"/>
        <v>52763.6</v>
      </c>
      <c r="V195" s="19">
        <f>I195</f>
        <v>50749.58</v>
      </c>
      <c r="W195" s="19">
        <f t="shared" si="207"/>
        <v>48748.02</v>
      </c>
      <c r="X195" s="19">
        <f t="shared" si="207"/>
        <v>50230.07</v>
      </c>
      <c r="Y195" s="19">
        <f t="shared" si="207"/>
        <v>51061.599999999999</v>
      </c>
      <c r="Z195" s="19">
        <f t="shared" si="207"/>
        <v>50806.51</v>
      </c>
      <c r="AA195" s="19">
        <f t="shared" si="207"/>
        <v>48781.31</v>
      </c>
      <c r="AB195" s="19">
        <f t="shared" si="207"/>
        <v>48552.81</v>
      </c>
      <c r="AC195" s="19">
        <f t="shared" si="207"/>
        <v>50033.26</v>
      </c>
      <c r="AD195" s="43">
        <f t="shared" si="194"/>
        <v>597299.27</v>
      </c>
    </row>
    <row r="196" spans="1:43" s="28" customFormat="1" x14ac:dyDescent="0.2">
      <c r="A196" s="41">
        <f t="shared" si="181"/>
        <v>187</v>
      </c>
      <c r="B196" s="18" t="s">
        <v>26</v>
      </c>
      <c r="C196" s="50">
        <v>2018</v>
      </c>
      <c r="D196" s="2"/>
      <c r="E196" s="67">
        <v>47663.85</v>
      </c>
      <c r="F196" s="67">
        <v>43597.25</v>
      </c>
      <c r="G196" s="67">
        <v>48538.16</v>
      </c>
      <c r="H196" s="67">
        <v>51285.36</v>
      </c>
      <c r="I196" s="67">
        <v>52916.42</v>
      </c>
      <c r="J196" s="67">
        <v>50824.49</v>
      </c>
      <c r="K196" s="67">
        <v>56117.85</v>
      </c>
      <c r="L196" s="67">
        <v>52186.16</v>
      </c>
      <c r="M196" s="67">
        <v>49946.59</v>
      </c>
      <c r="N196" s="67">
        <v>47804.03</v>
      </c>
      <c r="O196" s="67">
        <v>49471.7</v>
      </c>
      <c r="P196" s="67">
        <v>51034.84</v>
      </c>
      <c r="Q196" s="74">
        <f>SUM(E196:P196)</f>
        <v>601386.69999999984</v>
      </c>
      <c r="R196" s="1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43">
        <f t="shared" si="194"/>
        <v>0</v>
      </c>
      <c r="AF196" s="30">
        <f t="shared" ref="AF196:AQ196" si="208">E196</f>
        <v>47663.85</v>
      </c>
      <c r="AG196" s="30">
        <f t="shared" si="208"/>
        <v>43597.25</v>
      </c>
      <c r="AH196" s="30">
        <f t="shared" si="208"/>
        <v>48538.16</v>
      </c>
      <c r="AI196" s="30">
        <f t="shared" si="208"/>
        <v>51285.36</v>
      </c>
      <c r="AJ196" s="30">
        <f>I196</f>
        <v>52916.42</v>
      </c>
      <c r="AK196" s="30">
        <f t="shared" si="208"/>
        <v>50824.49</v>
      </c>
      <c r="AL196" s="30">
        <f t="shared" si="208"/>
        <v>56117.85</v>
      </c>
      <c r="AM196" s="30">
        <f t="shared" si="208"/>
        <v>52186.16</v>
      </c>
      <c r="AN196" s="30">
        <f t="shared" si="208"/>
        <v>49946.59</v>
      </c>
      <c r="AO196" s="30">
        <f t="shared" si="208"/>
        <v>47804.03</v>
      </c>
      <c r="AP196" s="30">
        <f t="shared" si="208"/>
        <v>49471.7</v>
      </c>
      <c r="AQ196" s="30">
        <f t="shared" si="208"/>
        <v>51034.84</v>
      </c>
    </row>
    <row r="197" spans="1:43" s="28" customFormat="1" ht="13.5" thickBot="1" x14ac:dyDescent="0.25">
      <c r="A197" s="41">
        <f t="shared" si="181"/>
        <v>188</v>
      </c>
      <c r="B197" s="20" t="s">
        <v>27</v>
      </c>
      <c r="C197" s="21"/>
      <c r="D197" s="21"/>
      <c r="E197" s="68">
        <f t="shared" ref="E197:P197" si="209">E195-E196</f>
        <v>4081.1100000000006</v>
      </c>
      <c r="F197" s="68">
        <f t="shared" si="209"/>
        <v>2542.1900000000023</v>
      </c>
      <c r="G197" s="68">
        <f t="shared" si="209"/>
        <v>-850.05000000000291</v>
      </c>
      <c r="H197" s="68">
        <f t="shared" si="209"/>
        <v>1478.239999999998</v>
      </c>
      <c r="I197" s="68">
        <f t="shared" si="209"/>
        <v>-2166.8399999999965</v>
      </c>
      <c r="J197" s="68">
        <f t="shared" si="209"/>
        <v>-2076.4700000000012</v>
      </c>
      <c r="K197" s="68">
        <f t="shared" si="209"/>
        <v>-5887.7799999999988</v>
      </c>
      <c r="L197" s="68">
        <f t="shared" si="209"/>
        <v>-1124.5600000000049</v>
      </c>
      <c r="M197" s="68">
        <f t="shared" si="209"/>
        <v>859.92000000000553</v>
      </c>
      <c r="N197" s="68">
        <f t="shared" si="209"/>
        <v>977.27999999999884</v>
      </c>
      <c r="O197" s="68">
        <f t="shared" si="209"/>
        <v>-918.88999999999942</v>
      </c>
      <c r="P197" s="68">
        <f t="shared" si="209"/>
        <v>-1001.5799999999945</v>
      </c>
      <c r="Q197" s="75">
        <f>SUM(E197:P197)</f>
        <v>-4087.429999999993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43">
        <f t="shared" si="194"/>
        <v>0</v>
      </c>
    </row>
    <row r="198" spans="1:43" s="28" customFormat="1" ht="13.5" thickTop="1" x14ac:dyDescent="0.2">
      <c r="A198" s="41">
        <f t="shared" si="181"/>
        <v>189</v>
      </c>
      <c r="B198" s="3"/>
      <c r="C198" s="23"/>
      <c r="D198" s="23"/>
      <c r="E198" s="69"/>
      <c r="F198" s="69"/>
      <c r="G198" s="69"/>
      <c r="H198" s="69"/>
      <c r="I198" s="69"/>
      <c r="J198" s="70"/>
      <c r="K198" s="69"/>
      <c r="L198" s="69"/>
      <c r="M198" s="69"/>
      <c r="N198" s="69"/>
      <c r="O198" s="69"/>
      <c r="P198" s="69"/>
      <c r="Q198" s="76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43">
        <f t="shared" si="194"/>
        <v>0</v>
      </c>
    </row>
    <row r="199" spans="1:43" s="28" customFormat="1" x14ac:dyDescent="0.2">
      <c r="A199" s="41">
        <f t="shared" si="181"/>
        <v>190</v>
      </c>
      <c r="B199" s="11">
        <v>427125</v>
      </c>
      <c r="C199" s="12"/>
      <c r="D199" s="12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7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43">
        <f t="shared" si="194"/>
        <v>0</v>
      </c>
    </row>
    <row r="200" spans="1:43" s="28" customFormat="1" x14ac:dyDescent="0.2">
      <c r="A200" s="41">
        <f t="shared" si="181"/>
        <v>191</v>
      </c>
      <c r="B200" s="14" t="s">
        <v>227</v>
      </c>
      <c r="C200" s="5"/>
      <c r="D200" s="5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7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43">
        <f t="shared" si="194"/>
        <v>0</v>
      </c>
    </row>
    <row r="201" spans="1:43" s="28" customFormat="1" x14ac:dyDescent="0.2">
      <c r="A201" s="41">
        <f t="shared" si="181"/>
        <v>192</v>
      </c>
      <c r="B201" s="14"/>
      <c r="C201" s="2"/>
      <c r="D201" s="2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7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43">
        <f t="shared" si="194"/>
        <v>0</v>
      </c>
    </row>
    <row r="202" spans="1:43" s="28" customFormat="1" x14ac:dyDescent="0.2">
      <c r="A202" s="41">
        <f t="shared" si="181"/>
        <v>193</v>
      </c>
      <c r="B202" s="18" t="s">
        <v>25</v>
      </c>
      <c r="C202" s="50">
        <v>2019</v>
      </c>
      <c r="D202" s="2"/>
      <c r="E202" s="67">
        <v>3889.49</v>
      </c>
      <c r="F202" s="67">
        <v>3889.49</v>
      </c>
      <c r="G202" s="67">
        <v>3889.49</v>
      </c>
      <c r="H202" s="67">
        <v>3889.49</v>
      </c>
      <c r="I202" s="67">
        <v>3889.49</v>
      </c>
      <c r="J202" s="67">
        <v>3889.49</v>
      </c>
      <c r="K202" s="67">
        <v>3889.49</v>
      </c>
      <c r="L202" s="67">
        <v>3889.49</v>
      </c>
      <c r="M202" s="67">
        <v>3889.49</v>
      </c>
      <c r="N202" s="67">
        <v>3889.49</v>
      </c>
      <c r="O202" s="67">
        <v>3889.49</v>
      </c>
      <c r="P202" s="67">
        <v>3889.49</v>
      </c>
      <c r="Q202" s="73">
        <f>SUM(E202:P202)</f>
        <v>46673.879999999983</v>
      </c>
      <c r="R202" s="19">
        <f t="shared" ref="R202:AC202" si="210">E202</f>
        <v>3889.49</v>
      </c>
      <c r="S202" s="19">
        <f t="shared" si="210"/>
        <v>3889.49</v>
      </c>
      <c r="T202" s="19">
        <f t="shared" si="210"/>
        <v>3889.49</v>
      </c>
      <c r="U202" s="19">
        <f t="shared" si="210"/>
        <v>3889.49</v>
      </c>
      <c r="V202" s="19">
        <f>I202</f>
        <v>3889.49</v>
      </c>
      <c r="W202" s="19">
        <f t="shared" si="210"/>
        <v>3889.49</v>
      </c>
      <c r="X202" s="19">
        <f t="shared" si="210"/>
        <v>3889.49</v>
      </c>
      <c r="Y202" s="19">
        <f t="shared" si="210"/>
        <v>3889.49</v>
      </c>
      <c r="Z202" s="19">
        <f t="shared" si="210"/>
        <v>3889.49</v>
      </c>
      <c r="AA202" s="19">
        <f t="shared" si="210"/>
        <v>3889.49</v>
      </c>
      <c r="AB202" s="19">
        <f t="shared" si="210"/>
        <v>3889.49</v>
      </c>
      <c r="AC202" s="19">
        <f t="shared" si="210"/>
        <v>3889.49</v>
      </c>
      <c r="AD202" s="43">
        <f t="shared" si="194"/>
        <v>46673.879999999983</v>
      </c>
    </row>
    <row r="203" spans="1:43" s="28" customFormat="1" x14ac:dyDescent="0.2">
      <c r="A203" s="41">
        <f t="shared" ref="A203:A266" si="211">+A202+1</f>
        <v>194</v>
      </c>
      <c r="B203" s="18" t="s">
        <v>26</v>
      </c>
      <c r="C203" s="50">
        <v>2018</v>
      </c>
      <c r="D203" s="2"/>
      <c r="E203" s="67">
        <v>4674.51</v>
      </c>
      <c r="F203" s="67">
        <v>4674.51</v>
      </c>
      <c r="G203" s="67">
        <v>4674.51</v>
      </c>
      <c r="H203" s="67">
        <v>4674.51</v>
      </c>
      <c r="I203" s="67">
        <v>4674.51</v>
      </c>
      <c r="J203" s="67">
        <v>4674.51</v>
      </c>
      <c r="K203" s="67">
        <v>4674.51</v>
      </c>
      <c r="L203" s="67">
        <v>4674.51</v>
      </c>
      <c r="M203" s="67">
        <v>4844.5</v>
      </c>
      <c r="N203" s="67">
        <v>4844.5</v>
      </c>
      <c r="O203" s="67">
        <v>4844.5</v>
      </c>
      <c r="P203" s="67">
        <v>4844.5</v>
      </c>
      <c r="Q203" s="74">
        <f>SUM(E203:P203)</f>
        <v>56774.080000000009</v>
      </c>
      <c r="R203" s="19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43">
        <f t="shared" si="194"/>
        <v>0</v>
      </c>
      <c r="AF203" s="30">
        <f t="shared" ref="AF203:AQ203" si="212">E203</f>
        <v>4674.51</v>
      </c>
      <c r="AG203" s="30">
        <f t="shared" si="212"/>
        <v>4674.51</v>
      </c>
      <c r="AH203" s="30">
        <f t="shared" si="212"/>
        <v>4674.51</v>
      </c>
      <c r="AI203" s="30">
        <f t="shared" si="212"/>
        <v>4674.51</v>
      </c>
      <c r="AJ203" s="30">
        <f>I203</f>
        <v>4674.51</v>
      </c>
      <c r="AK203" s="30">
        <f t="shared" si="212"/>
        <v>4674.51</v>
      </c>
      <c r="AL203" s="30">
        <f t="shared" si="212"/>
        <v>4674.51</v>
      </c>
      <c r="AM203" s="30">
        <f t="shared" si="212"/>
        <v>4674.51</v>
      </c>
      <c r="AN203" s="30">
        <f t="shared" si="212"/>
        <v>4844.5</v>
      </c>
      <c r="AO203" s="30">
        <f t="shared" si="212"/>
        <v>4844.5</v>
      </c>
      <c r="AP203" s="30">
        <f t="shared" si="212"/>
        <v>4844.5</v>
      </c>
      <c r="AQ203" s="30">
        <f t="shared" si="212"/>
        <v>4844.5</v>
      </c>
    </row>
    <row r="204" spans="1:43" s="28" customFormat="1" ht="13.5" thickBot="1" x14ac:dyDescent="0.25">
      <c r="A204" s="41">
        <f t="shared" si="211"/>
        <v>195</v>
      </c>
      <c r="B204" s="20" t="s">
        <v>27</v>
      </c>
      <c r="C204" s="21"/>
      <c r="D204" s="21"/>
      <c r="E204" s="68">
        <f t="shared" ref="E204:P204" si="213">E202-E203</f>
        <v>-785.02000000000044</v>
      </c>
      <c r="F204" s="68">
        <f t="shared" si="213"/>
        <v>-785.02000000000044</v>
      </c>
      <c r="G204" s="68">
        <f t="shared" si="213"/>
        <v>-785.02000000000044</v>
      </c>
      <c r="H204" s="68">
        <f t="shared" si="213"/>
        <v>-785.02000000000044</v>
      </c>
      <c r="I204" s="68">
        <f t="shared" si="213"/>
        <v>-785.02000000000044</v>
      </c>
      <c r="J204" s="68">
        <f t="shared" si="213"/>
        <v>-785.02000000000044</v>
      </c>
      <c r="K204" s="68">
        <f t="shared" si="213"/>
        <v>-785.02000000000044</v>
      </c>
      <c r="L204" s="68">
        <f t="shared" si="213"/>
        <v>-785.02000000000044</v>
      </c>
      <c r="M204" s="68">
        <f t="shared" si="213"/>
        <v>-955.01000000000022</v>
      </c>
      <c r="N204" s="68">
        <f t="shared" si="213"/>
        <v>-955.01000000000022</v>
      </c>
      <c r="O204" s="68">
        <f t="shared" si="213"/>
        <v>-955.01000000000022</v>
      </c>
      <c r="P204" s="68">
        <f t="shared" si="213"/>
        <v>-955.01000000000022</v>
      </c>
      <c r="Q204" s="75">
        <f>SUM(E204:P204)</f>
        <v>-10100.200000000004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43">
        <f t="shared" si="194"/>
        <v>0</v>
      </c>
    </row>
    <row r="205" spans="1:43" s="28" customFormat="1" ht="13.5" thickTop="1" x14ac:dyDescent="0.2">
      <c r="A205" s="41">
        <f t="shared" si="211"/>
        <v>196</v>
      </c>
      <c r="B205" s="3"/>
      <c r="C205" s="23"/>
      <c r="D205" s="23"/>
      <c r="E205" s="69"/>
      <c r="F205" s="69"/>
      <c r="G205" s="69"/>
      <c r="H205" s="69"/>
      <c r="I205" s="69"/>
      <c r="J205" s="70"/>
      <c r="K205" s="69"/>
      <c r="L205" s="69"/>
      <c r="M205" s="69"/>
      <c r="N205" s="69"/>
      <c r="O205" s="69"/>
      <c r="P205" s="69"/>
      <c r="Q205" s="76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43">
        <f t="shared" si="194"/>
        <v>0</v>
      </c>
    </row>
    <row r="206" spans="1:43" s="28" customFormat="1" x14ac:dyDescent="0.2">
      <c r="A206" s="41">
        <f t="shared" si="211"/>
        <v>197</v>
      </c>
      <c r="B206" s="11">
        <v>427200</v>
      </c>
      <c r="C206" s="12"/>
      <c r="D206" s="12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7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43">
        <f t="shared" si="194"/>
        <v>0</v>
      </c>
    </row>
    <row r="207" spans="1:43" s="28" customFormat="1" x14ac:dyDescent="0.2">
      <c r="A207" s="41">
        <f t="shared" si="211"/>
        <v>198</v>
      </c>
      <c r="B207" s="14" t="s">
        <v>228</v>
      </c>
      <c r="C207" s="5"/>
      <c r="D207" s="5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7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43">
        <f t="shared" si="194"/>
        <v>0</v>
      </c>
    </row>
    <row r="208" spans="1:43" s="28" customFormat="1" x14ac:dyDescent="0.2">
      <c r="A208" s="41">
        <f t="shared" si="211"/>
        <v>199</v>
      </c>
      <c r="B208" s="14"/>
      <c r="C208" s="2"/>
      <c r="D208" s="2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7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43">
        <f t="shared" ref="AD208:AD243" si="214">SUM(R208:AC208)</f>
        <v>0</v>
      </c>
    </row>
    <row r="209" spans="1:43" s="28" customFormat="1" x14ac:dyDescent="0.2">
      <c r="A209" s="41">
        <f t="shared" si="211"/>
        <v>200</v>
      </c>
      <c r="B209" s="18" t="s">
        <v>25</v>
      </c>
      <c r="C209" s="50">
        <v>2019</v>
      </c>
      <c r="D209" s="2"/>
      <c r="E209" s="67">
        <v>82196.59</v>
      </c>
      <c r="F209" s="67">
        <v>85719.86</v>
      </c>
      <c r="G209" s="67">
        <v>85548.89</v>
      </c>
      <c r="H209" s="67">
        <v>82789.25</v>
      </c>
      <c r="I209" s="67">
        <v>83479.149999999994</v>
      </c>
      <c r="J209" s="67">
        <v>81964.73</v>
      </c>
      <c r="K209" s="67">
        <v>84696.89</v>
      </c>
      <c r="L209" s="67">
        <v>82647.78</v>
      </c>
      <c r="M209" s="67">
        <v>81133.52</v>
      </c>
      <c r="N209" s="67">
        <v>83837.97</v>
      </c>
      <c r="O209" s="67">
        <v>81809.64</v>
      </c>
      <c r="P209" s="67">
        <v>82972.08</v>
      </c>
      <c r="Q209" s="73">
        <f>SUM(E209:P209)</f>
        <v>998796.35</v>
      </c>
      <c r="R209" s="19">
        <f t="shared" ref="R209:AC209" si="215">E209</f>
        <v>82196.59</v>
      </c>
      <c r="S209" s="19">
        <f t="shared" si="215"/>
        <v>85719.86</v>
      </c>
      <c r="T209" s="19">
        <f t="shared" si="215"/>
        <v>85548.89</v>
      </c>
      <c r="U209" s="19">
        <f t="shared" si="215"/>
        <v>82789.25</v>
      </c>
      <c r="V209" s="19">
        <f>I209</f>
        <v>83479.149999999994</v>
      </c>
      <c r="W209" s="19">
        <f t="shared" si="215"/>
        <v>81964.73</v>
      </c>
      <c r="X209" s="19">
        <f t="shared" si="215"/>
        <v>84696.89</v>
      </c>
      <c r="Y209" s="19">
        <f t="shared" si="215"/>
        <v>82647.78</v>
      </c>
      <c r="Z209" s="19">
        <f t="shared" si="215"/>
        <v>81133.52</v>
      </c>
      <c r="AA209" s="19">
        <f t="shared" si="215"/>
        <v>83837.97</v>
      </c>
      <c r="AB209" s="19">
        <f t="shared" si="215"/>
        <v>81809.64</v>
      </c>
      <c r="AC209" s="19">
        <f t="shared" si="215"/>
        <v>82972.08</v>
      </c>
      <c r="AD209" s="43">
        <f t="shared" si="214"/>
        <v>998796.35</v>
      </c>
    </row>
    <row r="210" spans="1:43" s="28" customFormat="1" x14ac:dyDescent="0.2">
      <c r="A210" s="41">
        <f t="shared" si="211"/>
        <v>201</v>
      </c>
      <c r="B210" s="18" t="s">
        <v>26</v>
      </c>
      <c r="C210" s="50">
        <v>2018</v>
      </c>
      <c r="D210" s="2"/>
      <c r="E210" s="67">
        <v>86039.45</v>
      </c>
      <c r="F210" s="67">
        <v>80946.179999999993</v>
      </c>
      <c r="G210" s="67">
        <v>85092.54</v>
      </c>
      <c r="H210" s="67">
        <v>82212.639999999999</v>
      </c>
      <c r="I210" s="67">
        <v>82932.61</v>
      </c>
      <c r="J210" s="67">
        <v>81290.240000000005</v>
      </c>
      <c r="K210" s="67">
        <v>81290.240000000005</v>
      </c>
      <c r="L210" s="67">
        <v>79782.77</v>
      </c>
      <c r="M210" s="67">
        <v>79854.27</v>
      </c>
      <c r="N210" s="67">
        <v>82672.460000000006</v>
      </c>
      <c r="O210" s="67">
        <v>80554.720000000001</v>
      </c>
      <c r="P210" s="67">
        <v>84702.89</v>
      </c>
      <c r="Q210" s="74">
        <f>SUM(E210:P210)</f>
        <v>987371.01</v>
      </c>
      <c r="R210" s="19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43">
        <f t="shared" si="214"/>
        <v>0</v>
      </c>
      <c r="AF210" s="30">
        <f t="shared" ref="AF210:AQ210" si="216">E210</f>
        <v>86039.45</v>
      </c>
      <c r="AG210" s="30">
        <f t="shared" si="216"/>
        <v>80946.179999999993</v>
      </c>
      <c r="AH210" s="30">
        <f t="shared" si="216"/>
        <v>85092.54</v>
      </c>
      <c r="AI210" s="30">
        <f t="shared" si="216"/>
        <v>82212.639999999999</v>
      </c>
      <c r="AJ210" s="30">
        <f>I210</f>
        <v>82932.61</v>
      </c>
      <c r="AK210" s="30">
        <f t="shared" si="216"/>
        <v>81290.240000000005</v>
      </c>
      <c r="AL210" s="30">
        <f t="shared" si="216"/>
        <v>81290.240000000005</v>
      </c>
      <c r="AM210" s="30">
        <f t="shared" si="216"/>
        <v>79782.77</v>
      </c>
      <c r="AN210" s="30">
        <f t="shared" si="216"/>
        <v>79854.27</v>
      </c>
      <c r="AO210" s="30">
        <f t="shared" si="216"/>
        <v>82672.460000000006</v>
      </c>
      <c r="AP210" s="30">
        <f t="shared" si="216"/>
        <v>80554.720000000001</v>
      </c>
      <c r="AQ210" s="30">
        <f t="shared" si="216"/>
        <v>84702.89</v>
      </c>
    </row>
    <row r="211" spans="1:43" s="28" customFormat="1" ht="13.5" thickBot="1" x14ac:dyDescent="0.25">
      <c r="A211" s="41">
        <f t="shared" si="211"/>
        <v>202</v>
      </c>
      <c r="B211" s="20" t="s">
        <v>27</v>
      </c>
      <c r="C211" s="21"/>
      <c r="D211" s="21"/>
      <c r="E211" s="68">
        <f t="shared" ref="E211:P211" si="217">E209-E210</f>
        <v>-3842.8600000000006</v>
      </c>
      <c r="F211" s="68">
        <f t="shared" si="217"/>
        <v>4773.6800000000076</v>
      </c>
      <c r="G211" s="68">
        <f t="shared" si="217"/>
        <v>456.35000000000582</v>
      </c>
      <c r="H211" s="68">
        <f t="shared" si="217"/>
        <v>576.61000000000058</v>
      </c>
      <c r="I211" s="68">
        <f t="shared" si="217"/>
        <v>546.5399999999936</v>
      </c>
      <c r="J211" s="68">
        <f t="shared" si="217"/>
        <v>674.48999999999069</v>
      </c>
      <c r="K211" s="68">
        <f t="shared" si="217"/>
        <v>3406.6499999999942</v>
      </c>
      <c r="L211" s="68">
        <f t="shared" si="217"/>
        <v>2865.0099999999948</v>
      </c>
      <c r="M211" s="68">
        <f t="shared" si="217"/>
        <v>1279.25</v>
      </c>
      <c r="N211" s="68">
        <f t="shared" si="217"/>
        <v>1165.5099999999948</v>
      </c>
      <c r="O211" s="68">
        <f t="shared" si="217"/>
        <v>1254.9199999999983</v>
      </c>
      <c r="P211" s="68">
        <f t="shared" si="217"/>
        <v>-1730.8099999999977</v>
      </c>
      <c r="Q211" s="75">
        <f>SUM(E211:P211)</f>
        <v>11425.339999999982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43">
        <f t="shared" si="214"/>
        <v>0</v>
      </c>
    </row>
    <row r="212" spans="1:43" s="28" customFormat="1" ht="13.5" thickTop="1" x14ac:dyDescent="0.2">
      <c r="A212" s="41">
        <f t="shared" si="211"/>
        <v>203</v>
      </c>
      <c r="B212" s="3"/>
      <c r="C212" s="23"/>
      <c r="D212" s="23"/>
      <c r="E212" s="69"/>
      <c r="F212" s="69"/>
      <c r="G212" s="69"/>
      <c r="H212" s="69"/>
      <c r="I212" s="69"/>
      <c r="J212" s="70"/>
      <c r="K212" s="69"/>
      <c r="L212" s="69"/>
      <c r="M212" s="69"/>
      <c r="N212" s="69"/>
      <c r="O212" s="69"/>
      <c r="P212" s="69"/>
      <c r="Q212" s="76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43">
        <f t="shared" si="214"/>
        <v>0</v>
      </c>
    </row>
    <row r="213" spans="1:43" s="28" customFormat="1" x14ac:dyDescent="0.2">
      <c r="A213" s="41">
        <f t="shared" si="211"/>
        <v>204</v>
      </c>
      <c r="B213" s="11">
        <v>427210</v>
      </c>
      <c r="C213" s="12"/>
      <c r="D213" s="12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7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43">
        <f t="shared" si="214"/>
        <v>0</v>
      </c>
    </row>
    <row r="214" spans="1:43" s="28" customFormat="1" x14ac:dyDescent="0.2">
      <c r="A214" s="41">
        <f t="shared" si="211"/>
        <v>205</v>
      </c>
      <c r="B214" s="14" t="s">
        <v>229</v>
      </c>
      <c r="C214" s="5"/>
      <c r="D214" s="5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7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43">
        <f t="shared" si="214"/>
        <v>0</v>
      </c>
    </row>
    <row r="215" spans="1:43" s="28" customFormat="1" x14ac:dyDescent="0.2">
      <c r="A215" s="41">
        <f t="shared" si="211"/>
        <v>206</v>
      </c>
      <c r="B215" s="14"/>
      <c r="C215" s="2"/>
      <c r="D215" s="2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7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43">
        <f t="shared" si="214"/>
        <v>0</v>
      </c>
    </row>
    <row r="216" spans="1:43" s="28" customFormat="1" x14ac:dyDescent="0.2">
      <c r="A216" s="41">
        <f t="shared" si="211"/>
        <v>207</v>
      </c>
      <c r="B216" s="18" t="s">
        <v>25</v>
      </c>
      <c r="C216" s="50">
        <v>2019</v>
      </c>
      <c r="D216" s="2"/>
      <c r="E216" s="67">
        <v>30047.83</v>
      </c>
      <c r="F216" s="67">
        <v>33630.04</v>
      </c>
      <c r="G216" s="67">
        <v>32293.200000000001</v>
      </c>
      <c r="H216" s="67">
        <v>30583.9</v>
      </c>
      <c r="I216" s="67">
        <v>30809.9</v>
      </c>
      <c r="J216" s="67">
        <v>29377.34</v>
      </c>
      <c r="K216" s="67">
        <v>29047.33</v>
      </c>
      <c r="L216" s="67">
        <v>28554.95</v>
      </c>
      <c r="M216" s="67">
        <v>26913.48</v>
      </c>
      <c r="N216" s="67">
        <v>27043.759999999998</v>
      </c>
      <c r="O216" s="67">
        <v>25434.93</v>
      </c>
      <c r="P216" s="67">
        <v>25495.96</v>
      </c>
      <c r="Q216" s="73">
        <f>SUM(E216:P216)</f>
        <v>349232.62</v>
      </c>
      <c r="R216" s="19">
        <f t="shared" ref="R216:AC216" si="218">E216</f>
        <v>30047.83</v>
      </c>
      <c r="S216" s="19">
        <f t="shared" si="218"/>
        <v>33630.04</v>
      </c>
      <c r="T216" s="19">
        <f t="shared" si="218"/>
        <v>32293.200000000001</v>
      </c>
      <c r="U216" s="19">
        <f t="shared" si="218"/>
        <v>30583.9</v>
      </c>
      <c r="V216" s="19">
        <f>I216</f>
        <v>30809.9</v>
      </c>
      <c r="W216" s="19">
        <f t="shared" si="218"/>
        <v>29377.34</v>
      </c>
      <c r="X216" s="19">
        <f t="shared" si="218"/>
        <v>29047.33</v>
      </c>
      <c r="Y216" s="19">
        <f t="shared" si="218"/>
        <v>28554.95</v>
      </c>
      <c r="Z216" s="19">
        <f t="shared" si="218"/>
        <v>26913.48</v>
      </c>
      <c r="AA216" s="19">
        <f t="shared" si="218"/>
        <v>27043.759999999998</v>
      </c>
      <c r="AB216" s="19">
        <f t="shared" si="218"/>
        <v>25434.93</v>
      </c>
      <c r="AC216" s="19">
        <f t="shared" si="218"/>
        <v>25495.96</v>
      </c>
      <c r="AD216" s="43">
        <f t="shared" si="214"/>
        <v>349232.62</v>
      </c>
    </row>
    <row r="217" spans="1:43" s="28" customFormat="1" x14ac:dyDescent="0.2">
      <c r="A217" s="41">
        <f t="shared" si="211"/>
        <v>208</v>
      </c>
      <c r="B217" s="18" t="s">
        <v>26</v>
      </c>
      <c r="C217" s="50">
        <v>2018</v>
      </c>
      <c r="D217" s="2"/>
      <c r="E217" s="67">
        <v>36313.050000000003</v>
      </c>
      <c r="F217" s="67">
        <v>31952.74</v>
      </c>
      <c r="G217" s="67">
        <v>36990.53</v>
      </c>
      <c r="H217" s="67">
        <v>35780.449999999997</v>
      </c>
      <c r="I217" s="67">
        <v>36353.07</v>
      </c>
      <c r="J217" s="67">
        <v>34385</v>
      </c>
      <c r="K217" s="67">
        <v>34901.269999999997</v>
      </c>
      <c r="L217" s="67">
        <v>34200.68</v>
      </c>
      <c r="M217" s="67">
        <v>27636.19</v>
      </c>
      <c r="N217" s="67">
        <v>24515.94</v>
      </c>
      <c r="O217" s="67">
        <v>25817.21</v>
      </c>
      <c r="P217" s="67">
        <v>11886.91</v>
      </c>
      <c r="Q217" s="74">
        <f>SUM(E217:P217)</f>
        <v>370733.04000000004</v>
      </c>
      <c r="R217" s="19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43">
        <f t="shared" si="214"/>
        <v>0</v>
      </c>
      <c r="AF217" s="30">
        <f t="shared" ref="AF217:AQ217" si="219">E217</f>
        <v>36313.050000000003</v>
      </c>
      <c r="AG217" s="30">
        <f t="shared" si="219"/>
        <v>31952.74</v>
      </c>
      <c r="AH217" s="30">
        <f t="shared" si="219"/>
        <v>36990.53</v>
      </c>
      <c r="AI217" s="30">
        <f t="shared" si="219"/>
        <v>35780.449999999997</v>
      </c>
      <c r="AJ217" s="30">
        <f>I217</f>
        <v>36353.07</v>
      </c>
      <c r="AK217" s="30">
        <f t="shared" si="219"/>
        <v>34385</v>
      </c>
      <c r="AL217" s="30">
        <f t="shared" si="219"/>
        <v>34901.269999999997</v>
      </c>
      <c r="AM217" s="30">
        <f t="shared" si="219"/>
        <v>34200.68</v>
      </c>
      <c r="AN217" s="30">
        <f t="shared" si="219"/>
        <v>27636.19</v>
      </c>
      <c r="AO217" s="30">
        <f t="shared" si="219"/>
        <v>24515.94</v>
      </c>
      <c r="AP217" s="30">
        <f t="shared" si="219"/>
        <v>25817.21</v>
      </c>
      <c r="AQ217" s="30">
        <f t="shared" si="219"/>
        <v>11886.91</v>
      </c>
    </row>
    <row r="218" spans="1:43" s="28" customFormat="1" ht="13.5" thickBot="1" x14ac:dyDescent="0.25">
      <c r="A218" s="41">
        <f t="shared" si="211"/>
        <v>209</v>
      </c>
      <c r="B218" s="20" t="s">
        <v>27</v>
      </c>
      <c r="C218" s="21"/>
      <c r="D218" s="21"/>
      <c r="E218" s="68">
        <f t="shared" ref="E218:P218" si="220">E216-E217</f>
        <v>-6265.2200000000012</v>
      </c>
      <c r="F218" s="68">
        <f t="shared" si="220"/>
        <v>1677.2999999999993</v>
      </c>
      <c r="G218" s="68">
        <f t="shared" si="220"/>
        <v>-4697.3299999999981</v>
      </c>
      <c r="H218" s="68">
        <f t="shared" si="220"/>
        <v>-5196.5499999999956</v>
      </c>
      <c r="I218" s="68">
        <f t="shared" si="220"/>
        <v>-5543.1699999999983</v>
      </c>
      <c r="J218" s="68">
        <f t="shared" si="220"/>
        <v>-5007.66</v>
      </c>
      <c r="K218" s="68">
        <f t="shared" si="220"/>
        <v>-5853.9399999999951</v>
      </c>
      <c r="L218" s="68">
        <f t="shared" si="220"/>
        <v>-5645.73</v>
      </c>
      <c r="M218" s="68">
        <f t="shared" si="220"/>
        <v>-722.70999999999913</v>
      </c>
      <c r="N218" s="68">
        <f t="shared" si="220"/>
        <v>2527.8199999999997</v>
      </c>
      <c r="O218" s="68">
        <f t="shared" si="220"/>
        <v>-382.27999999999884</v>
      </c>
      <c r="P218" s="68">
        <f t="shared" si="220"/>
        <v>13609.05</v>
      </c>
      <c r="Q218" s="75">
        <f>SUM(E218:P218)</f>
        <v>-21500.419999999987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43">
        <f t="shared" si="214"/>
        <v>0</v>
      </c>
    </row>
    <row r="219" spans="1:43" s="28" customFormat="1" ht="13.5" thickTop="1" x14ac:dyDescent="0.2">
      <c r="A219" s="41">
        <f t="shared" si="211"/>
        <v>210</v>
      </c>
      <c r="B219" s="3"/>
      <c r="C219" s="23"/>
      <c r="D219" s="23"/>
      <c r="E219" s="69"/>
      <c r="F219" s="69"/>
      <c r="G219" s="69"/>
      <c r="H219" s="69"/>
      <c r="I219" s="69"/>
      <c r="J219" s="70"/>
      <c r="K219" s="69"/>
      <c r="L219" s="69"/>
      <c r="M219" s="69"/>
      <c r="N219" s="69"/>
      <c r="O219" s="69"/>
      <c r="P219" s="69"/>
      <c r="Q219" s="76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43">
        <f t="shared" si="214"/>
        <v>0</v>
      </c>
    </row>
    <row r="220" spans="1:43" s="28" customFormat="1" x14ac:dyDescent="0.2">
      <c r="A220" s="41">
        <f t="shared" si="211"/>
        <v>211</v>
      </c>
      <c r="B220" s="11">
        <v>427220</v>
      </c>
      <c r="C220" s="12"/>
      <c r="D220" s="12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7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43">
        <f t="shared" si="214"/>
        <v>0</v>
      </c>
    </row>
    <row r="221" spans="1:43" s="28" customFormat="1" x14ac:dyDescent="0.2">
      <c r="A221" s="41">
        <f t="shared" si="211"/>
        <v>212</v>
      </c>
      <c r="B221" s="14" t="s">
        <v>415</v>
      </c>
      <c r="C221" s="5"/>
      <c r="D221" s="5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7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43">
        <f t="shared" si="214"/>
        <v>0</v>
      </c>
    </row>
    <row r="222" spans="1:43" s="28" customFormat="1" x14ac:dyDescent="0.2">
      <c r="A222" s="41">
        <f t="shared" si="211"/>
        <v>213</v>
      </c>
      <c r="B222" s="14"/>
      <c r="C222" s="2"/>
      <c r="D222" s="2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7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43">
        <f t="shared" si="214"/>
        <v>0</v>
      </c>
    </row>
    <row r="223" spans="1:43" s="28" customFormat="1" x14ac:dyDescent="0.2">
      <c r="A223" s="41">
        <f t="shared" si="211"/>
        <v>214</v>
      </c>
      <c r="B223" s="18" t="s">
        <v>25</v>
      </c>
      <c r="C223" s="50">
        <v>2019</v>
      </c>
      <c r="D223" s="2"/>
      <c r="E223" s="67">
        <v>292806.5</v>
      </c>
      <c r="F223" s="67">
        <v>264470.38</v>
      </c>
      <c r="G223" s="67">
        <v>303041.3</v>
      </c>
      <c r="H223" s="67">
        <v>281692.74</v>
      </c>
      <c r="I223" s="67">
        <v>291082.49</v>
      </c>
      <c r="J223" s="67">
        <v>292617.40000000002</v>
      </c>
      <c r="K223" s="67">
        <v>276612.77</v>
      </c>
      <c r="L223" s="67">
        <v>240116.64</v>
      </c>
      <c r="M223" s="67">
        <v>225246.71</v>
      </c>
      <c r="N223" s="67">
        <v>238670.37</v>
      </c>
      <c r="O223" s="67">
        <v>230971.32</v>
      </c>
      <c r="P223" s="67">
        <v>239298.65</v>
      </c>
      <c r="Q223" s="73">
        <f>SUM(E223:P223)</f>
        <v>3176627.27</v>
      </c>
      <c r="R223" s="19">
        <f t="shared" ref="R223" si="221">E223</f>
        <v>292806.5</v>
      </c>
      <c r="S223" s="19">
        <f t="shared" ref="S223" si="222">F223</f>
        <v>264470.38</v>
      </c>
      <c r="T223" s="19">
        <f t="shared" ref="T223" si="223">G223</f>
        <v>303041.3</v>
      </c>
      <c r="U223" s="19">
        <f t="shared" ref="U223" si="224">H223</f>
        <v>281692.74</v>
      </c>
      <c r="V223" s="19">
        <f>I223</f>
        <v>291082.49</v>
      </c>
      <c r="W223" s="19">
        <f t="shared" ref="W223" si="225">J223</f>
        <v>292617.40000000002</v>
      </c>
      <c r="X223" s="19">
        <f t="shared" ref="X223" si="226">K223</f>
        <v>276612.77</v>
      </c>
      <c r="Y223" s="19">
        <f t="shared" ref="Y223" si="227">L223</f>
        <v>240116.64</v>
      </c>
      <c r="Z223" s="19">
        <f t="shared" ref="Z223" si="228">M223</f>
        <v>225246.71</v>
      </c>
      <c r="AA223" s="19">
        <f t="shared" ref="AA223" si="229">N223</f>
        <v>238670.37</v>
      </c>
      <c r="AB223" s="19">
        <f t="shared" ref="AB223" si="230">O223</f>
        <v>230971.32</v>
      </c>
      <c r="AC223" s="19">
        <f t="shared" ref="AC223" si="231">P223</f>
        <v>239298.65</v>
      </c>
      <c r="AD223" s="43">
        <f t="shared" si="214"/>
        <v>3176627.27</v>
      </c>
    </row>
    <row r="224" spans="1:43" s="28" customFormat="1" x14ac:dyDescent="0.2">
      <c r="A224" s="41">
        <f t="shared" si="211"/>
        <v>215</v>
      </c>
      <c r="B224" s="18" t="s">
        <v>26</v>
      </c>
      <c r="C224" s="50">
        <v>2018</v>
      </c>
      <c r="D224" s="2"/>
      <c r="E224" s="67">
        <v>275718.32</v>
      </c>
      <c r="F224" s="67">
        <v>249245.23</v>
      </c>
      <c r="G224" s="67">
        <v>276223.43</v>
      </c>
      <c r="H224" s="67">
        <v>265804.95</v>
      </c>
      <c r="I224" s="67">
        <v>274665.12</v>
      </c>
      <c r="J224" s="67">
        <v>286595.24</v>
      </c>
      <c r="K224" s="67">
        <v>294093.07</v>
      </c>
      <c r="L224" s="67">
        <v>294093.07</v>
      </c>
      <c r="M224" s="67">
        <v>276510.62</v>
      </c>
      <c r="N224" s="67">
        <v>294538.14</v>
      </c>
      <c r="O224" s="67">
        <v>285036.90999999997</v>
      </c>
      <c r="P224" s="67">
        <v>285759.27</v>
      </c>
      <c r="Q224" s="74">
        <f>SUM(E224:P224)</f>
        <v>3358283.37</v>
      </c>
      <c r="R224" s="1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43">
        <f t="shared" si="214"/>
        <v>0</v>
      </c>
      <c r="AF224" s="30">
        <f t="shared" ref="AF224" si="232">E224</f>
        <v>275718.32</v>
      </c>
      <c r="AG224" s="30">
        <f t="shared" ref="AG224" si="233">F224</f>
        <v>249245.23</v>
      </c>
      <c r="AH224" s="30">
        <f t="shared" ref="AH224" si="234">G224</f>
        <v>276223.43</v>
      </c>
      <c r="AI224" s="30">
        <f t="shared" ref="AI224" si="235">H224</f>
        <v>265804.95</v>
      </c>
      <c r="AJ224" s="30">
        <f>I224</f>
        <v>274665.12</v>
      </c>
      <c r="AK224" s="30">
        <f t="shared" ref="AK224" si="236">J224</f>
        <v>286595.24</v>
      </c>
      <c r="AL224" s="30">
        <f t="shared" ref="AL224" si="237">K224</f>
        <v>294093.07</v>
      </c>
      <c r="AM224" s="30">
        <f t="shared" ref="AM224" si="238">L224</f>
        <v>294093.07</v>
      </c>
      <c r="AN224" s="30">
        <f t="shared" ref="AN224" si="239">M224</f>
        <v>276510.62</v>
      </c>
      <c r="AO224" s="30">
        <f t="shared" ref="AO224" si="240">N224</f>
        <v>294538.14</v>
      </c>
      <c r="AP224" s="30">
        <f t="shared" ref="AP224" si="241">O224</f>
        <v>285036.90999999997</v>
      </c>
      <c r="AQ224" s="30">
        <f t="shared" ref="AQ224" si="242">P224</f>
        <v>285759.27</v>
      </c>
    </row>
    <row r="225" spans="1:43" s="28" customFormat="1" ht="13.5" thickBot="1" x14ac:dyDescent="0.25">
      <c r="A225" s="41">
        <f t="shared" si="211"/>
        <v>216</v>
      </c>
      <c r="B225" s="20" t="s">
        <v>27</v>
      </c>
      <c r="C225" s="21"/>
      <c r="D225" s="21"/>
      <c r="E225" s="68">
        <f t="shared" ref="E225:P225" si="243">E223-E224</f>
        <v>17088.179999999993</v>
      </c>
      <c r="F225" s="68">
        <f t="shared" si="243"/>
        <v>15225.149999999994</v>
      </c>
      <c r="G225" s="68">
        <f t="shared" si="243"/>
        <v>26817.869999999995</v>
      </c>
      <c r="H225" s="68">
        <f t="shared" si="243"/>
        <v>15887.789999999979</v>
      </c>
      <c r="I225" s="68">
        <f t="shared" si="243"/>
        <v>16417.369999999995</v>
      </c>
      <c r="J225" s="68">
        <f t="shared" si="243"/>
        <v>6022.1600000000326</v>
      </c>
      <c r="K225" s="68">
        <f t="shared" si="243"/>
        <v>-17480.299999999988</v>
      </c>
      <c r="L225" s="68">
        <f t="shared" si="243"/>
        <v>-53976.429999999993</v>
      </c>
      <c r="M225" s="68">
        <f t="shared" si="243"/>
        <v>-51263.91</v>
      </c>
      <c r="N225" s="68">
        <f t="shared" si="243"/>
        <v>-55867.770000000019</v>
      </c>
      <c r="O225" s="68">
        <f t="shared" si="243"/>
        <v>-54065.589999999967</v>
      </c>
      <c r="P225" s="68">
        <f t="shared" si="243"/>
        <v>-46460.620000000024</v>
      </c>
      <c r="Q225" s="75">
        <f>SUM(E225:P225)</f>
        <v>-181656.1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43">
        <f t="shared" si="214"/>
        <v>0</v>
      </c>
    </row>
    <row r="226" spans="1:43" s="28" customFormat="1" ht="13.5" thickTop="1" x14ac:dyDescent="0.2">
      <c r="A226" s="41">
        <f t="shared" si="211"/>
        <v>217</v>
      </c>
      <c r="B226" s="3"/>
      <c r="C226" s="23"/>
      <c r="D226" s="23"/>
      <c r="E226" s="69"/>
      <c r="F226" s="69"/>
      <c r="G226" s="69"/>
      <c r="H226" s="69"/>
      <c r="I226" s="69"/>
      <c r="J226" s="70"/>
      <c r="K226" s="69"/>
      <c r="L226" s="69"/>
      <c r="M226" s="69"/>
      <c r="N226" s="69"/>
      <c r="O226" s="69"/>
      <c r="P226" s="69"/>
      <c r="Q226" s="76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43">
        <f t="shared" si="214"/>
        <v>0</v>
      </c>
    </row>
    <row r="227" spans="1:43" s="28" customFormat="1" x14ac:dyDescent="0.2">
      <c r="A227" s="41">
        <f t="shared" si="211"/>
        <v>218</v>
      </c>
      <c r="B227" s="11">
        <v>431000</v>
      </c>
      <c r="C227" s="12"/>
      <c r="D227" s="12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7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43">
        <f t="shared" si="214"/>
        <v>0</v>
      </c>
    </row>
    <row r="228" spans="1:43" s="28" customFormat="1" x14ac:dyDescent="0.2">
      <c r="A228" s="41">
        <f t="shared" si="211"/>
        <v>219</v>
      </c>
      <c r="B228" s="14" t="s">
        <v>230</v>
      </c>
      <c r="C228" s="5"/>
      <c r="D228" s="5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7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43">
        <f t="shared" si="214"/>
        <v>0</v>
      </c>
    </row>
    <row r="229" spans="1:43" s="28" customFormat="1" x14ac:dyDescent="0.2">
      <c r="A229" s="41">
        <f t="shared" si="211"/>
        <v>220</v>
      </c>
      <c r="B229" s="14"/>
      <c r="C229" s="2"/>
      <c r="D229" s="2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7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43">
        <f t="shared" si="214"/>
        <v>0</v>
      </c>
    </row>
    <row r="230" spans="1:43" s="28" customFormat="1" x14ac:dyDescent="0.2">
      <c r="A230" s="41">
        <f t="shared" si="211"/>
        <v>221</v>
      </c>
      <c r="B230" s="18" t="s">
        <v>25</v>
      </c>
      <c r="C230" s="50">
        <v>2019</v>
      </c>
      <c r="D230" s="2"/>
      <c r="E230" s="67">
        <v>5533.4</v>
      </c>
      <c r="F230" s="67">
        <v>5546.13</v>
      </c>
      <c r="G230" s="67">
        <v>5557.46</v>
      </c>
      <c r="H230" s="67">
        <v>5570.3</v>
      </c>
      <c r="I230" s="67">
        <v>5548.73</v>
      </c>
      <c r="J230" s="67">
        <v>5546.64</v>
      </c>
      <c r="K230" s="67">
        <v>5563.95</v>
      </c>
      <c r="L230" s="67">
        <v>5589.02</v>
      </c>
      <c r="M230" s="67">
        <v>7217.67</v>
      </c>
      <c r="N230" s="67">
        <v>7265.42</v>
      </c>
      <c r="O230" s="67">
        <v>7275.69</v>
      </c>
      <c r="P230" s="67">
        <v>7240.29</v>
      </c>
      <c r="Q230" s="73">
        <f>SUM(E230:P230)</f>
        <v>73454.699999999983</v>
      </c>
      <c r="R230" s="19">
        <f t="shared" ref="R230:AC230" si="244">E230</f>
        <v>5533.4</v>
      </c>
      <c r="S230" s="19">
        <f t="shared" si="244"/>
        <v>5546.13</v>
      </c>
      <c r="T230" s="19">
        <f t="shared" si="244"/>
        <v>5557.46</v>
      </c>
      <c r="U230" s="19">
        <f t="shared" si="244"/>
        <v>5570.3</v>
      </c>
      <c r="V230" s="19">
        <f>I230</f>
        <v>5548.73</v>
      </c>
      <c r="W230" s="19">
        <f t="shared" si="244"/>
        <v>5546.64</v>
      </c>
      <c r="X230" s="19">
        <f t="shared" si="244"/>
        <v>5563.95</v>
      </c>
      <c r="Y230" s="19">
        <f t="shared" si="244"/>
        <v>5589.02</v>
      </c>
      <c r="Z230" s="19">
        <f t="shared" si="244"/>
        <v>7217.67</v>
      </c>
      <c r="AA230" s="19">
        <f t="shared" si="244"/>
        <v>7265.42</v>
      </c>
      <c r="AB230" s="19">
        <f t="shared" si="244"/>
        <v>7275.69</v>
      </c>
      <c r="AC230" s="19">
        <f t="shared" si="244"/>
        <v>7240.29</v>
      </c>
      <c r="AD230" s="43">
        <f t="shared" si="214"/>
        <v>73454.699999999983</v>
      </c>
    </row>
    <row r="231" spans="1:43" s="28" customFormat="1" x14ac:dyDescent="0.2">
      <c r="A231" s="41">
        <f t="shared" si="211"/>
        <v>222</v>
      </c>
      <c r="B231" s="18" t="s">
        <v>26</v>
      </c>
      <c r="C231" s="50">
        <v>2018</v>
      </c>
      <c r="D231" s="2"/>
      <c r="E231" s="67">
        <v>3511.71</v>
      </c>
      <c r="F231" s="67">
        <v>3517.65</v>
      </c>
      <c r="G231" s="67">
        <v>3531.22</v>
      </c>
      <c r="H231" s="67">
        <v>3564.67</v>
      </c>
      <c r="I231" s="67">
        <v>3601.73</v>
      </c>
      <c r="J231" s="67">
        <v>3611.24</v>
      </c>
      <c r="K231" s="67">
        <v>3609.77</v>
      </c>
      <c r="L231" s="67">
        <v>3663.9</v>
      </c>
      <c r="M231" s="67">
        <v>3680.49</v>
      </c>
      <c r="N231" s="67">
        <v>3688.46</v>
      </c>
      <c r="O231" s="67">
        <v>3722.76</v>
      </c>
      <c r="P231" s="67">
        <v>3762.15</v>
      </c>
      <c r="Q231" s="74">
        <f>SUM(E231:P231)</f>
        <v>43465.750000000007</v>
      </c>
      <c r="R231" s="1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43">
        <f t="shared" si="214"/>
        <v>0</v>
      </c>
      <c r="AF231" s="30">
        <f t="shared" ref="AF231:AQ231" si="245">E231</f>
        <v>3511.71</v>
      </c>
      <c r="AG231" s="30">
        <f t="shared" si="245"/>
        <v>3517.65</v>
      </c>
      <c r="AH231" s="30">
        <f t="shared" si="245"/>
        <v>3531.22</v>
      </c>
      <c r="AI231" s="30">
        <f t="shared" si="245"/>
        <v>3564.67</v>
      </c>
      <c r="AJ231" s="30">
        <f>I231</f>
        <v>3601.73</v>
      </c>
      <c r="AK231" s="30">
        <f t="shared" si="245"/>
        <v>3611.24</v>
      </c>
      <c r="AL231" s="30">
        <f t="shared" si="245"/>
        <v>3609.77</v>
      </c>
      <c r="AM231" s="30">
        <f t="shared" si="245"/>
        <v>3663.9</v>
      </c>
      <c r="AN231" s="30">
        <f t="shared" si="245"/>
        <v>3680.49</v>
      </c>
      <c r="AO231" s="30">
        <f t="shared" si="245"/>
        <v>3688.46</v>
      </c>
      <c r="AP231" s="30">
        <f t="shared" si="245"/>
        <v>3722.76</v>
      </c>
      <c r="AQ231" s="30">
        <f t="shared" si="245"/>
        <v>3762.15</v>
      </c>
    </row>
    <row r="232" spans="1:43" s="28" customFormat="1" ht="13.5" thickBot="1" x14ac:dyDescent="0.25">
      <c r="A232" s="41">
        <f t="shared" si="211"/>
        <v>223</v>
      </c>
      <c r="B232" s="20" t="s">
        <v>27</v>
      </c>
      <c r="C232" s="21"/>
      <c r="D232" s="21"/>
      <c r="E232" s="68">
        <f t="shared" ref="E232:P232" si="246">E230-E231</f>
        <v>2021.6899999999996</v>
      </c>
      <c r="F232" s="68">
        <f t="shared" si="246"/>
        <v>2028.48</v>
      </c>
      <c r="G232" s="68">
        <f t="shared" si="246"/>
        <v>2026.2400000000002</v>
      </c>
      <c r="H232" s="68">
        <f t="shared" si="246"/>
        <v>2005.63</v>
      </c>
      <c r="I232" s="68">
        <f t="shared" si="246"/>
        <v>1946.9999999999995</v>
      </c>
      <c r="J232" s="68">
        <f t="shared" si="246"/>
        <v>1935.4000000000005</v>
      </c>
      <c r="K232" s="68">
        <f t="shared" si="246"/>
        <v>1954.1799999999998</v>
      </c>
      <c r="L232" s="68">
        <f t="shared" si="246"/>
        <v>1925.1200000000003</v>
      </c>
      <c r="M232" s="68">
        <f t="shared" si="246"/>
        <v>3537.1800000000003</v>
      </c>
      <c r="N232" s="68">
        <f t="shared" si="246"/>
        <v>3576.96</v>
      </c>
      <c r="O232" s="68">
        <f t="shared" si="246"/>
        <v>3552.9299999999994</v>
      </c>
      <c r="P232" s="68">
        <f t="shared" si="246"/>
        <v>3478.14</v>
      </c>
      <c r="Q232" s="75">
        <f>SUM(E232:P232)</f>
        <v>29988.949999999997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43">
        <f t="shared" si="214"/>
        <v>0</v>
      </c>
    </row>
    <row r="233" spans="1:43" s="28" customFormat="1" ht="13.5" thickTop="1" x14ac:dyDescent="0.2">
      <c r="A233" s="41">
        <f t="shared" si="211"/>
        <v>224</v>
      </c>
      <c r="B233" s="3"/>
      <c r="C233" s="23"/>
      <c r="D233" s="23"/>
      <c r="E233" s="69"/>
      <c r="F233" s="69"/>
      <c r="G233" s="69"/>
      <c r="H233" s="69"/>
      <c r="I233" s="69"/>
      <c r="J233" s="70"/>
      <c r="K233" s="69"/>
      <c r="L233" s="69"/>
      <c r="M233" s="69"/>
      <c r="N233" s="69"/>
      <c r="O233" s="69"/>
      <c r="P233" s="69"/>
      <c r="Q233" s="76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43">
        <f t="shared" si="214"/>
        <v>0</v>
      </c>
    </row>
    <row r="234" spans="1:43" s="28" customFormat="1" x14ac:dyDescent="0.2">
      <c r="A234" s="41">
        <f t="shared" si="211"/>
        <v>225</v>
      </c>
      <c r="B234" s="11">
        <v>431100</v>
      </c>
      <c r="C234" s="12"/>
      <c r="D234" s="12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7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43">
        <f t="shared" si="214"/>
        <v>0</v>
      </c>
    </row>
    <row r="235" spans="1:43" s="28" customFormat="1" x14ac:dyDescent="0.2">
      <c r="A235" s="41">
        <f t="shared" si="211"/>
        <v>226</v>
      </c>
      <c r="B235" s="14" t="s">
        <v>231</v>
      </c>
      <c r="C235" s="5"/>
      <c r="D235" s="5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7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43">
        <f t="shared" si="214"/>
        <v>0</v>
      </c>
    </row>
    <row r="236" spans="1:43" s="28" customFormat="1" x14ac:dyDescent="0.2">
      <c r="A236" s="41">
        <f t="shared" si="211"/>
        <v>227</v>
      </c>
      <c r="B236" s="14"/>
      <c r="C236" s="2"/>
      <c r="D236" s="2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7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43">
        <f t="shared" si="214"/>
        <v>0</v>
      </c>
    </row>
    <row r="237" spans="1:43" s="28" customFormat="1" x14ac:dyDescent="0.2">
      <c r="A237" s="41">
        <f t="shared" si="211"/>
        <v>228</v>
      </c>
      <c r="B237" s="18" t="s">
        <v>25</v>
      </c>
      <c r="C237" s="50">
        <v>2019</v>
      </c>
      <c r="D237" s="2"/>
      <c r="E237" s="67">
        <v>1331.51</v>
      </c>
      <c r="F237" s="67">
        <v>986.3</v>
      </c>
      <c r="G237" s="67">
        <v>1844.38</v>
      </c>
      <c r="H237" s="67">
        <v>295.89</v>
      </c>
      <c r="I237" s="67">
        <v>0</v>
      </c>
      <c r="J237" s="67">
        <v>0.01</v>
      </c>
      <c r="K237" s="67">
        <v>0</v>
      </c>
      <c r="L237" s="67">
        <v>0</v>
      </c>
      <c r="M237" s="67">
        <v>0</v>
      </c>
      <c r="N237" s="67">
        <v>0</v>
      </c>
      <c r="O237" s="67">
        <v>0</v>
      </c>
      <c r="P237" s="67">
        <v>0</v>
      </c>
      <c r="Q237" s="73">
        <f>SUM(E237:P237)</f>
        <v>4458.0900000000011</v>
      </c>
      <c r="R237" s="19">
        <f t="shared" ref="R237:AC237" si="247">E237</f>
        <v>1331.51</v>
      </c>
      <c r="S237" s="19">
        <f t="shared" si="247"/>
        <v>986.3</v>
      </c>
      <c r="T237" s="19">
        <f t="shared" si="247"/>
        <v>1844.38</v>
      </c>
      <c r="U237" s="19">
        <f t="shared" si="247"/>
        <v>295.89</v>
      </c>
      <c r="V237" s="19">
        <f>I237</f>
        <v>0</v>
      </c>
      <c r="W237" s="19">
        <f t="shared" si="247"/>
        <v>0.01</v>
      </c>
      <c r="X237" s="19">
        <f t="shared" si="247"/>
        <v>0</v>
      </c>
      <c r="Y237" s="19">
        <f t="shared" si="247"/>
        <v>0</v>
      </c>
      <c r="Z237" s="19">
        <f t="shared" si="247"/>
        <v>0</v>
      </c>
      <c r="AA237" s="19">
        <f t="shared" si="247"/>
        <v>0</v>
      </c>
      <c r="AB237" s="19">
        <f t="shared" si="247"/>
        <v>0</v>
      </c>
      <c r="AC237" s="19">
        <f t="shared" si="247"/>
        <v>0</v>
      </c>
      <c r="AD237" s="43">
        <f t="shared" si="214"/>
        <v>4458.0900000000011</v>
      </c>
    </row>
    <row r="238" spans="1:43" s="28" customFormat="1" x14ac:dyDescent="0.2">
      <c r="A238" s="41">
        <f t="shared" si="211"/>
        <v>229</v>
      </c>
      <c r="B238" s="18" t="s">
        <v>26</v>
      </c>
      <c r="C238" s="50">
        <v>2018</v>
      </c>
      <c r="D238" s="2"/>
      <c r="E238" s="67">
        <v>8136.99</v>
      </c>
      <c r="F238" s="67">
        <v>4821.92</v>
      </c>
      <c r="G238" s="67">
        <v>8298.6299999999992</v>
      </c>
      <c r="H238" s="67">
        <v>9067.9500000000007</v>
      </c>
      <c r="I238" s="67">
        <v>6895.34</v>
      </c>
      <c r="J238" s="67">
        <v>2555.0700000000002</v>
      </c>
      <c r="K238" s="67">
        <v>0</v>
      </c>
      <c r="L238" s="67">
        <v>0</v>
      </c>
      <c r="M238" s="67">
        <v>0</v>
      </c>
      <c r="N238" s="67">
        <v>0</v>
      </c>
      <c r="O238" s="67">
        <v>440.55</v>
      </c>
      <c r="P238" s="67">
        <v>1804.79</v>
      </c>
      <c r="Q238" s="74">
        <f>SUM(E238:P238)</f>
        <v>42021.240000000005</v>
      </c>
      <c r="R238" s="19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43">
        <f t="shared" si="214"/>
        <v>0</v>
      </c>
      <c r="AF238" s="30">
        <f t="shared" ref="AF238:AQ238" si="248">E238</f>
        <v>8136.99</v>
      </c>
      <c r="AG238" s="30">
        <f t="shared" si="248"/>
        <v>4821.92</v>
      </c>
      <c r="AH238" s="30">
        <f t="shared" si="248"/>
        <v>8298.6299999999992</v>
      </c>
      <c r="AI238" s="30">
        <f t="shared" si="248"/>
        <v>9067.9500000000007</v>
      </c>
      <c r="AJ238" s="30">
        <f>I238</f>
        <v>6895.34</v>
      </c>
      <c r="AK238" s="30">
        <f t="shared" si="248"/>
        <v>2555.0700000000002</v>
      </c>
      <c r="AL238" s="30">
        <f t="shared" si="248"/>
        <v>0</v>
      </c>
      <c r="AM238" s="30">
        <f t="shared" si="248"/>
        <v>0</v>
      </c>
      <c r="AN238" s="30">
        <f t="shared" si="248"/>
        <v>0</v>
      </c>
      <c r="AO238" s="30">
        <f t="shared" si="248"/>
        <v>0</v>
      </c>
      <c r="AP238" s="30">
        <f t="shared" si="248"/>
        <v>440.55</v>
      </c>
      <c r="AQ238" s="30">
        <f t="shared" si="248"/>
        <v>1804.79</v>
      </c>
    </row>
    <row r="239" spans="1:43" s="28" customFormat="1" ht="13.5" thickBot="1" x14ac:dyDescent="0.25">
      <c r="A239" s="41">
        <f t="shared" si="211"/>
        <v>230</v>
      </c>
      <c r="B239" s="20" t="s">
        <v>27</v>
      </c>
      <c r="C239" s="21"/>
      <c r="D239" s="21"/>
      <c r="E239" s="68">
        <f t="shared" ref="E239:P239" si="249">E237-E238</f>
        <v>-6805.48</v>
      </c>
      <c r="F239" s="68">
        <f t="shared" si="249"/>
        <v>-3835.62</v>
      </c>
      <c r="G239" s="68">
        <f t="shared" si="249"/>
        <v>-6454.2499999999991</v>
      </c>
      <c r="H239" s="68">
        <f t="shared" si="249"/>
        <v>-8772.0600000000013</v>
      </c>
      <c r="I239" s="68">
        <f t="shared" si="249"/>
        <v>-6895.34</v>
      </c>
      <c r="J239" s="68">
        <f t="shared" si="249"/>
        <v>-2555.06</v>
      </c>
      <c r="K239" s="68">
        <f t="shared" si="249"/>
        <v>0</v>
      </c>
      <c r="L239" s="68">
        <f t="shared" si="249"/>
        <v>0</v>
      </c>
      <c r="M239" s="68">
        <f t="shared" si="249"/>
        <v>0</v>
      </c>
      <c r="N239" s="68">
        <f t="shared" si="249"/>
        <v>0</v>
      </c>
      <c r="O239" s="68">
        <f t="shared" si="249"/>
        <v>-440.55</v>
      </c>
      <c r="P239" s="68">
        <f t="shared" si="249"/>
        <v>-1804.79</v>
      </c>
      <c r="Q239" s="75">
        <f>SUM(E239:P239)</f>
        <v>-37563.15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43">
        <f t="shared" si="214"/>
        <v>0</v>
      </c>
    </row>
    <row r="240" spans="1:43" s="28" customFormat="1" ht="13.5" thickTop="1" x14ac:dyDescent="0.2">
      <c r="A240" s="41">
        <f t="shared" si="211"/>
        <v>231</v>
      </c>
      <c r="B240" s="3"/>
      <c r="C240" s="23"/>
      <c r="D240" s="23"/>
      <c r="E240" s="69"/>
      <c r="F240" s="69"/>
      <c r="G240" s="69"/>
      <c r="H240" s="69"/>
      <c r="I240" s="69"/>
      <c r="J240" s="70"/>
      <c r="K240" s="69"/>
      <c r="L240" s="69"/>
      <c r="M240" s="69"/>
      <c r="N240" s="69"/>
      <c r="O240" s="69"/>
      <c r="P240" s="69"/>
      <c r="Q240" s="76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43">
        <f t="shared" si="214"/>
        <v>0</v>
      </c>
    </row>
    <row r="241" spans="1:43" s="28" customFormat="1" x14ac:dyDescent="0.2">
      <c r="A241" s="41">
        <f t="shared" si="211"/>
        <v>232</v>
      </c>
      <c r="B241" s="11">
        <v>431250</v>
      </c>
      <c r="C241" s="12"/>
      <c r="D241" s="12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7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43">
        <f t="shared" si="214"/>
        <v>0</v>
      </c>
    </row>
    <row r="242" spans="1:43" s="28" customFormat="1" x14ac:dyDescent="0.2">
      <c r="A242" s="41">
        <f t="shared" si="211"/>
        <v>233</v>
      </c>
      <c r="B242" s="14" t="s">
        <v>416</v>
      </c>
      <c r="C242" s="5"/>
      <c r="D242" s="5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7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43">
        <f t="shared" si="214"/>
        <v>0</v>
      </c>
    </row>
    <row r="243" spans="1:43" s="28" customFormat="1" x14ac:dyDescent="0.2">
      <c r="A243" s="41">
        <f t="shared" si="211"/>
        <v>234</v>
      </c>
      <c r="B243" s="14"/>
      <c r="C243" s="2"/>
      <c r="D243" s="2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7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43">
        <f t="shared" si="214"/>
        <v>0</v>
      </c>
    </row>
    <row r="244" spans="1:43" s="28" customFormat="1" x14ac:dyDescent="0.2">
      <c r="A244" s="41">
        <f t="shared" si="211"/>
        <v>235</v>
      </c>
      <c r="B244" s="18" t="s">
        <v>25</v>
      </c>
      <c r="C244" s="50">
        <v>2019</v>
      </c>
      <c r="D244" s="2"/>
      <c r="E244" s="67">
        <v>214.13</v>
      </c>
      <c r="F244" s="67">
        <v>193.41</v>
      </c>
      <c r="G244" s="67">
        <v>214.13</v>
      </c>
      <c r="H244" s="67">
        <v>207.22</v>
      </c>
      <c r="I244" s="67">
        <v>214.13</v>
      </c>
      <c r="J244" s="67">
        <v>207.22</v>
      </c>
      <c r="K244" s="67">
        <v>214.13</v>
      </c>
      <c r="L244" s="67">
        <v>214.13</v>
      </c>
      <c r="M244" s="67">
        <v>207.22</v>
      </c>
      <c r="N244" s="67">
        <v>214.13</v>
      </c>
      <c r="O244" s="67">
        <v>207.22</v>
      </c>
      <c r="P244" s="67">
        <v>214.13</v>
      </c>
      <c r="Q244" s="73">
        <f>SUM(E244:P244)</f>
        <v>2521.1999999999998</v>
      </c>
      <c r="R244" s="19">
        <f t="shared" ref="R244" si="250">E244</f>
        <v>214.13</v>
      </c>
      <c r="S244" s="19">
        <f t="shared" ref="S244" si="251">F244</f>
        <v>193.41</v>
      </c>
      <c r="T244" s="19">
        <f t="shared" ref="T244" si="252">G244</f>
        <v>214.13</v>
      </c>
      <c r="U244" s="19">
        <f t="shared" ref="U244" si="253">H244</f>
        <v>207.22</v>
      </c>
      <c r="V244" s="19">
        <f>I244</f>
        <v>214.13</v>
      </c>
      <c r="W244" s="19">
        <f t="shared" ref="W244" si="254">J244</f>
        <v>207.22</v>
      </c>
      <c r="X244" s="19">
        <f t="shared" ref="X244" si="255">K244</f>
        <v>214.13</v>
      </c>
      <c r="Y244" s="19">
        <f t="shared" ref="Y244" si="256">L244</f>
        <v>214.13</v>
      </c>
      <c r="Z244" s="19">
        <f t="shared" ref="Z244" si="257">M244</f>
        <v>207.22</v>
      </c>
      <c r="AA244" s="19">
        <f t="shared" ref="AA244" si="258">N244</f>
        <v>214.13</v>
      </c>
      <c r="AB244" s="19">
        <f t="shared" ref="AB244" si="259">O244</f>
        <v>207.22</v>
      </c>
      <c r="AC244" s="19">
        <f t="shared" ref="AC244" si="260">P244</f>
        <v>214.13</v>
      </c>
      <c r="AD244" s="43">
        <f t="shared" ref="AD244:AD279" si="261">SUM(R244:AC244)</f>
        <v>2521.1999999999998</v>
      </c>
    </row>
    <row r="245" spans="1:43" s="28" customFormat="1" x14ac:dyDescent="0.2">
      <c r="A245" s="41">
        <f t="shared" si="211"/>
        <v>236</v>
      </c>
      <c r="B245" s="18" t="s">
        <v>26</v>
      </c>
      <c r="C245" s="50">
        <v>2018</v>
      </c>
      <c r="D245" s="2"/>
      <c r="E245" s="67">
        <v>114.36</v>
      </c>
      <c r="F245" s="67">
        <v>103.3</v>
      </c>
      <c r="G245" s="67">
        <v>114.36</v>
      </c>
      <c r="H245" s="67">
        <v>110.68</v>
      </c>
      <c r="I245" s="67">
        <v>114.36</v>
      </c>
      <c r="J245" s="67">
        <v>110.68</v>
      </c>
      <c r="K245" s="67">
        <v>114.36</v>
      </c>
      <c r="L245" s="67">
        <v>114.36</v>
      </c>
      <c r="M245" s="67">
        <v>110.68</v>
      </c>
      <c r="N245" s="67">
        <v>114.36</v>
      </c>
      <c r="O245" s="67">
        <v>110.68</v>
      </c>
      <c r="P245" s="67">
        <v>114.36</v>
      </c>
      <c r="Q245" s="74">
        <f>SUM(E245:P245)</f>
        <v>1346.54</v>
      </c>
      <c r="R245" s="19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43">
        <f t="shared" si="261"/>
        <v>0</v>
      </c>
      <c r="AF245" s="30">
        <f t="shared" ref="AF245" si="262">E245</f>
        <v>114.36</v>
      </c>
      <c r="AG245" s="30">
        <f t="shared" ref="AG245" si="263">F245</f>
        <v>103.3</v>
      </c>
      <c r="AH245" s="30">
        <f t="shared" ref="AH245" si="264">G245</f>
        <v>114.36</v>
      </c>
      <c r="AI245" s="30">
        <f t="shared" ref="AI245" si="265">H245</f>
        <v>110.68</v>
      </c>
      <c r="AJ245" s="30">
        <f>I245</f>
        <v>114.36</v>
      </c>
      <c r="AK245" s="30">
        <f t="shared" ref="AK245" si="266">J245</f>
        <v>110.68</v>
      </c>
      <c r="AL245" s="30">
        <f t="shared" ref="AL245" si="267">K245</f>
        <v>114.36</v>
      </c>
      <c r="AM245" s="30">
        <f t="shared" ref="AM245" si="268">L245</f>
        <v>114.36</v>
      </c>
      <c r="AN245" s="30">
        <f t="shared" ref="AN245" si="269">M245</f>
        <v>110.68</v>
      </c>
      <c r="AO245" s="30">
        <f t="shared" ref="AO245" si="270">N245</f>
        <v>114.36</v>
      </c>
      <c r="AP245" s="30">
        <f t="shared" ref="AP245" si="271">O245</f>
        <v>110.68</v>
      </c>
      <c r="AQ245" s="30">
        <f t="shared" ref="AQ245" si="272">P245</f>
        <v>114.36</v>
      </c>
    </row>
    <row r="246" spans="1:43" s="28" customFormat="1" ht="13.5" thickBot="1" x14ac:dyDescent="0.25">
      <c r="A246" s="41">
        <f t="shared" si="211"/>
        <v>237</v>
      </c>
      <c r="B246" s="20" t="s">
        <v>27</v>
      </c>
      <c r="C246" s="21"/>
      <c r="D246" s="21"/>
      <c r="E246" s="68">
        <f t="shared" ref="E246:P246" si="273">E244-E245</f>
        <v>99.77</v>
      </c>
      <c r="F246" s="68">
        <f t="shared" si="273"/>
        <v>90.11</v>
      </c>
      <c r="G246" s="68">
        <f t="shared" si="273"/>
        <v>99.77</v>
      </c>
      <c r="H246" s="68">
        <f t="shared" si="273"/>
        <v>96.539999999999992</v>
      </c>
      <c r="I246" s="68">
        <f t="shared" si="273"/>
        <v>99.77</v>
      </c>
      <c r="J246" s="68">
        <f t="shared" si="273"/>
        <v>96.539999999999992</v>
      </c>
      <c r="K246" s="68">
        <f t="shared" si="273"/>
        <v>99.77</v>
      </c>
      <c r="L246" s="68">
        <f t="shared" si="273"/>
        <v>99.77</v>
      </c>
      <c r="M246" s="68">
        <f t="shared" si="273"/>
        <v>96.539999999999992</v>
      </c>
      <c r="N246" s="68">
        <f t="shared" si="273"/>
        <v>99.77</v>
      </c>
      <c r="O246" s="68">
        <f t="shared" si="273"/>
        <v>96.539999999999992</v>
      </c>
      <c r="P246" s="68">
        <f t="shared" si="273"/>
        <v>99.77</v>
      </c>
      <c r="Q246" s="75">
        <f>SUM(E246:P246)</f>
        <v>1174.6599999999999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43">
        <f t="shared" si="261"/>
        <v>0</v>
      </c>
    </row>
    <row r="247" spans="1:43" s="28" customFormat="1" ht="13.5" thickTop="1" x14ac:dyDescent="0.2">
      <c r="A247" s="41">
        <f t="shared" si="211"/>
        <v>238</v>
      </c>
      <c r="B247" s="3"/>
      <c r="C247" s="23"/>
      <c r="D247" s="23"/>
      <c r="E247" s="69"/>
      <c r="F247" s="69"/>
      <c r="G247" s="69"/>
      <c r="H247" s="69"/>
      <c r="I247" s="69"/>
      <c r="J247" s="70"/>
      <c r="K247" s="69"/>
      <c r="L247" s="69"/>
      <c r="M247" s="69"/>
      <c r="N247" s="69"/>
      <c r="O247" s="69"/>
      <c r="P247" s="69"/>
      <c r="Q247" s="76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43">
        <f t="shared" si="261"/>
        <v>0</v>
      </c>
    </row>
    <row r="248" spans="1:43" s="28" customFormat="1" x14ac:dyDescent="0.2">
      <c r="A248" s="41">
        <f t="shared" si="211"/>
        <v>239</v>
      </c>
      <c r="B248" s="11">
        <v>431300</v>
      </c>
      <c r="C248" s="12"/>
      <c r="D248" s="12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7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43">
        <f t="shared" si="261"/>
        <v>0</v>
      </c>
    </row>
    <row r="249" spans="1:43" s="28" customFormat="1" x14ac:dyDescent="0.2">
      <c r="A249" s="41">
        <f t="shared" si="211"/>
        <v>240</v>
      </c>
      <c r="B249" s="14" t="s">
        <v>548</v>
      </c>
      <c r="C249" s="5"/>
      <c r="D249" s="5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7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43">
        <f t="shared" si="261"/>
        <v>0</v>
      </c>
    </row>
    <row r="250" spans="1:43" s="28" customFormat="1" x14ac:dyDescent="0.2">
      <c r="A250" s="41">
        <f t="shared" si="211"/>
        <v>241</v>
      </c>
      <c r="B250" s="14"/>
      <c r="C250" s="2"/>
      <c r="D250" s="2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7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43">
        <f t="shared" si="261"/>
        <v>0</v>
      </c>
    </row>
    <row r="251" spans="1:43" s="28" customFormat="1" x14ac:dyDescent="0.2">
      <c r="A251" s="41">
        <f t="shared" si="211"/>
        <v>242</v>
      </c>
      <c r="B251" s="18" t="s">
        <v>25</v>
      </c>
      <c r="C251" s="50">
        <v>2019</v>
      </c>
      <c r="D251" s="2"/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67">
        <v>0</v>
      </c>
      <c r="M251" s="67">
        <v>0</v>
      </c>
      <c r="N251" s="67">
        <v>0</v>
      </c>
      <c r="O251" s="67">
        <v>0</v>
      </c>
      <c r="P251" s="67">
        <v>0</v>
      </c>
      <c r="Q251" s="73">
        <f>SUM(E251:P251)</f>
        <v>0</v>
      </c>
      <c r="R251" s="19">
        <f t="shared" ref="R251" si="274">E251</f>
        <v>0</v>
      </c>
      <c r="S251" s="19">
        <f t="shared" ref="S251" si="275">F251</f>
        <v>0</v>
      </c>
      <c r="T251" s="19">
        <f t="shared" ref="T251" si="276">G251</f>
        <v>0</v>
      </c>
      <c r="U251" s="19">
        <f t="shared" ref="U251" si="277">H251</f>
        <v>0</v>
      </c>
      <c r="V251" s="19">
        <f>I251</f>
        <v>0</v>
      </c>
      <c r="W251" s="19">
        <f t="shared" ref="W251" si="278">J251</f>
        <v>0</v>
      </c>
      <c r="X251" s="19">
        <f t="shared" ref="X251" si="279">K251</f>
        <v>0</v>
      </c>
      <c r="Y251" s="19">
        <f t="shared" ref="Y251" si="280">L251</f>
        <v>0</v>
      </c>
      <c r="Z251" s="19">
        <f t="shared" ref="Z251" si="281">M251</f>
        <v>0</v>
      </c>
      <c r="AA251" s="19">
        <f t="shared" ref="AA251" si="282">N251</f>
        <v>0</v>
      </c>
      <c r="AB251" s="19">
        <f t="shared" ref="AB251" si="283">O251</f>
        <v>0</v>
      </c>
      <c r="AC251" s="19">
        <f t="shared" ref="AC251" si="284">P251</f>
        <v>0</v>
      </c>
      <c r="AD251" s="43">
        <f t="shared" si="261"/>
        <v>0</v>
      </c>
    </row>
    <row r="252" spans="1:43" s="28" customFormat="1" x14ac:dyDescent="0.2">
      <c r="A252" s="41">
        <f t="shared" si="211"/>
        <v>243</v>
      </c>
      <c r="B252" s="18" t="s">
        <v>26</v>
      </c>
      <c r="C252" s="50">
        <v>2018</v>
      </c>
      <c r="D252" s="2"/>
      <c r="E252" s="67">
        <v>1008.47</v>
      </c>
      <c r="F252" s="67">
        <v>910.88</v>
      </c>
      <c r="G252" s="67">
        <v>260.25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74">
        <f>SUM(E252:P252)</f>
        <v>2179.6</v>
      </c>
      <c r="R252" s="19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43">
        <f t="shared" si="261"/>
        <v>0</v>
      </c>
      <c r="AF252" s="30">
        <f t="shared" ref="AF252" si="285">E252</f>
        <v>1008.47</v>
      </c>
      <c r="AG252" s="30">
        <f t="shared" ref="AG252" si="286">F252</f>
        <v>910.88</v>
      </c>
      <c r="AH252" s="30">
        <f t="shared" ref="AH252" si="287">G252</f>
        <v>260.25</v>
      </c>
      <c r="AI252" s="30">
        <f t="shared" ref="AI252" si="288">H252</f>
        <v>0</v>
      </c>
      <c r="AJ252" s="30">
        <f>I252</f>
        <v>0</v>
      </c>
      <c r="AK252" s="30">
        <f t="shared" ref="AK252" si="289">J252</f>
        <v>0</v>
      </c>
      <c r="AL252" s="30">
        <f t="shared" ref="AL252" si="290">K252</f>
        <v>0</v>
      </c>
      <c r="AM252" s="30">
        <f t="shared" ref="AM252" si="291">L252</f>
        <v>0</v>
      </c>
      <c r="AN252" s="30">
        <f t="shared" ref="AN252" si="292">M252</f>
        <v>0</v>
      </c>
      <c r="AO252" s="30">
        <f t="shared" ref="AO252" si="293">N252</f>
        <v>0</v>
      </c>
      <c r="AP252" s="30">
        <f t="shared" ref="AP252" si="294">O252</f>
        <v>0</v>
      </c>
      <c r="AQ252" s="30">
        <f t="shared" ref="AQ252" si="295">P252</f>
        <v>0</v>
      </c>
    </row>
    <row r="253" spans="1:43" s="28" customFormat="1" ht="13.5" thickBot="1" x14ac:dyDescent="0.25">
      <c r="A253" s="41">
        <f t="shared" si="211"/>
        <v>244</v>
      </c>
      <c r="B253" s="20" t="s">
        <v>27</v>
      </c>
      <c r="C253" s="21"/>
      <c r="D253" s="21"/>
      <c r="E253" s="68">
        <f t="shared" ref="E253:P253" si="296">E251-E252</f>
        <v>-1008.47</v>
      </c>
      <c r="F253" s="68">
        <f t="shared" si="296"/>
        <v>-910.88</v>
      </c>
      <c r="G253" s="68">
        <f t="shared" si="296"/>
        <v>-260.25</v>
      </c>
      <c r="H253" s="68">
        <f t="shared" si="296"/>
        <v>0</v>
      </c>
      <c r="I253" s="68">
        <f t="shared" si="296"/>
        <v>0</v>
      </c>
      <c r="J253" s="68">
        <f t="shared" si="296"/>
        <v>0</v>
      </c>
      <c r="K253" s="68">
        <f t="shared" si="296"/>
        <v>0</v>
      </c>
      <c r="L253" s="68">
        <f t="shared" si="296"/>
        <v>0</v>
      </c>
      <c r="M253" s="68">
        <f t="shared" si="296"/>
        <v>0</v>
      </c>
      <c r="N253" s="68">
        <f t="shared" si="296"/>
        <v>0</v>
      </c>
      <c r="O253" s="68">
        <f t="shared" si="296"/>
        <v>0</v>
      </c>
      <c r="P253" s="68">
        <f t="shared" si="296"/>
        <v>0</v>
      </c>
      <c r="Q253" s="75">
        <f>SUM(E253:P253)</f>
        <v>-2179.6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43">
        <f t="shared" si="261"/>
        <v>0</v>
      </c>
    </row>
    <row r="254" spans="1:43" s="28" customFormat="1" ht="13.5" thickTop="1" x14ac:dyDescent="0.2">
      <c r="A254" s="41">
        <f t="shared" si="211"/>
        <v>245</v>
      </c>
      <c r="B254" s="3"/>
      <c r="C254" s="23"/>
      <c r="D254" s="23"/>
      <c r="E254" s="69"/>
      <c r="F254" s="69"/>
      <c r="G254" s="69"/>
      <c r="H254" s="69"/>
      <c r="I254" s="69"/>
      <c r="J254" s="70"/>
      <c r="K254" s="69"/>
      <c r="L254" s="69"/>
      <c r="M254" s="69"/>
      <c r="N254" s="69"/>
      <c r="O254" s="69"/>
      <c r="P254" s="69"/>
      <c r="Q254" s="76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43">
        <f t="shared" si="261"/>
        <v>0</v>
      </c>
    </row>
    <row r="255" spans="1:43" s="28" customFormat="1" x14ac:dyDescent="0.2">
      <c r="A255" s="41">
        <f t="shared" si="211"/>
        <v>246</v>
      </c>
      <c r="B255" s="11">
        <v>431400</v>
      </c>
      <c r="C255" s="12"/>
      <c r="D255" s="12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7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43">
        <f t="shared" si="261"/>
        <v>0</v>
      </c>
    </row>
    <row r="256" spans="1:43" s="28" customFormat="1" x14ac:dyDescent="0.2">
      <c r="A256" s="41">
        <f t="shared" si="211"/>
        <v>247</v>
      </c>
      <c r="B256" s="14" t="s">
        <v>417</v>
      </c>
      <c r="C256" s="5"/>
      <c r="D256" s="5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7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43">
        <f t="shared" si="261"/>
        <v>0</v>
      </c>
    </row>
    <row r="257" spans="1:43" s="28" customFormat="1" x14ac:dyDescent="0.2">
      <c r="A257" s="41">
        <f t="shared" si="211"/>
        <v>248</v>
      </c>
      <c r="B257" s="14"/>
      <c r="C257" s="2"/>
      <c r="D257" s="2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7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43">
        <f t="shared" si="261"/>
        <v>0</v>
      </c>
    </row>
    <row r="258" spans="1:43" s="28" customFormat="1" x14ac:dyDescent="0.2">
      <c r="A258" s="41">
        <f t="shared" si="211"/>
        <v>249</v>
      </c>
      <c r="B258" s="18" t="s">
        <v>25</v>
      </c>
      <c r="C258" s="50">
        <v>2019</v>
      </c>
      <c r="D258" s="2"/>
      <c r="E258" s="67">
        <v>16.04</v>
      </c>
      <c r="F258" s="67">
        <v>14.48</v>
      </c>
      <c r="G258" s="67">
        <v>16.04</v>
      </c>
      <c r="H258" s="67">
        <v>15.52</v>
      </c>
      <c r="I258" s="67">
        <v>16.04</v>
      </c>
      <c r="J258" s="67">
        <v>15.52</v>
      </c>
      <c r="K258" s="67">
        <v>16.04</v>
      </c>
      <c r="L258" s="67">
        <v>16.04</v>
      </c>
      <c r="M258" s="67">
        <v>15.52</v>
      </c>
      <c r="N258" s="67">
        <v>16.04</v>
      </c>
      <c r="O258" s="67">
        <v>15.52</v>
      </c>
      <c r="P258" s="67">
        <v>16.04</v>
      </c>
      <c r="Q258" s="73">
        <f>SUM(E258:P258)</f>
        <v>188.84</v>
      </c>
      <c r="R258" s="19">
        <f t="shared" ref="R258" si="297">E258</f>
        <v>16.04</v>
      </c>
      <c r="S258" s="19">
        <f t="shared" ref="S258" si="298">F258</f>
        <v>14.48</v>
      </c>
      <c r="T258" s="19">
        <f t="shared" ref="T258" si="299">G258</f>
        <v>16.04</v>
      </c>
      <c r="U258" s="19">
        <f t="shared" ref="U258" si="300">H258</f>
        <v>15.52</v>
      </c>
      <c r="V258" s="19">
        <f>I258</f>
        <v>16.04</v>
      </c>
      <c r="W258" s="19">
        <f t="shared" ref="W258" si="301">J258</f>
        <v>15.52</v>
      </c>
      <c r="X258" s="19">
        <f t="shared" ref="X258" si="302">K258</f>
        <v>16.04</v>
      </c>
      <c r="Y258" s="19">
        <f t="shared" ref="Y258" si="303">L258</f>
        <v>16.04</v>
      </c>
      <c r="Z258" s="19">
        <f t="shared" ref="Z258" si="304">M258</f>
        <v>15.52</v>
      </c>
      <c r="AA258" s="19">
        <f t="shared" ref="AA258" si="305">N258</f>
        <v>16.04</v>
      </c>
      <c r="AB258" s="19">
        <f t="shared" ref="AB258" si="306">O258</f>
        <v>15.52</v>
      </c>
      <c r="AC258" s="19">
        <f t="shared" ref="AC258" si="307">P258</f>
        <v>16.04</v>
      </c>
      <c r="AD258" s="43">
        <f t="shared" si="261"/>
        <v>188.84</v>
      </c>
    </row>
    <row r="259" spans="1:43" s="28" customFormat="1" x14ac:dyDescent="0.2">
      <c r="A259" s="41">
        <f t="shared" si="211"/>
        <v>250</v>
      </c>
      <c r="B259" s="18" t="s">
        <v>26</v>
      </c>
      <c r="C259" s="50">
        <v>2018</v>
      </c>
      <c r="D259" s="2"/>
      <c r="E259" s="67">
        <v>8.57</v>
      </c>
      <c r="F259" s="67">
        <v>7.74</v>
      </c>
      <c r="G259" s="67">
        <v>8.57</v>
      </c>
      <c r="H259" s="67">
        <v>8.2899999999999991</v>
      </c>
      <c r="I259" s="67">
        <v>8.57</v>
      </c>
      <c r="J259" s="67">
        <v>8.2899999999999991</v>
      </c>
      <c r="K259" s="67">
        <v>8.57</v>
      </c>
      <c r="L259" s="67">
        <v>8.57</v>
      </c>
      <c r="M259" s="67">
        <v>8.2899999999999991</v>
      </c>
      <c r="N259" s="67">
        <v>8.57</v>
      </c>
      <c r="O259" s="67">
        <v>8.2899999999999991</v>
      </c>
      <c r="P259" s="67">
        <v>8.57</v>
      </c>
      <c r="Q259" s="74">
        <f>SUM(E259:P259)</f>
        <v>100.88999999999999</v>
      </c>
      <c r="R259" s="19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43">
        <f t="shared" si="261"/>
        <v>0</v>
      </c>
      <c r="AF259" s="30">
        <f t="shared" ref="AF259" si="308">E259</f>
        <v>8.57</v>
      </c>
      <c r="AG259" s="30">
        <f t="shared" ref="AG259" si="309">F259</f>
        <v>7.74</v>
      </c>
      <c r="AH259" s="30">
        <f t="shared" ref="AH259" si="310">G259</f>
        <v>8.57</v>
      </c>
      <c r="AI259" s="30">
        <f t="shared" ref="AI259" si="311">H259</f>
        <v>8.2899999999999991</v>
      </c>
      <c r="AJ259" s="30">
        <f>I259</f>
        <v>8.57</v>
      </c>
      <c r="AK259" s="30">
        <f t="shared" ref="AK259" si="312">J259</f>
        <v>8.2899999999999991</v>
      </c>
      <c r="AL259" s="30">
        <f t="shared" ref="AL259" si="313">K259</f>
        <v>8.57</v>
      </c>
      <c r="AM259" s="30">
        <f t="shared" ref="AM259" si="314">L259</f>
        <v>8.57</v>
      </c>
      <c r="AN259" s="30">
        <f t="shared" ref="AN259" si="315">M259</f>
        <v>8.2899999999999991</v>
      </c>
      <c r="AO259" s="30">
        <f t="shared" ref="AO259" si="316">N259</f>
        <v>8.57</v>
      </c>
      <c r="AP259" s="30">
        <f t="shared" ref="AP259" si="317">O259</f>
        <v>8.2899999999999991</v>
      </c>
      <c r="AQ259" s="30">
        <f t="shared" ref="AQ259" si="318">P259</f>
        <v>8.57</v>
      </c>
    </row>
    <row r="260" spans="1:43" s="28" customFormat="1" ht="13.5" thickBot="1" x14ac:dyDescent="0.25">
      <c r="A260" s="41">
        <f t="shared" si="211"/>
        <v>251</v>
      </c>
      <c r="B260" s="20" t="s">
        <v>27</v>
      </c>
      <c r="C260" s="21"/>
      <c r="D260" s="21"/>
      <c r="E260" s="68">
        <f t="shared" ref="E260:P260" si="319">E258-E259</f>
        <v>7.4699999999999989</v>
      </c>
      <c r="F260" s="68">
        <f t="shared" si="319"/>
        <v>6.74</v>
      </c>
      <c r="G260" s="68">
        <f t="shared" si="319"/>
        <v>7.4699999999999989</v>
      </c>
      <c r="H260" s="68">
        <f t="shared" si="319"/>
        <v>7.23</v>
      </c>
      <c r="I260" s="68">
        <f t="shared" si="319"/>
        <v>7.4699999999999989</v>
      </c>
      <c r="J260" s="68">
        <f t="shared" si="319"/>
        <v>7.23</v>
      </c>
      <c r="K260" s="68">
        <f t="shared" si="319"/>
        <v>7.4699999999999989</v>
      </c>
      <c r="L260" s="68">
        <f t="shared" si="319"/>
        <v>7.4699999999999989</v>
      </c>
      <c r="M260" s="68">
        <f t="shared" si="319"/>
        <v>7.23</v>
      </c>
      <c r="N260" s="68">
        <f t="shared" si="319"/>
        <v>7.4699999999999989</v>
      </c>
      <c r="O260" s="68">
        <f t="shared" si="319"/>
        <v>7.23</v>
      </c>
      <c r="P260" s="68">
        <f t="shared" si="319"/>
        <v>7.4699999999999989</v>
      </c>
      <c r="Q260" s="75">
        <f>SUM(E260:P260)</f>
        <v>87.95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43">
        <f t="shared" si="261"/>
        <v>0</v>
      </c>
    </row>
    <row r="261" spans="1:43" s="28" customFormat="1" ht="13.5" thickTop="1" x14ac:dyDescent="0.2">
      <c r="A261" s="41">
        <f t="shared" si="211"/>
        <v>252</v>
      </c>
      <c r="B261" s="3"/>
      <c r="C261" s="23"/>
      <c r="D261" s="23"/>
      <c r="E261" s="69"/>
      <c r="F261" s="69"/>
      <c r="G261" s="69"/>
      <c r="H261" s="69"/>
      <c r="I261" s="69"/>
      <c r="J261" s="70"/>
      <c r="K261" s="69"/>
      <c r="L261" s="69"/>
      <c r="M261" s="69"/>
      <c r="N261" s="69"/>
      <c r="O261" s="69"/>
      <c r="P261" s="69"/>
      <c r="Q261" s="76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43">
        <f t="shared" si="261"/>
        <v>0</v>
      </c>
    </row>
    <row r="262" spans="1:43" s="28" customFormat="1" x14ac:dyDescent="0.2">
      <c r="A262" s="41">
        <f t="shared" si="211"/>
        <v>253</v>
      </c>
      <c r="B262" s="11">
        <v>431440</v>
      </c>
      <c r="C262" s="12"/>
      <c r="D262" s="12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7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43">
        <f t="shared" si="261"/>
        <v>0</v>
      </c>
    </row>
    <row r="263" spans="1:43" s="28" customFormat="1" x14ac:dyDescent="0.2">
      <c r="A263" s="41">
        <f t="shared" si="211"/>
        <v>254</v>
      </c>
      <c r="B263" s="14" t="s">
        <v>493</v>
      </c>
      <c r="C263" s="5"/>
      <c r="D263" s="5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7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43">
        <f t="shared" si="261"/>
        <v>0</v>
      </c>
    </row>
    <row r="264" spans="1:43" s="28" customFormat="1" x14ac:dyDescent="0.2">
      <c r="A264" s="41">
        <f t="shared" si="211"/>
        <v>255</v>
      </c>
      <c r="B264" s="14"/>
      <c r="C264" s="2"/>
      <c r="D264" s="2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7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43">
        <f t="shared" si="261"/>
        <v>0</v>
      </c>
    </row>
    <row r="265" spans="1:43" s="28" customFormat="1" x14ac:dyDescent="0.2">
      <c r="A265" s="41">
        <f t="shared" si="211"/>
        <v>256</v>
      </c>
      <c r="B265" s="18" t="s">
        <v>25</v>
      </c>
      <c r="C265" s="50">
        <v>2019</v>
      </c>
      <c r="D265" s="2"/>
      <c r="E265" s="67">
        <v>591.94000000000005</v>
      </c>
      <c r="F265" s="67">
        <v>534.65</v>
      </c>
      <c r="G265" s="67">
        <v>591.94000000000005</v>
      </c>
      <c r="H265" s="67">
        <v>572.84</v>
      </c>
      <c r="I265" s="67">
        <v>591.94000000000005</v>
      </c>
      <c r="J265" s="67">
        <v>572.84</v>
      </c>
      <c r="K265" s="67">
        <v>591.94000000000005</v>
      </c>
      <c r="L265" s="67">
        <v>591.94000000000005</v>
      </c>
      <c r="M265" s="67">
        <v>572.84</v>
      </c>
      <c r="N265" s="67">
        <v>591.94000000000005</v>
      </c>
      <c r="O265" s="67">
        <v>572.84</v>
      </c>
      <c r="P265" s="67">
        <v>591.94000000000005</v>
      </c>
      <c r="Q265" s="73">
        <f>SUM(E265:P265)</f>
        <v>6969.590000000002</v>
      </c>
      <c r="R265" s="19">
        <f t="shared" ref="R265" si="320">E265</f>
        <v>591.94000000000005</v>
      </c>
      <c r="S265" s="19">
        <f t="shared" ref="S265" si="321">F265</f>
        <v>534.65</v>
      </c>
      <c r="T265" s="19">
        <f t="shared" ref="T265" si="322">G265</f>
        <v>591.94000000000005</v>
      </c>
      <c r="U265" s="19">
        <f t="shared" ref="U265" si="323">H265</f>
        <v>572.84</v>
      </c>
      <c r="V265" s="19">
        <f>I265</f>
        <v>591.94000000000005</v>
      </c>
      <c r="W265" s="19">
        <f t="shared" ref="W265" si="324">J265</f>
        <v>572.84</v>
      </c>
      <c r="X265" s="19">
        <f t="shared" ref="X265" si="325">K265</f>
        <v>591.94000000000005</v>
      </c>
      <c r="Y265" s="19">
        <f t="shared" ref="Y265" si="326">L265</f>
        <v>591.94000000000005</v>
      </c>
      <c r="Z265" s="19">
        <f t="shared" ref="Z265" si="327">M265</f>
        <v>572.84</v>
      </c>
      <c r="AA265" s="19">
        <f t="shared" ref="AA265" si="328">N265</f>
        <v>591.94000000000005</v>
      </c>
      <c r="AB265" s="19">
        <f t="shared" ref="AB265" si="329">O265</f>
        <v>572.84</v>
      </c>
      <c r="AC265" s="19">
        <f t="shared" ref="AC265" si="330">P265</f>
        <v>591.94000000000005</v>
      </c>
      <c r="AD265" s="43">
        <f t="shared" si="261"/>
        <v>6969.590000000002</v>
      </c>
    </row>
    <row r="266" spans="1:43" s="28" customFormat="1" x14ac:dyDescent="0.2">
      <c r="A266" s="41">
        <f t="shared" si="211"/>
        <v>257</v>
      </c>
      <c r="B266" s="18" t="s">
        <v>26</v>
      </c>
      <c r="C266" s="50">
        <v>2018</v>
      </c>
      <c r="D266" s="2"/>
      <c r="E266" s="67">
        <v>316.14999999999998</v>
      </c>
      <c r="F266" s="67">
        <v>285.55</v>
      </c>
      <c r="G266" s="67">
        <v>316.14999999999998</v>
      </c>
      <c r="H266" s="67">
        <v>305.95</v>
      </c>
      <c r="I266" s="67">
        <v>316.14999999999998</v>
      </c>
      <c r="J266" s="67">
        <v>305.95</v>
      </c>
      <c r="K266" s="67">
        <v>316.14999999999998</v>
      </c>
      <c r="L266" s="67">
        <v>316.14999999999998</v>
      </c>
      <c r="M266" s="67">
        <v>305.95</v>
      </c>
      <c r="N266" s="67">
        <v>316.14999999999998</v>
      </c>
      <c r="O266" s="67">
        <v>305.95</v>
      </c>
      <c r="P266" s="67">
        <v>316.14999999999998</v>
      </c>
      <c r="Q266" s="74">
        <f>SUM(E266:P266)</f>
        <v>3722.3999999999996</v>
      </c>
      <c r="R266" s="19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43">
        <f t="shared" si="261"/>
        <v>0</v>
      </c>
      <c r="AF266" s="30">
        <f t="shared" ref="AF266" si="331">E266</f>
        <v>316.14999999999998</v>
      </c>
      <c r="AG266" s="30">
        <f t="shared" ref="AG266" si="332">F266</f>
        <v>285.55</v>
      </c>
      <c r="AH266" s="30">
        <f t="shared" ref="AH266" si="333">G266</f>
        <v>316.14999999999998</v>
      </c>
      <c r="AI266" s="30">
        <f t="shared" ref="AI266" si="334">H266</f>
        <v>305.95</v>
      </c>
      <c r="AJ266" s="30">
        <f>I266</f>
        <v>316.14999999999998</v>
      </c>
      <c r="AK266" s="30">
        <f t="shared" ref="AK266" si="335">J266</f>
        <v>305.95</v>
      </c>
      <c r="AL266" s="30">
        <f t="shared" ref="AL266" si="336">K266</f>
        <v>316.14999999999998</v>
      </c>
      <c r="AM266" s="30">
        <f t="shared" ref="AM266" si="337">L266</f>
        <v>316.14999999999998</v>
      </c>
      <c r="AN266" s="30">
        <f t="shared" ref="AN266" si="338">M266</f>
        <v>305.95</v>
      </c>
      <c r="AO266" s="30">
        <f t="shared" ref="AO266" si="339">N266</f>
        <v>316.14999999999998</v>
      </c>
      <c r="AP266" s="30">
        <f t="shared" ref="AP266" si="340">O266</f>
        <v>305.95</v>
      </c>
      <c r="AQ266" s="30">
        <f t="shared" ref="AQ266" si="341">P266</f>
        <v>316.14999999999998</v>
      </c>
    </row>
    <row r="267" spans="1:43" s="28" customFormat="1" ht="13.5" thickBot="1" x14ac:dyDescent="0.25">
      <c r="A267" s="41">
        <f t="shared" ref="A267:A330" si="342">+A266+1</f>
        <v>258</v>
      </c>
      <c r="B267" s="20" t="s">
        <v>27</v>
      </c>
      <c r="C267" s="21"/>
      <c r="D267" s="21"/>
      <c r="E267" s="68">
        <f t="shared" ref="E267:P267" si="343">E265-E266</f>
        <v>275.79000000000008</v>
      </c>
      <c r="F267" s="68">
        <f t="shared" si="343"/>
        <v>249.09999999999997</v>
      </c>
      <c r="G267" s="68">
        <f t="shared" si="343"/>
        <v>275.79000000000008</v>
      </c>
      <c r="H267" s="68">
        <f t="shared" si="343"/>
        <v>266.89000000000004</v>
      </c>
      <c r="I267" s="68">
        <f t="shared" si="343"/>
        <v>275.79000000000008</v>
      </c>
      <c r="J267" s="68">
        <f t="shared" si="343"/>
        <v>266.89000000000004</v>
      </c>
      <c r="K267" s="68">
        <f t="shared" si="343"/>
        <v>275.79000000000008</v>
      </c>
      <c r="L267" s="68">
        <f t="shared" si="343"/>
        <v>275.79000000000008</v>
      </c>
      <c r="M267" s="68">
        <f t="shared" si="343"/>
        <v>266.89000000000004</v>
      </c>
      <c r="N267" s="68">
        <f t="shared" si="343"/>
        <v>275.79000000000008</v>
      </c>
      <c r="O267" s="68">
        <f t="shared" si="343"/>
        <v>266.89000000000004</v>
      </c>
      <c r="P267" s="68">
        <f t="shared" si="343"/>
        <v>275.79000000000008</v>
      </c>
      <c r="Q267" s="75">
        <f>SUM(E267:P267)</f>
        <v>3247.19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43">
        <f t="shared" si="261"/>
        <v>0</v>
      </c>
    </row>
    <row r="268" spans="1:43" s="28" customFormat="1" ht="13.5" thickTop="1" x14ac:dyDescent="0.2">
      <c r="A268" s="41">
        <f t="shared" si="342"/>
        <v>259</v>
      </c>
      <c r="B268" s="3"/>
      <c r="C268" s="23"/>
      <c r="D268" s="23"/>
      <c r="E268" s="69"/>
      <c r="F268" s="69"/>
      <c r="G268" s="69"/>
      <c r="H268" s="69"/>
      <c r="I268" s="69"/>
      <c r="J268" s="70"/>
      <c r="K268" s="69"/>
      <c r="L268" s="69"/>
      <c r="M268" s="69"/>
      <c r="N268" s="69"/>
      <c r="O268" s="69"/>
      <c r="P268" s="69"/>
      <c r="Q268" s="76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43">
        <f t="shared" si="261"/>
        <v>0</v>
      </c>
    </row>
    <row r="269" spans="1:43" s="28" customFormat="1" x14ac:dyDescent="0.2">
      <c r="A269" s="41">
        <f t="shared" si="342"/>
        <v>260</v>
      </c>
      <c r="B269" s="11">
        <v>431460</v>
      </c>
      <c r="C269" s="12"/>
      <c r="D269" s="12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7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43">
        <f t="shared" si="261"/>
        <v>0</v>
      </c>
    </row>
    <row r="270" spans="1:43" s="28" customFormat="1" x14ac:dyDescent="0.2">
      <c r="A270" s="41">
        <f t="shared" si="342"/>
        <v>261</v>
      </c>
      <c r="B270" s="14" t="s">
        <v>418</v>
      </c>
      <c r="C270" s="5"/>
      <c r="D270" s="5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7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43">
        <f t="shared" si="261"/>
        <v>0</v>
      </c>
    </row>
    <row r="271" spans="1:43" s="28" customFormat="1" x14ac:dyDescent="0.2">
      <c r="A271" s="41">
        <f t="shared" si="342"/>
        <v>262</v>
      </c>
      <c r="B271" s="14"/>
      <c r="C271" s="2"/>
      <c r="D271" s="2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7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43">
        <f t="shared" si="261"/>
        <v>0</v>
      </c>
    </row>
    <row r="272" spans="1:43" s="28" customFormat="1" x14ac:dyDescent="0.2">
      <c r="A272" s="41">
        <f t="shared" si="342"/>
        <v>263</v>
      </c>
      <c r="B272" s="18" t="s">
        <v>25</v>
      </c>
      <c r="C272" s="50">
        <v>2019</v>
      </c>
      <c r="D272" s="2"/>
      <c r="E272" s="67">
        <v>17.14</v>
      </c>
      <c r="F272" s="67">
        <v>15.48</v>
      </c>
      <c r="G272" s="67">
        <v>17.14</v>
      </c>
      <c r="H272" s="67">
        <v>16.59</v>
      </c>
      <c r="I272" s="67">
        <v>17.14</v>
      </c>
      <c r="J272" s="67">
        <v>16.59</v>
      </c>
      <c r="K272" s="67">
        <v>17.14</v>
      </c>
      <c r="L272" s="67">
        <v>17.14</v>
      </c>
      <c r="M272" s="67">
        <v>16.59</v>
      </c>
      <c r="N272" s="67">
        <v>17.14</v>
      </c>
      <c r="O272" s="67">
        <v>16.59</v>
      </c>
      <c r="P272" s="67">
        <v>17.14</v>
      </c>
      <c r="Q272" s="73">
        <f>SUM(E272:P272)</f>
        <v>201.82000000000005</v>
      </c>
      <c r="R272" s="19">
        <f t="shared" ref="R272" si="344">E272</f>
        <v>17.14</v>
      </c>
      <c r="S272" s="19">
        <f t="shared" ref="S272" si="345">F272</f>
        <v>15.48</v>
      </c>
      <c r="T272" s="19">
        <f t="shared" ref="T272" si="346">G272</f>
        <v>17.14</v>
      </c>
      <c r="U272" s="19">
        <f t="shared" ref="U272" si="347">H272</f>
        <v>16.59</v>
      </c>
      <c r="V272" s="19">
        <f>I272</f>
        <v>17.14</v>
      </c>
      <c r="W272" s="19">
        <f t="shared" ref="W272" si="348">J272</f>
        <v>16.59</v>
      </c>
      <c r="X272" s="19">
        <f t="shared" ref="X272" si="349">K272</f>
        <v>17.14</v>
      </c>
      <c r="Y272" s="19">
        <f t="shared" ref="Y272" si="350">L272</f>
        <v>17.14</v>
      </c>
      <c r="Z272" s="19">
        <f t="shared" ref="Z272" si="351">M272</f>
        <v>16.59</v>
      </c>
      <c r="AA272" s="19">
        <f t="shared" ref="AA272" si="352">N272</f>
        <v>17.14</v>
      </c>
      <c r="AB272" s="19">
        <f t="shared" ref="AB272" si="353">O272</f>
        <v>16.59</v>
      </c>
      <c r="AC272" s="19">
        <f t="shared" ref="AC272" si="354">P272</f>
        <v>17.14</v>
      </c>
      <c r="AD272" s="43">
        <f t="shared" si="261"/>
        <v>201.82000000000005</v>
      </c>
    </row>
    <row r="273" spans="1:43" s="28" customFormat="1" x14ac:dyDescent="0.2">
      <c r="A273" s="41">
        <f t="shared" si="342"/>
        <v>264</v>
      </c>
      <c r="B273" s="18" t="s">
        <v>26</v>
      </c>
      <c r="C273" s="50">
        <v>2018</v>
      </c>
      <c r="D273" s="2"/>
      <c r="E273" s="67">
        <v>9.16</v>
      </c>
      <c r="F273" s="67">
        <v>8.27</v>
      </c>
      <c r="G273" s="67">
        <v>9.16</v>
      </c>
      <c r="H273" s="67">
        <v>8.86</v>
      </c>
      <c r="I273" s="67">
        <v>9.16</v>
      </c>
      <c r="J273" s="67">
        <v>8.86</v>
      </c>
      <c r="K273" s="67">
        <v>9.16</v>
      </c>
      <c r="L273" s="67">
        <v>9.16</v>
      </c>
      <c r="M273" s="67">
        <v>8.86</v>
      </c>
      <c r="N273" s="67">
        <v>9.16</v>
      </c>
      <c r="O273" s="67">
        <v>8.86</v>
      </c>
      <c r="P273" s="67">
        <v>9.16</v>
      </c>
      <c r="Q273" s="74">
        <f>SUM(E273:P273)</f>
        <v>107.82999999999998</v>
      </c>
      <c r="R273" s="19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43">
        <f t="shared" si="261"/>
        <v>0</v>
      </c>
      <c r="AF273" s="30">
        <f t="shared" ref="AF273" si="355">E273</f>
        <v>9.16</v>
      </c>
      <c r="AG273" s="30">
        <f t="shared" ref="AG273" si="356">F273</f>
        <v>8.27</v>
      </c>
      <c r="AH273" s="30">
        <f t="shared" ref="AH273" si="357">G273</f>
        <v>9.16</v>
      </c>
      <c r="AI273" s="30">
        <f t="shared" ref="AI273" si="358">H273</f>
        <v>8.86</v>
      </c>
      <c r="AJ273" s="30">
        <f>I273</f>
        <v>9.16</v>
      </c>
      <c r="AK273" s="30">
        <f t="shared" ref="AK273" si="359">J273</f>
        <v>8.86</v>
      </c>
      <c r="AL273" s="30">
        <f t="shared" ref="AL273" si="360">K273</f>
        <v>9.16</v>
      </c>
      <c r="AM273" s="30">
        <f t="shared" ref="AM273" si="361">L273</f>
        <v>9.16</v>
      </c>
      <c r="AN273" s="30">
        <f t="shared" ref="AN273" si="362">M273</f>
        <v>8.86</v>
      </c>
      <c r="AO273" s="30">
        <f t="shared" ref="AO273" si="363">N273</f>
        <v>9.16</v>
      </c>
      <c r="AP273" s="30">
        <f t="shared" ref="AP273" si="364">O273</f>
        <v>8.86</v>
      </c>
      <c r="AQ273" s="30">
        <f t="shared" ref="AQ273" si="365">P273</f>
        <v>9.16</v>
      </c>
    </row>
    <row r="274" spans="1:43" s="28" customFormat="1" ht="13.5" thickBot="1" x14ac:dyDescent="0.25">
      <c r="A274" s="41">
        <f t="shared" si="342"/>
        <v>265</v>
      </c>
      <c r="B274" s="20" t="s">
        <v>27</v>
      </c>
      <c r="C274" s="21"/>
      <c r="D274" s="21"/>
      <c r="E274" s="68">
        <f t="shared" ref="E274:P274" si="366">E272-E273</f>
        <v>7.98</v>
      </c>
      <c r="F274" s="68">
        <f t="shared" si="366"/>
        <v>7.2100000000000009</v>
      </c>
      <c r="G274" s="68">
        <f t="shared" si="366"/>
        <v>7.98</v>
      </c>
      <c r="H274" s="68">
        <f t="shared" si="366"/>
        <v>7.73</v>
      </c>
      <c r="I274" s="68">
        <f t="shared" si="366"/>
        <v>7.98</v>
      </c>
      <c r="J274" s="68">
        <f t="shared" si="366"/>
        <v>7.73</v>
      </c>
      <c r="K274" s="68">
        <f t="shared" si="366"/>
        <v>7.98</v>
      </c>
      <c r="L274" s="68">
        <f t="shared" si="366"/>
        <v>7.98</v>
      </c>
      <c r="M274" s="68">
        <f t="shared" si="366"/>
        <v>7.73</v>
      </c>
      <c r="N274" s="68">
        <f t="shared" si="366"/>
        <v>7.98</v>
      </c>
      <c r="O274" s="68">
        <f t="shared" si="366"/>
        <v>7.73</v>
      </c>
      <c r="P274" s="68">
        <f t="shared" si="366"/>
        <v>7.98</v>
      </c>
      <c r="Q274" s="75">
        <f>SUM(E274:P274)</f>
        <v>93.990000000000023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43">
        <f t="shared" si="261"/>
        <v>0</v>
      </c>
    </row>
    <row r="275" spans="1:43" s="28" customFormat="1" ht="13.5" thickTop="1" x14ac:dyDescent="0.2">
      <c r="A275" s="41">
        <f t="shared" si="342"/>
        <v>266</v>
      </c>
      <c r="B275" s="3"/>
      <c r="C275" s="23"/>
      <c r="D275" s="23"/>
      <c r="E275" s="69"/>
      <c r="F275" s="69"/>
      <c r="G275" s="69"/>
      <c r="H275" s="69"/>
      <c r="I275" s="69"/>
      <c r="J275" s="70"/>
      <c r="K275" s="69"/>
      <c r="L275" s="69"/>
      <c r="M275" s="69"/>
      <c r="N275" s="69"/>
      <c r="O275" s="69"/>
      <c r="P275" s="69"/>
      <c r="Q275" s="76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43">
        <f t="shared" si="261"/>
        <v>0</v>
      </c>
    </row>
    <row r="276" spans="1:43" s="28" customFormat="1" x14ac:dyDescent="0.2">
      <c r="A276" s="41">
        <f t="shared" si="342"/>
        <v>267</v>
      </c>
      <c r="B276" s="11">
        <v>431470</v>
      </c>
      <c r="C276" s="12"/>
      <c r="D276" s="12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7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43">
        <f t="shared" si="261"/>
        <v>0</v>
      </c>
    </row>
    <row r="277" spans="1:43" s="28" customFormat="1" x14ac:dyDescent="0.2">
      <c r="A277" s="41">
        <f t="shared" si="342"/>
        <v>268</v>
      </c>
      <c r="B277" s="14" t="s">
        <v>419</v>
      </c>
      <c r="C277" s="5"/>
      <c r="D277" s="5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7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43">
        <f t="shared" si="261"/>
        <v>0</v>
      </c>
    </row>
    <row r="278" spans="1:43" s="28" customFormat="1" x14ac:dyDescent="0.2">
      <c r="A278" s="41">
        <f t="shared" si="342"/>
        <v>269</v>
      </c>
      <c r="B278" s="14"/>
      <c r="C278" s="2"/>
      <c r="D278" s="2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7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43">
        <f t="shared" si="261"/>
        <v>0</v>
      </c>
    </row>
    <row r="279" spans="1:43" s="28" customFormat="1" x14ac:dyDescent="0.2">
      <c r="A279" s="41">
        <f t="shared" si="342"/>
        <v>270</v>
      </c>
      <c r="B279" s="18" t="s">
        <v>25</v>
      </c>
      <c r="C279" s="50">
        <v>2019</v>
      </c>
      <c r="D279" s="2"/>
      <c r="E279" s="67">
        <v>24.19</v>
      </c>
      <c r="F279" s="67">
        <v>21.85</v>
      </c>
      <c r="G279" s="67">
        <v>24.19</v>
      </c>
      <c r="H279" s="67">
        <v>23.41</v>
      </c>
      <c r="I279" s="67">
        <v>24.19</v>
      </c>
      <c r="J279" s="67">
        <v>23.41</v>
      </c>
      <c r="K279" s="67">
        <v>24.19</v>
      </c>
      <c r="L279" s="67">
        <v>24.19</v>
      </c>
      <c r="M279" s="67">
        <v>23.41</v>
      </c>
      <c r="N279" s="67">
        <v>24.19</v>
      </c>
      <c r="O279" s="67">
        <v>23.41</v>
      </c>
      <c r="P279" s="67">
        <v>24.19</v>
      </c>
      <c r="Q279" s="73">
        <f>SUM(E279:P279)</f>
        <v>284.82</v>
      </c>
      <c r="R279" s="19">
        <f t="shared" ref="R279" si="367">E279</f>
        <v>24.19</v>
      </c>
      <c r="S279" s="19">
        <f t="shared" ref="S279" si="368">F279</f>
        <v>21.85</v>
      </c>
      <c r="T279" s="19">
        <f t="shared" ref="T279" si="369">G279</f>
        <v>24.19</v>
      </c>
      <c r="U279" s="19">
        <f t="shared" ref="U279" si="370">H279</f>
        <v>23.41</v>
      </c>
      <c r="V279" s="19">
        <f>I279</f>
        <v>24.19</v>
      </c>
      <c r="W279" s="19">
        <f t="shared" ref="W279" si="371">J279</f>
        <v>23.41</v>
      </c>
      <c r="X279" s="19">
        <f t="shared" ref="X279" si="372">K279</f>
        <v>24.19</v>
      </c>
      <c r="Y279" s="19">
        <f t="shared" ref="Y279" si="373">L279</f>
        <v>24.19</v>
      </c>
      <c r="Z279" s="19">
        <f t="shared" ref="Z279" si="374">M279</f>
        <v>23.41</v>
      </c>
      <c r="AA279" s="19">
        <f t="shared" ref="AA279" si="375">N279</f>
        <v>24.19</v>
      </c>
      <c r="AB279" s="19">
        <f t="shared" ref="AB279" si="376">O279</f>
        <v>23.41</v>
      </c>
      <c r="AC279" s="19">
        <f t="shared" ref="AC279" si="377">P279</f>
        <v>24.19</v>
      </c>
      <c r="AD279" s="43">
        <f t="shared" si="261"/>
        <v>284.82</v>
      </c>
    </row>
    <row r="280" spans="1:43" s="28" customFormat="1" x14ac:dyDescent="0.2">
      <c r="A280" s="41">
        <f t="shared" si="342"/>
        <v>271</v>
      </c>
      <c r="B280" s="18" t="s">
        <v>26</v>
      </c>
      <c r="C280" s="50">
        <v>2018</v>
      </c>
      <c r="D280" s="2"/>
      <c r="E280" s="67">
        <v>232.1</v>
      </c>
      <c r="F280" s="67">
        <v>61.16</v>
      </c>
      <c r="G280" s="67">
        <v>12.92</v>
      </c>
      <c r="H280" s="67">
        <v>12.5</v>
      </c>
      <c r="I280" s="67">
        <v>12.92</v>
      </c>
      <c r="J280" s="67">
        <v>12.5</v>
      </c>
      <c r="K280" s="67">
        <v>12.92</v>
      </c>
      <c r="L280" s="67">
        <v>12.92</v>
      </c>
      <c r="M280" s="67">
        <v>12.5</v>
      </c>
      <c r="N280" s="67">
        <v>12.92</v>
      </c>
      <c r="O280" s="67">
        <v>12.5</v>
      </c>
      <c r="P280" s="67">
        <v>12.92</v>
      </c>
      <c r="Q280" s="74">
        <f>SUM(E280:P280)</f>
        <v>420.78000000000009</v>
      </c>
      <c r="R280" s="19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43">
        <f t="shared" ref="AD280:AD336" si="378">SUM(R280:AC280)</f>
        <v>0</v>
      </c>
      <c r="AF280" s="30">
        <f t="shared" ref="AF280" si="379">E280</f>
        <v>232.1</v>
      </c>
      <c r="AG280" s="30">
        <f t="shared" ref="AG280" si="380">F280</f>
        <v>61.16</v>
      </c>
      <c r="AH280" s="30">
        <f t="shared" ref="AH280" si="381">G280</f>
        <v>12.92</v>
      </c>
      <c r="AI280" s="30">
        <f t="shared" ref="AI280" si="382">H280</f>
        <v>12.5</v>
      </c>
      <c r="AJ280" s="30">
        <f>I280</f>
        <v>12.92</v>
      </c>
      <c r="AK280" s="30">
        <f t="shared" ref="AK280" si="383">J280</f>
        <v>12.5</v>
      </c>
      <c r="AL280" s="30">
        <f t="shared" ref="AL280" si="384">K280</f>
        <v>12.92</v>
      </c>
      <c r="AM280" s="30">
        <f t="shared" ref="AM280" si="385">L280</f>
        <v>12.92</v>
      </c>
      <c r="AN280" s="30">
        <f t="shared" ref="AN280" si="386">M280</f>
        <v>12.5</v>
      </c>
      <c r="AO280" s="30">
        <f t="shared" ref="AO280" si="387">N280</f>
        <v>12.92</v>
      </c>
      <c r="AP280" s="30">
        <f t="shared" ref="AP280" si="388">O280</f>
        <v>12.5</v>
      </c>
      <c r="AQ280" s="30">
        <f t="shared" ref="AQ280" si="389">P280</f>
        <v>12.92</v>
      </c>
    </row>
    <row r="281" spans="1:43" s="28" customFormat="1" ht="13.5" thickBot="1" x14ac:dyDescent="0.25">
      <c r="A281" s="41">
        <f t="shared" si="342"/>
        <v>272</v>
      </c>
      <c r="B281" s="20" t="s">
        <v>27</v>
      </c>
      <c r="C281" s="21"/>
      <c r="D281" s="21"/>
      <c r="E281" s="68">
        <f t="shared" ref="E281:P281" si="390">E279-E280</f>
        <v>-207.91</v>
      </c>
      <c r="F281" s="68">
        <f t="shared" si="390"/>
        <v>-39.309999999999995</v>
      </c>
      <c r="G281" s="68">
        <f t="shared" si="390"/>
        <v>11.270000000000001</v>
      </c>
      <c r="H281" s="68">
        <f t="shared" si="390"/>
        <v>10.91</v>
      </c>
      <c r="I281" s="68">
        <f t="shared" si="390"/>
        <v>11.270000000000001</v>
      </c>
      <c r="J281" s="68">
        <f t="shared" si="390"/>
        <v>10.91</v>
      </c>
      <c r="K281" s="68">
        <f t="shared" si="390"/>
        <v>11.270000000000001</v>
      </c>
      <c r="L281" s="68">
        <f t="shared" si="390"/>
        <v>11.270000000000001</v>
      </c>
      <c r="M281" s="68">
        <f t="shared" si="390"/>
        <v>10.91</v>
      </c>
      <c r="N281" s="68">
        <f t="shared" si="390"/>
        <v>11.270000000000001</v>
      </c>
      <c r="O281" s="68">
        <f t="shared" si="390"/>
        <v>10.91</v>
      </c>
      <c r="P281" s="68">
        <f t="shared" si="390"/>
        <v>11.270000000000001</v>
      </c>
      <c r="Q281" s="75">
        <f>SUM(E281:P281)</f>
        <v>-135.95999999999995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43">
        <f t="shared" si="378"/>
        <v>0</v>
      </c>
    </row>
    <row r="282" spans="1:43" s="28" customFormat="1" ht="13.5" thickTop="1" x14ac:dyDescent="0.2">
      <c r="A282" s="41">
        <f t="shared" si="342"/>
        <v>273</v>
      </c>
      <c r="B282" s="3"/>
      <c r="C282" s="23"/>
      <c r="D282" s="23"/>
      <c r="E282" s="69"/>
      <c r="F282" s="69"/>
      <c r="G282" s="69"/>
      <c r="H282" s="69"/>
      <c r="I282" s="69"/>
      <c r="J282" s="70"/>
      <c r="K282" s="69"/>
      <c r="L282" s="69"/>
      <c r="M282" s="69"/>
      <c r="N282" s="69"/>
      <c r="O282" s="69"/>
      <c r="P282" s="69"/>
      <c r="Q282" s="76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43">
        <f t="shared" si="378"/>
        <v>0</v>
      </c>
    </row>
    <row r="283" spans="1:43" s="28" customFormat="1" x14ac:dyDescent="0.2">
      <c r="A283" s="41">
        <f t="shared" si="342"/>
        <v>274</v>
      </c>
      <c r="B283" s="11">
        <v>431500</v>
      </c>
      <c r="C283" s="12"/>
      <c r="D283" s="12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7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43">
        <f t="shared" si="378"/>
        <v>0</v>
      </c>
    </row>
    <row r="284" spans="1:43" s="28" customFormat="1" x14ac:dyDescent="0.2">
      <c r="A284" s="41">
        <f t="shared" si="342"/>
        <v>275</v>
      </c>
      <c r="B284" s="14" t="s">
        <v>420</v>
      </c>
      <c r="C284" s="5"/>
      <c r="D284" s="5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7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43">
        <f t="shared" si="378"/>
        <v>0</v>
      </c>
    </row>
    <row r="285" spans="1:43" s="28" customFormat="1" x14ac:dyDescent="0.2">
      <c r="A285" s="41">
        <f t="shared" si="342"/>
        <v>276</v>
      </c>
      <c r="B285" s="14"/>
      <c r="C285" s="2"/>
      <c r="D285" s="2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7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43">
        <f t="shared" si="378"/>
        <v>0</v>
      </c>
    </row>
    <row r="286" spans="1:43" s="28" customFormat="1" x14ac:dyDescent="0.2">
      <c r="A286" s="41">
        <f t="shared" si="342"/>
        <v>277</v>
      </c>
      <c r="B286" s="18" t="s">
        <v>25</v>
      </c>
      <c r="C286" s="50">
        <v>2019</v>
      </c>
      <c r="D286" s="2"/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0</v>
      </c>
      <c r="M286" s="67">
        <v>0</v>
      </c>
      <c r="N286" s="67">
        <v>0</v>
      </c>
      <c r="O286" s="67">
        <v>0</v>
      </c>
      <c r="P286" s="67">
        <v>0</v>
      </c>
      <c r="Q286" s="73">
        <f>SUM(E286:P286)</f>
        <v>0</v>
      </c>
      <c r="R286" s="19">
        <f t="shared" ref="R286" si="391">E286</f>
        <v>0</v>
      </c>
      <c r="S286" s="19">
        <f t="shared" ref="S286" si="392">F286</f>
        <v>0</v>
      </c>
      <c r="T286" s="19">
        <f t="shared" ref="T286" si="393">G286</f>
        <v>0</v>
      </c>
      <c r="U286" s="19">
        <f t="shared" ref="U286" si="394">H286</f>
        <v>0</v>
      </c>
      <c r="V286" s="19">
        <f>I286</f>
        <v>0</v>
      </c>
      <c r="W286" s="19">
        <f t="shared" ref="W286" si="395">J286</f>
        <v>0</v>
      </c>
      <c r="X286" s="19">
        <f t="shared" ref="X286" si="396">K286</f>
        <v>0</v>
      </c>
      <c r="Y286" s="19">
        <f t="shared" ref="Y286" si="397">L286</f>
        <v>0</v>
      </c>
      <c r="Z286" s="19">
        <f t="shared" ref="Z286" si="398">M286</f>
        <v>0</v>
      </c>
      <c r="AA286" s="19">
        <f t="shared" ref="AA286" si="399">N286</f>
        <v>0</v>
      </c>
      <c r="AB286" s="19">
        <f t="shared" ref="AB286" si="400">O286</f>
        <v>0</v>
      </c>
      <c r="AC286" s="19">
        <f t="shared" ref="AC286" si="401">P286</f>
        <v>0</v>
      </c>
      <c r="AD286" s="43">
        <f t="shared" si="378"/>
        <v>0</v>
      </c>
    </row>
    <row r="287" spans="1:43" s="28" customFormat="1" x14ac:dyDescent="0.2">
      <c r="A287" s="41">
        <f t="shared" si="342"/>
        <v>278</v>
      </c>
      <c r="B287" s="18" t="s">
        <v>26</v>
      </c>
      <c r="C287" s="50">
        <v>2018</v>
      </c>
      <c r="D287" s="2"/>
      <c r="E287" s="67">
        <v>84.01</v>
      </c>
      <c r="F287" s="67">
        <v>51.49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67">
        <v>0</v>
      </c>
      <c r="P287" s="67">
        <v>0</v>
      </c>
      <c r="Q287" s="74">
        <f>SUM(E287:P287)</f>
        <v>135.5</v>
      </c>
      <c r="R287" s="19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43">
        <f t="shared" si="378"/>
        <v>0</v>
      </c>
      <c r="AF287" s="30">
        <f t="shared" ref="AF287" si="402">E287</f>
        <v>84.01</v>
      </c>
      <c r="AG287" s="30">
        <f t="shared" ref="AG287" si="403">F287</f>
        <v>51.49</v>
      </c>
      <c r="AH287" s="30">
        <f t="shared" ref="AH287" si="404">G287</f>
        <v>0</v>
      </c>
      <c r="AI287" s="30">
        <f t="shared" ref="AI287" si="405">H287</f>
        <v>0</v>
      </c>
      <c r="AJ287" s="30">
        <f>I287</f>
        <v>0</v>
      </c>
      <c r="AK287" s="30">
        <f t="shared" ref="AK287" si="406">J287</f>
        <v>0</v>
      </c>
      <c r="AL287" s="30">
        <f t="shared" ref="AL287" si="407">K287</f>
        <v>0</v>
      </c>
      <c r="AM287" s="30">
        <f t="shared" ref="AM287" si="408">L287</f>
        <v>0</v>
      </c>
      <c r="AN287" s="30">
        <f t="shared" ref="AN287" si="409">M287</f>
        <v>0</v>
      </c>
      <c r="AO287" s="30">
        <f t="shared" ref="AO287" si="410">N287</f>
        <v>0</v>
      </c>
      <c r="AP287" s="30">
        <f t="shared" ref="AP287" si="411">O287</f>
        <v>0</v>
      </c>
      <c r="AQ287" s="30">
        <f t="shared" ref="AQ287" si="412">P287</f>
        <v>0</v>
      </c>
    </row>
    <row r="288" spans="1:43" s="28" customFormat="1" ht="13.5" thickBot="1" x14ac:dyDescent="0.25">
      <c r="A288" s="41">
        <f t="shared" si="342"/>
        <v>279</v>
      </c>
      <c r="B288" s="20" t="s">
        <v>27</v>
      </c>
      <c r="C288" s="21"/>
      <c r="D288" s="21"/>
      <c r="E288" s="68">
        <f t="shared" ref="E288:P288" si="413">E286-E287</f>
        <v>-84.01</v>
      </c>
      <c r="F288" s="68">
        <f t="shared" si="413"/>
        <v>-51.49</v>
      </c>
      <c r="G288" s="68">
        <f t="shared" si="413"/>
        <v>0</v>
      </c>
      <c r="H288" s="68">
        <f t="shared" si="413"/>
        <v>0</v>
      </c>
      <c r="I288" s="68">
        <f t="shared" si="413"/>
        <v>0</v>
      </c>
      <c r="J288" s="68">
        <f t="shared" si="413"/>
        <v>0</v>
      </c>
      <c r="K288" s="68">
        <f t="shared" si="413"/>
        <v>0</v>
      </c>
      <c r="L288" s="68">
        <f t="shared" si="413"/>
        <v>0</v>
      </c>
      <c r="M288" s="68">
        <f t="shared" si="413"/>
        <v>0</v>
      </c>
      <c r="N288" s="68">
        <f t="shared" si="413"/>
        <v>0</v>
      </c>
      <c r="O288" s="68">
        <f t="shared" si="413"/>
        <v>0</v>
      </c>
      <c r="P288" s="68">
        <f t="shared" si="413"/>
        <v>0</v>
      </c>
      <c r="Q288" s="75">
        <f>SUM(E288:P288)</f>
        <v>-135.5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43">
        <f t="shared" si="378"/>
        <v>0</v>
      </c>
    </row>
    <row r="289" spans="1:43" s="28" customFormat="1" ht="13.5" thickTop="1" x14ac:dyDescent="0.2">
      <c r="A289" s="41">
        <f t="shared" si="342"/>
        <v>280</v>
      </c>
      <c r="B289" s="3"/>
      <c r="C289" s="23"/>
      <c r="D289" s="23"/>
      <c r="E289" s="69"/>
      <c r="F289" s="69"/>
      <c r="G289" s="69"/>
      <c r="H289" s="69"/>
      <c r="I289" s="69"/>
      <c r="J289" s="70"/>
      <c r="K289" s="69"/>
      <c r="L289" s="69"/>
      <c r="M289" s="69"/>
      <c r="N289" s="69"/>
      <c r="O289" s="69"/>
      <c r="P289" s="69"/>
      <c r="Q289" s="76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43">
        <f t="shared" si="378"/>
        <v>0</v>
      </c>
    </row>
    <row r="290" spans="1:43" s="28" customFormat="1" x14ac:dyDescent="0.2">
      <c r="A290" s="41">
        <f t="shared" si="342"/>
        <v>281</v>
      </c>
      <c r="B290" s="11">
        <v>431530</v>
      </c>
      <c r="C290" s="12"/>
      <c r="D290" s="12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7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43">
        <f t="shared" si="378"/>
        <v>0</v>
      </c>
    </row>
    <row r="291" spans="1:43" s="28" customFormat="1" x14ac:dyDescent="0.2">
      <c r="A291" s="41">
        <f t="shared" si="342"/>
        <v>282</v>
      </c>
      <c r="B291" s="14" t="s">
        <v>494</v>
      </c>
      <c r="C291" s="5"/>
      <c r="D291" s="5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7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43">
        <f t="shared" si="378"/>
        <v>0</v>
      </c>
    </row>
    <row r="292" spans="1:43" s="28" customFormat="1" x14ac:dyDescent="0.2">
      <c r="A292" s="41">
        <f t="shared" si="342"/>
        <v>283</v>
      </c>
      <c r="B292" s="14"/>
      <c r="C292" s="2"/>
      <c r="D292" s="2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7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43">
        <f t="shared" si="378"/>
        <v>0</v>
      </c>
    </row>
    <row r="293" spans="1:43" s="28" customFormat="1" x14ac:dyDescent="0.2">
      <c r="A293" s="41">
        <f t="shared" si="342"/>
        <v>284</v>
      </c>
      <c r="B293" s="18" t="s">
        <v>25</v>
      </c>
      <c r="C293" s="50">
        <v>2019</v>
      </c>
      <c r="D293" s="2"/>
      <c r="E293" s="67">
        <v>638.70000000000005</v>
      </c>
      <c r="F293" s="67">
        <v>576.89</v>
      </c>
      <c r="G293" s="67">
        <v>638.70000000000005</v>
      </c>
      <c r="H293" s="67">
        <v>637.99</v>
      </c>
      <c r="I293" s="67">
        <v>683.99</v>
      </c>
      <c r="J293" s="67">
        <v>644.04999999999995</v>
      </c>
      <c r="K293" s="67">
        <v>665.51</v>
      </c>
      <c r="L293" s="67">
        <v>665.51</v>
      </c>
      <c r="M293" s="67">
        <v>644.04999999999995</v>
      </c>
      <c r="N293" s="67">
        <v>665.51</v>
      </c>
      <c r="O293" s="67">
        <v>644.04999999999995</v>
      </c>
      <c r="P293" s="67">
        <v>665.51</v>
      </c>
      <c r="Q293" s="73">
        <f>SUM(E293:P293)</f>
        <v>7770.4600000000019</v>
      </c>
      <c r="R293" s="19">
        <f t="shared" ref="R293" si="414">E293</f>
        <v>638.70000000000005</v>
      </c>
      <c r="S293" s="19">
        <f t="shared" ref="S293" si="415">F293</f>
        <v>576.89</v>
      </c>
      <c r="T293" s="19">
        <f t="shared" ref="T293" si="416">G293</f>
        <v>638.70000000000005</v>
      </c>
      <c r="U293" s="19">
        <f t="shared" ref="U293" si="417">H293</f>
        <v>637.99</v>
      </c>
      <c r="V293" s="19">
        <f>I293</f>
        <v>683.99</v>
      </c>
      <c r="W293" s="19">
        <f t="shared" ref="W293" si="418">J293</f>
        <v>644.04999999999995</v>
      </c>
      <c r="X293" s="19">
        <f t="shared" ref="X293" si="419">K293</f>
        <v>665.51</v>
      </c>
      <c r="Y293" s="19">
        <f t="shared" ref="Y293" si="420">L293</f>
        <v>665.51</v>
      </c>
      <c r="Z293" s="19">
        <f t="shared" ref="Z293" si="421">M293</f>
        <v>644.04999999999995</v>
      </c>
      <c r="AA293" s="19">
        <f t="shared" ref="AA293" si="422">N293</f>
        <v>665.51</v>
      </c>
      <c r="AB293" s="19">
        <f t="shared" ref="AB293" si="423">O293</f>
        <v>644.04999999999995</v>
      </c>
      <c r="AC293" s="19">
        <f t="shared" ref="AC293" si="424">P293</f>
        <v>665.51</v>
      </c>
      <c r="AD293" s="43">
        <f t="shared" si="378"/>
        <v>7770.4600000000019</v>
      </c>
    </row>
    <row r="294" spans="1:43" s="28" customFormat="1" x14ac:dyDescent="0.2">
      <c r="A294" s="41">
        <f t="shared" si="342"/>
        <v>285</v>
      </c>
      <c r="B294" s="18" t="s">
        <v>26</v>
      </c>
      <c r="C294" s="50">
        <v>2018</v>
      </c>
      <c r="D294" s="2"/>
      <c r="E294" s="67">
        <v>341.12</v>
      </c>
      <c r="F294" s="67">
        <v>308.11</v>
      </c>
      <c r="G294" s="67">
        <v>341.12</v>
      </c>
      <c r="H294" s="67">
        <v>330.12</v>
      </c>
      <c r="I294" s="67">
        <v>341.12</v>
      </c>
      <c r="J294" s="67">
        <v>330.12</v>
      </c>
      <c r="K294" s="67">
        <v>341.12</v>
      </c>
      <c r="L294" s="67">
        <v>341.12</v>
      </c>
      <c r="M294" s="67">
        <v>330.12</v>
      </c>
      <c r="N294" s="67">
        <v>341.12</v>
      </c>
      <c r="O294" s="67">
        <v>330.12</v>
      </c>
      <c r="P294" s="67">
        <v>341.12</v>
      </c>
      <c r="Q294" s="74">
        <f>SUM(E294:P294)</f>
        <v>4016.4299999999994</v>
      </c>
      <c r="R294" s="19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43">
        <f t="shared" si="378"/>
        <v>0</v>
      </c>
      <c r="AF294" s="30">
        <f t="shared" ref="AF294" si="425">E294</f>
        <v>341.12</v>
      </c>
      <c r="AG294" s="30">
        <f t="shared" ref="AG294" si="426">F294</f>
        <v>308.11</v>
      </c>
      <c r="AH294" s="30">
        <f t="shared" ref="AH294" si="427">G294</f>
        <v>341.12</v>
      </c>
      <c r="AI294" s="30">
        <f t="shared" ref="AI294" si="428">H294</f>
        <v>330.12</v>
      </c>
      <c r="AJ294" s="30">
        <f>I294</f>
        <v>341.12</v>
      </c>
      <c r="AK294" s="30">
        <f t="shared" ref="AK294" si="429">J294</f>
        <v>330.12</v>
      </c>
      <c r="AL294" s="30">
        <f t="shared" ref="AL294" si="430">K294</f>
        <v>341.12</v>
      </c>
      <c r="AM294" s="30">
        <f t="shared" ref="AM294" si="431">L294</f>
        <v>341.12</v>
      </c>
      <c r="AN294" s="30">
        <f t="shared" ref="AN294" si="432">M294</f>
        <v>330.12</v>
      </c>
      <c r="AO294" s="30">
        <f t="shared" ref="AO294" si="433">N294</f>
        <v>341.12</v>
      </c>
      <c r="AP294" s="30">
        <f t="shared" ref="AP294" si="434">O294</f>
        <v>330.12</v>
      </c>
      <c r="AQ294" s="30">
        <f t="shared" ref="AQ294" si="435">P294</f>
        <v>341.12</v>
      </c>
    </row>
    <row r="295" spans="1:43" s="28" customFormat="1" ht="13.5" thickBot="1" x14ac:dyDescent="0.25">
      <c r="A295" s="41">
        <f t="shared" si="342"/>
        <v>286</v>
      </c>
      <c r="B295" s="20" t="s">
        <v>27</v>
      </c>
      <c r="C295" s="21"/>
      <c r="D295" s="21"/>
      <c r="E295" s="68">
        <f t="shared" ref="E295:P295" si="436">E293-E294</f>
        <v>297.58000000000004</v>
      </c>
      <c r="F295" s="68">
        <f t="shared" si="436"/>
        <v>268.77999999999997</v>
      </c>
      <c r="G295" s="68">
        <f t="shared" si="436"/>
        <v>297.58000000000004</v>
      </c>
      <c r="H295" s="68">
        <f t="shared" si="436"/>
        <v>307.87</v>
      </c>
      <c r="I295" s="68">
        <f t="shared" si="436"/>
        <v>342.87</v>
      </c>
      <c r="J295" s="68">
        <f t="shared" si="436"/>
        <v>313.92999999999995</v>
      </c>
      <c r="K295" s="68">
        <f t="shared" si="436"/>
        <v>324.39</v>
      </c>
      <c r="L295" s="68">
        <f t="shared" si="436"/>
        <v>324.39</v>
      </c>
      <c r="M295" s="68">
        <f t="shared" si="436"/>
        <v>313.92999999999995</v>
      </c>
      <c r="N295" s="68">
        <f t="shared" si="436"/>
        <v>324.39</v>
      </c>
      <c r="O295" s="68">
        <f t="shared" si="436"/>
        <v>313.92999999999995</v>
      </c>
      <c r="P295" s="68">
        <f t="shared" si="436"/>
        <v>324.39</v>
      </c>
      <c r="Q295" s="75">
        <f>SUM(E295:P295)</f>
        <v>3754.0299999999988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43">
        <f t="shared" si="378"/>
        <v>0</v>
      </c>
    </row>
    <row r="296" spans="1:43" s="28" customFormat="1" ht="13.5" thickTop="1" x14ac:dyDescent="0.2">
      <c r="A296" s="41">
        <f t="shared" si="342"/>
        <v>287</v>
      </c>
      <c r="B296" s="3"/>
      <c r="C296" s="23"/>
      <c r="D296" s="23"/>
      <c r="E296" s="69"/>
      <c r="F296" s="69"/>
      <c r="G296" s="69"/>
      <c r="H296" s="69"/>
      <c r="I296" s="69"/>
      <c r="J296" s="70"/>
      <c r="K296" s="69"/>
      <c r="L296" s="69"/>
      <c r="M296" s="69"/>
      <c r="N296" s="69"/>
      <c r="O296" s="69"/>
      <c r="P296" s="69"/>
      <c r="Q296" s="76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43">
        <f t="shared" si="378"/>
        <v>0</v>
      </c>
    </row>
    <row r="297" spans="1:43" s="28" customFormat="1" x14ac:dyDescent="0.2">
      <c r="A297" s="41">
        <f t="shared" si="342"/>
        <v>288</v>
      </c>
      <c r="B297" s="11">
        <v>431550</v>
      </c>
      <c r="C297" s="12"/>
      <c r="D297" s="12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7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43">
        <f t="shared" si="378"/>
        <v>0</v>
      </c>
    </row>
    <row r="298" spans="1:43" s="28" customFormat="1" x14ac:dyDescent="0.2">
      <c r="A298" s="41">
        <f t="shared" si="342"/>
        <v>289</v>
      </c>
      <c r="B298" s="14" t="s">
        <v>421</v>
      </c>
      <c r="C298" s="5"/>
      <c r="D298" s="5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7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43">
        <f t="shared" si="378"/>
        <v>0</v>
      </c>
    </row>
    <row r="299" spans="1:43" s="28" customFormat="1" x14ac:dyDescent="0.2">
      <c r="A299" s="41">
        <f t="shared" si="342"/>
        <v>290</v>
      </c>
      <c r="B299" s="14"/>
      <c r="C299" s="2"/>
      <c r="D299" s="2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7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43">
        <f t="shared" si="378"/>
        <v>0</v>
      </c>
    </row>
    <row r="300" spans="1:43" s="28" customFormat="1" x14ac:dyDescent="0.2">
      <c r="A300" s="41">
        <f t="shared" si="342"/>
        <v>291</v>
      </c>
      <c r="B300" s="18" t="s">
        <v>25</v>
      </c>
      <c r="C300" s="50">
        <v>2019</v>
      </c>
      <c r="D300" s="2"/>
      <c r="E300" s="67">
        <v>741.77</v>
      </c>
      <c r="F300" s="67">
        <v>669.99</v>
      </c>
      <c r="G300" s="67">
        <v>741.77</v>
      </c>
      <c r="H300" s="67">
        <v>717.84</v>
      </c>
      <c r="I300" s="67">
        <v>741.77</v>
      </c>
      <c r="J300" s="67">
        <v>717.84</v>
      </c>
      <c r="K300" s="67">
        <v>741.77</v>
      </c>
      <c r="L300" s="67">
        <v>741.77</v>
      </c>
      <c r="M300" s="67">
        <v>717.84</v>
      </c>
      <c r="N300" s="67">
        <v>741.77</v>
      </c>
      <c r="O300" s="67">
        <v>717.84</v>
      </c>
      <c r="P300" s="67">
        <v>741.77</v>
      </c>
      <c r="Q300" s="73">
        <f>SUM(E300:P300)</f>
        <v>8733.7400000000016</v>
      </c>
      <c r="R300" s="19">
        <f t="shared" ref="R300" si="437">E300</f>
        <v>741.77</v>
      </c>
      <c r="S300" s="19">
        <f t="shared" ref="S300" si="438">F300</f>
        <v>669.99</v>
      </c>
      <c r="T300" s="19">
        <f t="shared" ref="T300" si="439">G300</f>
        <v>741.77</v>
      </c>
      <c r="U300" s="19">
        <f t="shared" ref="U300" si="440">H300</f>
        <v>717.84</v>
      </c>
      <c r="V300" s="19">
        <f>I300</f>
        <v>741.77</v>
      </c>
      <c r="W300" s="19">
        <f t="shared" ref="W300" si="441">J300</f>
        <v>717.84</v>
      </c>
      <c r="X300" s="19">
        <f t="shared" ref="X300" si="442">K300</f>
        <v>741.77</v>
      </c>
      <c r="Y300" s="19">
        <f t="shared" ref="Y300" si="443">L300</f>
        <v>741.77</v>
      </c>
      <c r="Z300" s="19">
        <f t="shared" ref="Z300" si="444">M300</f>
        <v>717.84</v>
      </c>
      <c r="AA300" s="19">
        <f t="shared" ref="AA300" si="445">N300</f>
        <v>741.77</v>
      </c>
      <c r="AB300" s="19">
        <f t="shared" ref="AB300" si="446">O300</f>
        <v>717.84</v>
      </c>
      <c r="AC300" s="19">
        <f t="shared" ref="AC300" si="447">P300</f>
        <v>741.77</v>
      </c>
      <c r="AD300" s="43">
        <f t="shared" si="378"/>
        <v>8733.7400000000016</v>
      </c>
    </row>
    <row r="301" spans="1:43" s="28" customFormat="1" x14ac:dyDescent="0.2">
      <c r="A301" s="41">
        <f t="shared" si="342"/>
        <v>292</v>
      </c>
      <c r="B301" s="18" t="s">
        <v>26</v>
      </c>
      <c r="C301" s="50">
        <v>2018</v>
      </c>
      <c r="D301" s="2"/>
      <c r="E301" s="67">
        <v>396.17</v>
      </c>
      <c r="F301" s="67">
        <v>357.83</v>
      </c>
      <c r="G301" s="67">
        <v>396.17</v>
      </c>
      <c r="H301" s="67">
        <v>383.39</v>
      </c>
      <c r="I301" s="67">
        <v>396.17</v>
      </c>
      <c r="J301" s="67">
        <v>383.39</v>
      </c>
      <c r="K301" s="67">
        <v>396.17</v>
      </c>
      <c r="L301" s="67">
        <v>396.17</v>
      </c>
      <c r="M301" s="67">
        <v>383.39</v>
      </c>
      <c r="N301" s="67">
        <v>396.17</v>
      </c>
      <c r="O301" s="67">
        <v>383.39</v>
      </c>
      <c r="P301" s="67">
        <v>396.17</v>
      </c>
      <c r="Q301" s="74">
        <f>SUM(E301:P301)</f>
        <v>4664.58</v>
      </c>
      <c r="R301" s="19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43">
        <f t="shared" si="378"/>
        <v>0</v>
      </c>
      <c r="AF301" s="30">
        <f t="shared" ref="AF301" si="448">E301</f>
        <v>396.17</v>
      </c>
      <c r="AG301" s="30">
        <f t="shared" ref="AG301" si="449">F301</f>
        <v>357.83</v>
      </c>
      <c r="AH301" s="30">
        <f t="shared" ref="AH301" si="450">G301</f>
        <v>396.17</v>
      </c>
      <c r="AI301" s="30">
        <f t="shared" ref="AI301" si="451">H301</f>
        <v>383.39</v>
      </c>
      <c r="AJ301" s="30">
        <f>I301</f>
        <v>396.17</v>
      </c>
      <c r="AK301" s="30">
        <f t="shared" ref="AK301" si="452">J301</f>
        <v>383.39</v>
      </c>
      <c r="AL301" s="30">
        <f t="shared" ref="AL301" si="453">K301</f>
        <v>396.17</v>
      </c>
      <c r="AM301" s="30">
        <f t="shared" ref="AM301" si="454">L301</f>
        <v>396.17</v>
      </c>
      <c r="AN301" s="30">
        <f t="shared" ref="AN301" si="455">M301</f>
        <v>383.39</v>
      </c>
      <c r="AO301" s="30">
        <f t="shared" ref="AO301" si="456">N301</f>
        <v>396.17</v>
      </c>
      <c r="AP301" s="30">
        <f t="shared" ref="AP301" si="457">O301</f>
        <v>383.39</v>
      </c>
      <c r="AQ301" s="30">
        <f t="shared" ref="AQ301" si="458">P301</f>
        <v>396.17</v>
      </c>
    </row>
    <row r="302" spans="1:43" s="28" customFormat="1" ht="13.5" thickBot="1" x14ac:dyDescent="0.25">
      <c r="A302" s="41">
        <f t="shared" si="342"/>
        <v>293</v>
      </c>
      <c r="B302" s="20" t="s">
        <v>27</v>
      </c>
      <c r="C302" s="21"/>
      <c r="D302" s="21"/>
      <c r="E302" s="68">
        <f t="shared" ref="E302:P302" si="459">E300-E301</f>
        <v>345.59999999999997</v>
      </c>
      <c r="F302" s="68">
        <f t="shared" si="459"/>
        <v>312.16000000000003</v>
      </c>
      <c r="G302" s="68">
        <f t="shared" si="459"/>
        <v>345.59999999999997</v>
      </c>
      <c r="H302" s="68">
        <f t="shared" si="459"/>
        <v>334.45000000000005</v>
      </c>
      <c r="I302" s="68">
        <f t="shared" si="459"/>
        <v>345.59999999999997</v>
      </c>
      <c r="J302" s="68">
        <f t="shared" si="459"/>
        <v>334.45000000000005</v>
      </c>
      <c r="K302" s="68">
        <f t="shared" si="459"/>
        <v>345.59999999999997</v>
      </c>
      <c r="L302" s="68">
        <f t="shared" si="459"/>
        <v>345.59999999999997</v>
      </c>
      <c r="M302" s="68">
        <f t="shared" si="459"/>
        <v>334.45000000000005</v>
      </c>
      <c r="N302" s="68">
        <f t="shared" si="459"/>
        <v>345.59999999999997</v>
      </c>
      <c r="O302" s="68">
        <f t="shared" si="459"/>
        <v>334.45000000000005</v>
      </c>
      <c r="P302" s="68">
        <f t="shared" si="459"/>
        <v>345.59999999999997</v>
      </c>
      <c r="Q302" s="75">
        <f>SUM(E302:P302)</f>
        <v>4069.1600000000003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43">
        <f t="shared" si="378"/>
        <v>0</v>
      </c>
    </row>
    <row r="303" spans="1:43" s="28" customFormat="1" ht="13.5" thickTop="1" x14ac:dyDescent="0.2">
      <c r="A303" s="41">
        <f t="shared" si="342"/>
        <v>294</v>
      </c>
      <c r="B303" s="3"/>
      <c r="C303" s="23"/>
      <c r="D303" s="23"/>
      <c r="E303" s="69"/>
      <c r="F303" s="69"/>
      <c r="G303" s="69"/>
      <c r="H303" s="69"/>
      <c r="I303" s="69"/>
      <c r="J303" s="70"/>
      <c r="K303" s="69"/>
      <c r="L303" s="69"/>
      <c r="M303" s="69"/>
      <c r="N303" s="69"/>
      <c r="O303" s="69"/>
      <c r="P303" s="69"/>
      <c r="Q303" s="76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43">
        <f t="shared" si="378"/>
        <v>0</v>
      </c>
    </row>
    <row r="304" spans="1:43" s="28" customFormat="1" x14ac:dyDescent="0.2">
      <c r="A304" s="41">
        <f t="shared" si="342"/>
        <v>295</v>
      </c>
      <c r="B304" s="11">
        <v>431600</v>
      </c>
      <c r="C304" s="12"/>
      <c r="D304" s="12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7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43">
        <f t="shared" si="378"/>
        <v>0</v>
      </c>
    </row>
    <row r="305" spans="1:43" s="28" customFormat="1" x14ac:dyDescent="0.2">
      <c r="A305" s="41">
        <f t="shared" si="342"/>
        <v>296</v>
      </c>
      <c r="B305" s="14" t="s">
        <v>422</v>
      </c>
      <c r="C305" s="5"/>
      <c r="D305" s="5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7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43">
        <f t="shared" si="378"/>
        <v>0</v>
      </c>
    </row>
    <row r="306" spans="1:43" s="28" customFormat="1" x14ac:dyDescent="0.2">
      <c r="A306" s="41">
        <f t="shared" si="342"/>
        <v>297</v>
      </c>
      <c r="B306" s="14"/>
      <c r="C306" s="2"/>
      <c r="D306" s="2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7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43">
        <f t="shared" si="378"/>
        <v>0</v>
      </c>
    </row>
    <row r="307" spans="1:43" s="28" customFormat="1" x14ac:dyDescent="0.2">
      <c r="A307" s="41">
        <f t="shared" si="342"/>
        <v>298</v>
      </c>
      <c r="B307" s="18" t="s">
        <v>25</v>
      </c>
      <c r="C307" s="50">
        <v>2019</v>
      </c>
      <c r="D307" s="2"/>
      <c r="E307" s="67">
        <v>14.22</v>
      </c>
      <c r="F307" s="67">
        <v>12.84</v>
      </c>
      <c r="G307" s="67">
        <v>14.22</v>
      </c>
      <c r="H307" s="67">
        <v>13.76</v>
      </c>
      <c r="I307" s="67">
        <v>14.22</v>
      </c>
      <c r="J307" s="67">
        <v>13.76</v>
      </c>
      <c r="K307" s="67">
        <v>14.22</v>
      </c>
      <c r="L307" s="67">
        <v>14.22</v>
      </c>
      <c r="M307" s="67">
        <v>13.76</v>
      </c>
      <c r="N307" s="67">
        <v>14.22</v>
      </c>
      <c r="O307" s="67">
        <v>13.76</v>
      </c>
      <c r="P307" s="67">
        <v>14.22</v>
      </c>
      <c r="Q307" s="73">
        <f>SUM(E307:P307)</f>
        <v>167.42000000000002</v>
      </c>
      <c r="R307" s="19">
        <f t="shared" ref="R307" si="460">E307</f>
        <v>14.22</v>
      </c>
      <c r="S307" s="19">
        <f t="shared" ref="S307" si="461">F307</f>
        <v>12.84</v>
      </c>
      <c r="T307" s="19">
        <f t="shared" ref="T307" si="462">G307</f>
        <v>14.22</v>
      </c>
      <c r="U307" s="19">
        <f t="shared" ref="U307" si="463">H307</f>
        <v>13.76</v>
      </c>
      <c r="V307" s="19">
        <f>I307</f>
        <v>14.22</v>
      </c>
      <c r="W307" s="19">
        <f t="shared" ref="W307" si="464">J307</f>
        <v>13.76</v>
      </c>
      <c r="X307" s="19">
        <f t="shared" ref="X307" si="465">K307</f>
        <v>14.22</v>
      </c>
      <c r="Y307" s="19">
        <f t="shared" ref="Y307" si="466">L307</f>
        <v>14.22</v>
      </c>
      <c r="Z307" s="19">
        <f t="shared" ref="Z307" si="467">M307</f>
        <v>13.76</v>
      </c>
      <c r="AA307" s="19">
        <f t="shared" ref="AA307" si="468">N307</f>
        <v>14.22</v>
      </c>
      <c r="AB307" s="19">
        <f t="shared" ref="AB307" si="469">O307</f>
        <v>13.76</v>
      </c>
      <c r="AC307" s="19">
        <f t="shared" ref="AC307" si="470">P307</f>
        <v>14.22</v>
      </c>
      <c r="AD307" s="43">
        <f t="shared" si="378"/>
        <v>167.42000000000002</v>
      </c>
    </row>
    <row r="308" spans="1:43" s="28" customFormat="1" x14ac:dyDescent="0.2">
      <c r="A308" s="41">
        <f t="shared" si="342"/>
        <v>299</v>
      </c>
      <c r="B308" s="18" t="s">
        <v>26</v>
      </c>
      <c r="C308" s="50">
        <v>2018</v>
      </c>
      <c r="D308" s="2"/>
      <c r="E308" s="67">
        <v>7.59</v>
      </c>
      <c r="F308" s="67">
        <v>6.86</v>
      </c>
      <c r="G308" s="67">
        <v>7.59</v>
      </c>
      <c r="H308" s="67">
        <v>7.35</v>
      </c>
      <c r="I308" s="67">
        <v>7.59</v>
      </c>
      <c r="J308" s="67">
        <v>7.35</v>
      </c>
      <c r="K308" s="67">
        <v>7.59</v>
      </c>
      <c r="L308" s="67">
        <v>7.59</v>
      </c>
      <c r="M308" s="67">
        <v>7.35</v>
      </c>
      <c r="N308" s="67">
        <v>7.59</v>
      </c>
      <c r="O308" s="67">
        <v>7.35</v>
      </c>
      <c r="P308" s="67">
        <v>7.59</v>
      </c>
      <c r="Q308" s="74">
        <f>SUM(E308:P308)</f>
        <v>89.39</v>
      </c>
      <c r="R308" s="19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43">
        <f t="shared" si="378"/>
        <v>0</v>
      </c>
      <c r="AF308" s="30">
        <f t="shared" ref="AF308" si="471">E308</f>
        <v>7.59</v>
      </c>
      <c r="AG308" s="30">
        <f t="shared" ref="AG308" si="472">F308</f>
        <v>6.86</v>
      </c>
      <c r="AH308" s="30">
        <f t="shared" ref="AH308" si="473">G308</f>
        <v>7.59</v>
      </c>
      <c r="AI308" s="30">
        <f t="shared" ref="AI308" si="474">H308</f>
        <v>7.35</v>
      </c>
      <c r="AJ308" s="30">
        <f>I308</f>
        <v>7.59</v>
      </c>
      <c r="AK308" s="30">
        <f t="shared" ref="AK308" si="475">J308</f>
        <v>7.35</v>
      </c>
      <c r="AL308" s="30">
        <f t="shared" ref="AL308" si="476">K308</f>
        <v>7.59</v>
      </c>
      <c r="AM308" s="30">
        <f t="shared" ref="AM308" si="477">L308</f>
        <v>7.59</v>
      </c>
      <c r="AN308" s="30">
        <f t="shared" ref="AN308" si="478">M308</f>
        <v>7.35</v>
      </c>
      <c r="AO308" s="30">
        <f t="shared" ref="AO308" si="479">N308</f>
        <v>7.59</v>
      </c>
      <c r="AP308" s="30">
        <f t="shared" ref="AP308" si="480">O308</f>
        <v>7.35</v>
      </c>
      <c r="AQ308" s="30">
        <f t="shared" ref="AQ308" si="481">P308</f>
        <v>7.59</v>
      </c>
    </row>
    <row r="309" spans="1:43" s="28" customFormat="1" ht="13.5" thickBot="1" x14ac:dyDescent="0.25">
      <c r="A309" s="41">
        <f t="shared" si="342"/>
        <v>300</v>
      </c>
      <c r="B309" s="20" t="s">
        <v>27</v>
      </c>
      <c r="C309" s="21"/>
      <c r="D309" s="21"/>
      <c r="E309" s="68">
        <f t="shared" ref="E309:P309" si="482">E307-E308</f>
        <v>6.6300000000000008</v>
      </c>
      <c r="F309" s="68">
        <f t="shared" si="482"/>
        <v>5.9799999999999995</v>
      </c>
      <c r="G309" s="68">
        <f t="shared" si="482"/>
        <v>6.6300000000000008</v>
      </c>
      <c r="H309" s="68">
        <f t="shared" si="482"/>
        <v>6.41</v>
      </c>
      <c r="I309" s="68">
        <f t="shared" si="482"/>
        <v>6.6300000000000008</v>
      </c>
      <c r="J309" s="68">
        <f t="shared" si="482"/>
        <v>6.41</v>
      </c>
      <c r="K309" s="68">
        <f t="shared" si="482"/>
        <v>6.6300000000000008</v>
      </c>
      <c r="L309" s="68">
        <f t="shared" si="482"/>
        <v>6.6300000000000008</v>
      </c>
      <c r="M309" s="68">
        <f t="shared" si="482"/>
        <v>6.41</v>
      </c>
      <c r="N309" s="68">
        <f t="shared" si="482"/>
        <v>6.6300000000000008</v>
      </c>
      <c r="O309" s="68">
        <f t="shared" si="482"/>
        <v>6.41</v>
      </c>
      <c r="P309" s="68">
        <f t="shared" si="482"/>
        <v>6.6300000000000008</v>
      </c>
      <c r="Q309" s="75">
        <f>SUM(E309:P309)</f>
        <v>78.029999999999987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43">
        <f t="shared" si="378"/>
        <v>0</v>
      </c>
    </row>
    <row r="310" spans="1:43" s="28" customFormat="1" ht="13.5" thickTop="1" x14ac:dyDescent="0.2">
      <c r="A310" s="41">
        <f t="shared" si="342"/>
        <v>301</v>
      </c>
      <c r="B310" s="3"/>
      <c r="C310" s="23"/>
      <c r="D310" s="23"/>
      <c r="E310" s="69"/>
      <c r="F310" s="69"/>
      <c r="G310" s="69"/>
      <c r="H310" s="69"/>
      <c r="I310" s="69"/>
      <c r="J310" s="70"/>
      <c r="K310" s="69"/>
      <c r="L310" s="69"/>
      <c r="M310" s="69"/>
      <c r="N310" s="69"/>
      <c r="O310" s="69"/>
      <c r="P310" s="69"/>
      <c r="Q310" s="76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43">
        <f t="shared" si="378"/>
        <v>0</v>
      </c>
    </row>
    <row r="311" spans="1:43" s="28" customFormat="1" x14ac:dyDescent="0.2">
      <c r="A311" s="41">
        <f t="shared" si="342"/>
        <v>302</v>
      </c>
      <c r="B311" s="11">
        <v>431650</v>
      </c>
      <c r="C311" s="12"/>
      <c r="D311" s="12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7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43">
        <f t="shared" si="378"/>
        <v>0</v>
      </c>
    </row>
    <row r="312" spans="1:43" s="28" customFormat="1" x14ac:dyDescent="0.2">
      <c r="A312" s="41">
        <f t="shared" si="342"/>
        <v>303</v>
      </c>
      <c r="B312" s="14" t="s">
        <v>423</v>
      </c>
      <c r="C312" s="5"/>
      <c r="D312" s="5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7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43">
        <f t="shared" si="378"/>
        <v>0</v>
      </c>
    </row>
    <row r="313" spans="1:43" s="28" customFormat="1" x14ac:dyDescent="0.2">
      <c r="A313" s="41">
        <f t="shared" si="342"/>
        <v>304</v>
      </c>
      <c r="B313" s="14"/>
      <c r="C313" s="2"/>
      <c r="D313" s="2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7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43">
        <f t="shared" si="378"/>
        <v>0</v>
      </c>
    </row>
    <row r="314" spans="1:43" s="28" customFormat="1" x14ac:dyDescent="0.2">
      <c r="A314" s="41">
        <f t="shared" si="342"/>
        <v>305</v>
      </c>
      <c r="B314" s="18" t="s">
        <v>25</v>
      </c>
      <c r="C314" s="50">
        <v>2019</v>
      </c>
      <c r="D314" s="2"/>
      <c r="E314" s="67">
        <v>9.16</v>
      </c>
      <c r="F314" s="67">
        <v>8.2799999999999994</v>
      </c>
      <c r="G314" s="67">
        <v>9.16</v>
      </c>
      <c r="H314" s="67">
        <v>8.8699999999999992</v>
      </c>
      <c r="I314" s="67">
        <v>9.16</v>
      </c>
      <c r="J314" s="67">
        <v>8.8699999999999992</v>
      </c>
      <c r="K314" s="67">
        <v>9.16</v>
      </c>
      <c r="L314" s="67">
        <v>9.16</v>
      </c>
      <c r="M314" s="67">
        <v>8.8699999999999992</v>
      </c>
      <c r="N314" s="67">
        <v>9.16</v>
      </c>
      <c r="O314" s="67">
        <v>8.8699999999999992</v>
      </c>
      <c r="P314" s="67">
        <v>9.16</v>
      </c>
      <c r="Q314" s="73">
        <f>SUM(E314:P314)</f>
        <v>107.88</v>
      </c>
      <c r="R314" s="19">
        <f t="shared" ref="R314" si="483">E314</f>
        <v>9.16</v>
      </c>
      <c r="S314" s="19">
        <f t="shared" ref="S314" si="484">F314</f>
        <v>8.2799999999999994</v>
      </c>
      <c r="T314" s="19">
        <f t="shared" ref="T314" si="485">G314</f>
        <v>9.16</v>
      </c>
      <c r="U314" s="19">
        <f t="shared" ref="U314" si="486">H314</f>
        <v>8.8699999999999992</v>
      </c>
      <c r="V314" s="19">
        <f>I314</f>
        <v>9.16</v>
      </c>
      <c r="W314" s="19">
        <f t="shared" ref="W314" si="487">J314</f>
        <v>8.8699999999999992</v>
      </c>
      <c r="X314" s="19">
        <f t="shared" ref="X314" si="488">K314</f>
        <v>9.16</v>
      </c>
      <c r="Y314" s="19">
        <f t="shared" ref="Y314" si="489">L314</f>
        <v>9.16</v>
      </c>
      <c r="Z314" s="19">
        <f t="shared" ref="Z314" si="490">M314</f>
        <v>8.8699999999999992</v>
      </c>
      <c r="AA314" s="19">
        <f t="shared" ref="AA314" si="491">N314</f>
        <v>9.16</v>
      </c>
      <c r="AB314" s="19">
        <f t="shared" ref="AB314" si="492">O314</f>
        <v>8.8699999999999992</v>
      </c>
      <c r="AC314" s="19">
        <f t="shared" ref="AC314" si="493">P314</f>
        <v>9.16</v>
      </c>
      <c r="AD314" s="43">
        <f t="shared" si="378"/>
        <v>107.88</v>
      </c>
    </row>
    <row r="315" spans="1:43" s="28" customFormat="1" x14ac:dyDescent="0.2">
      <c r="A315" s="41">
        <f t="shared" si="342"/>
        <v>306</v>
      </c>
      <c r="B315" s="18" t="s">
        <v>26</v>
      </c>
      <c r="C315" s="50">
        <v>2018</v>
      </c>
      <c r="D315" s="2"/>
      <c r="E315" s="67">
        <v>4.8899999999999997</v>
      </c>
      <c r="F315" s="67">
        <v>4.42</v>
      </c>
      <c r="G315" s="67">
        <v>4.8899999999999997</v>
      </c>
      <c r="H315" s="67">
        <v>4.74</v>
      </c>
      <c r="I315" s="67">
        <v>4.8899999999999997</v>
      </c>
      <c r="J315" s="67">
        <v>4.74</v>
      </c>
      <c r="K315" s="67">
        <v>4.8899999999999997</v>
      </c>
      <c r="L315" s="67">
        <v>4.8899999999999997</v>
      </c>
      <c r="M315" s="67">
        <v>4.74</v>
      </c>
      <c r="N315" s="67">
        <v>4.8899999999999997</v>
      </c>
      <c r="O315" s="67">
        <v>4.74</v>
      </c>
      <c r="P315" s="67">
        <v>4.8899999999999997</v>
      </c>
      <c r="Q315" s="74">
        <f>SUM(E315:P315)</f>
        <v>57.610000000000007</v>
      </c>
      <c r="R315" s="19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43">
        <f t="shared" si="378"/>
        <v>0</v>
      </c>
      <c r="AF315" s="30">
        <f t="shared" ref="AF315" si="494">E315</f>
        <v>4.8899999999999997</v>
      </c>
      <c r="AG315" s="30">
        <f t="shared" ref="AG315" si="495">F315</f>
        <v>4.42</v>
      </c>
      <c r="AH315" s="30">
        <f t="shared" ref="AH315" si="496">G315</f>
        <v>4.8899999999999997</v>
      </c>
      <c r="AI315" s="30">
        <f t="shared" ref="AI315" si="497">H315</f>
        <v>4.74</v>
      </c>
      <c r="AJ315" s="30">
        <f>I315</f>
        <v>4.8899999999999997</v>
      </c>
      <c r="AK315" s="30">
        <f t="shared" ref="AK315" si="498">J315</f>
        <v>4.74</v>
      </c>
      <c r="AL315" s="30">
        <f t="shared" ref="AL315" si="499">K315</f>
        <v>4.8899999999999997</v>
      </c>
      <c r="AM315" s="30">
        <f t="shared" ref="AM315" si="500">L315</f>
        <v>4.8899999999999997</v>
      </c>
      <c r="AN315" s="30">
        <f t="shared" ref="AN315" si="501">M315</f>
        <v>4.74</v>
      </c>
      <c r="AO315" s="30">
        <f t="shared" ref="AO315" si="502">N315</f>
        <v>4.8899999999999997</v>
      </c>
      <c r="AP315" s="30">
        <f t="shared" ref="AP315" si="503">O315</f>
        <v>4.74</v>
      </c>
      <c r="AQ315" s="30">
        <f t="shared" ref="AQ315" si="504">P315</f>
        <v>4.8899999999999997</v>
      </c>
    </row>
    <row r="316" spans="1:43" s="28" customFormat="1" ht="13.5" thickBot="1" x14ac:dyDescent="0.25">
      <c r="A316" s="41">
        <f t="shared" si="342"/>
        <v>307</v>
      </c>
      <c r="B316" s="20" t="s">
        <v>27</v>
      </c>
      <c r="C316" s="21"/>
      <c r="D316" s="21"/>
      <c r="E316" s="68">
        <f t="shared" ref="E316:P316" si="505">E314-E315</f>
        <v>4.2700000000000005</v>
      </c>
      <c r="F316" s="68">
        <f t="shared" si="505"/>
        <v>3.8599999999999994</v>
      </c>
      <c r="G316" s="68">
        <f t="shared" si="505"/>
        <v>4.2700000000000005</v>
      </c>
      <c r="H316" s="68">
        <f t="shared" si="505"/>
        <v>4.129999999999999</v>
      </c>
      <c r="I316" s="68">
        <f t="shared" si="505"/>
        <v>4.2700000000000005</v>
      </c>
      <c r="J316" s="68">
        <f t="shared" si="505"/>
        <v>4.129999999999999</v>
      </c>
      <c r="K316" s="68">
        <f t="shared" si="505"/>
        <v>4.2700000000000005</v>
      </c>
      <c r="L316" s="68">
        <f t="shared" si="505"/>
        <v>4.2700000000000005</v>
      </c>
      <c r="M316" s="68">
        <f t="shared" si="505"/>
        <v>4.129999999999999</v>
      </c>
      <c r="N316" s="68">
        <f t="shared" si="505"/>
        <v>4.2700000000000005</v>
      </c>
      <c r="O316" s="68">
        <f t="shared" si="505"/>
        <v>4.129999999999999</v>
      </c>
      <c r="P316" s="68">
        <f t="shared" si="505"/>
        <v>4.2700000000000005</v>
      </c>
      <c r="Q316" s="75">
        <f>SUM(E316:P316)</f>
        <v>50.27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43">
        <f t="shared" si="378"/>
        <v>0</v>
      </c>
    </row>
    <row r="317" spans="1:43" s="28" customFormat="1" ht="13.5" thickTop="1" x14ac:dyDescent="0.2">
      <c r="A317" s="41">
        <f t="shared" si="342"/>
        <v>308</v>
      </c>
      <c r="B317" s="3"/>
      <c r="C317" s="23"/>
      <c r="D317" s="23"/>
      <c r="E317" s="69"/>
      <c r="F317" s="69"/>
      <c r="G317" s="69"/>
      <c r="H317" s="69"/>
      <c r="I317" s="69"/>
      <c r="J317" s="70"/>
      <c r="K317" s="69"/>
      <c r="L317" s="69"/>
      <c r="M317" s="69"/>
      <c r="N317" s="69"/>
      <c r="O317" s="69"/>
      <c r="P317" s="69"/>
      <c r="Q317" s="76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43">
        <f t="shared" si="378"/>
        <v>0</v>
      </c>
    </row>
    <row r="318" spans="1:43" s="28" customFormat="1" x14ac:dyDescent="0.2">
      <c r="A318" s="41">
        <f t="shared" si="342"/>
        <v>309</v>
      </c>
      <c r="B318" s="11">
        <v>431700</v>
      </c>
      <c r="C318" s="12"/>
      <c r="D318" s="12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7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43">
        <f t="shared" si="378"/>
        <v>0</v>
      </c>
    </row>
    <row r="319" spans="1:43" s="28" customFormat="1" x14ac:dyDescent="0.2">
      <c r="A319" s="41">
        <f t="shared" si="342"/>
        <v>310</v>
      </c>
      <c r="B319" s="14" t="s">
        <v>424</v>
      </c>
      <c r="C319" s="5"/>
      <c r="D319" s="5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7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43">
        <f t="shared" si="378"/>
        <v>0</v>
      </c>
    </row>
    <row r="320" spans="1:43" s="28" customFormat="1" x14ac:dyDescent="0.2">
      <c r="A320" s="41">
        <f t="shared" si="342"/>
        <v>311</v>
      </c>
      <c r="B320" s="14"/>
      <c r="C320" s="2"/>
      <c r="D320" s="2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7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43">
        <f t="shared" si="378"/>
        <v>0</v>
      </c>
    </row>
    <row r="321" spans="1:43" s="28" customFormat="1" x14ac:dyDescent="0.2">
      <c r="A321" s="41">
        <f t="shared" si="342"/>
        <v>312</v>
      </c>
      <c r="B321" s="18" t="s">
        <v>25</v>
      </c>
      <c r="C321" s="50">
        <v>2019</v>
      </c>
      <c r="D321" s="2"/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73">
        <f>SUM(E321:P321)</f>
        <v>0</v>
      </c>
      <c r="R321" s="19">
        <f t="shared" ref="R321" si="506">E321</f>
        <v>0</v>
      </c>
      <c r="S321" s="19">
        <f t="shared" ref="S321" si="507">F321</f>
        <v>0</v>
      </c>
      <c r="T321" s="19">
        <f t="shared" ref="T321" si="508">G321</f>
        <v>0</v>
      </c>
      <c r="U321" s="19">
        <f t="shared" ref="U321" si="509">H321</f>
        <v>0</v>
      </c>
      <c r="V321" s="19">
        <f>I321</f>
        <v>0</v>
      </c>
      <c r="W321" s="19">
        <f t="shared" ref="W321" si="510">J321</f>
        <v>0</v>
      </c>
      <c r="X321" s="19">
        <f t="shared" ref="X321" si="511">K321</f>
        <v>0</v>
      </c>
      <c r="Y321" s="19">
        <f t="shared" ref="Y321" si="512">L321</f>
        <v>0</v>
      </c>
      <c r="Z321" s="19">
        <f t="shared" ref="Z321" si="513">M321</f>
        <v>0</v>
      </c>
      <c r="AA321" s="19">
        <f t="shared" ref="AA321" si="514">N321</f>
        <v>0</v>
      </c>
      <c r="AB321" s="19">
        <f t="shared" ref="AB321" si="515">O321</f>
        <v>0</v>
      </c>
      <c r="AC321" s="19">
        <f t="shared" ref="AC321" si="516">P321</f>
        <v>0</v>
      </c>
      <c r="AD321" s="43">
        <f t="shared" si="378"/>
        <v>0</v>
      </c>
    </row>
    <row r="322" spans="1:43" s="28" customFormat="1" x14ac:dyDescent="0.2">
      <c r="A322" s="41">
        <f t="shared" si="342"/>
        <v>313</v>
      </c>
      <c r="B322" s="18" t="s">
        <v>26</v>
      </c>
      <c r="C322" s="50">
        <v>2018</v>
      </c>
      <c r="D322" s="2"/>
      <c r="E322" s="67">
        <v>218.46</v>
      </c>
      <c r="F322" s="67">
        <v>133.88999999999999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74">
        <f>SUM(E322:P322)</f>
        <v>352.35</v>
      </c>
      <c r="R322" s="19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43">
        <f t="shared" si="378"/>
        <v>0</v>
      </c>
      <c r="AF322" s="30">
        <f t="shared" ref="AF322" si="517">E322</f>
        <v>218.46</v>
      </c>
      <c r="AG322" s="30">
        <f t="shared" ref="AG322" si="518">F322</f>
        <v>133.88999999999999</v>
      </c>
      <c r="AH322" s="30">
        <f t="shared" ref="AH322" si="519">G322</f>
        <v>0</v>
      </c>
      <c r="AI322" s="30">
        <f t="shared" ref="AI322" si="520">H322</f>
        <v>0</v>
      </c>
      <c r="AJ322" s="30">
        <f>I322</f>
        <v>0</v>
      </c>
      <c r="AK322" s="30">
        <f t="shared" ref="AK322" si="521">J322</f>
        <v>0</v>
      </c>
      <c r="AL322" s="30">
        <f t="shared" ref="AL322" si="522">K322</f>
        <v>0</v>
      </c>
      <c r="AM322" s="30">
        <f t="shared" ref="AM322" si="523">L322</f>
        <v>0</v>
      </c>
      <c r="AN322" s="30">
        <f t="shared" ref="AN322" si="524">M322</f>
        <v>0</v>
      </c>
      <c r="AO322" s="30">
        <f t="shared" ref="AO322" si="525">N322</f>
        <v>0</v>
      </c>
      <c r="AP322" s="30">
        <f t="shared" ref="AP322" si="526">O322</f>
        <v>0</v>
      </c>
      <c r="AQ322" s="30">
        <f t="shared" ref="AQ322" si="527">P322</f>
        <v>0</v>
      </c>
    </row>
    <row r="323" spans="1:43" s="28" customFormat="1" ht="13.5" thickBot="1" x14ac:dyDescent="0.25">
      <c r="A323" s="41">
        <f t="shared" si="342"/>
        <v>314</v>
      </c>
      <c r="B323" s="20" t="s">
        <v>27</v>
      </c>
      <c r="C323" s="21"/>
      <c r="D323" s="21"/>
      <c r="E323" s="68">
        <f t="shared" ref="E323:P323" si="528">E321-E322</f>
        <v>-218.46</v>
      </c>
      <c r="F323" s="68">
        <f t="shared" si="528"/>
        <v>-133.88999999999999</v>
      </c>
      <c r="G323" s="68">
        <f t="shared" si="528"/>
        <v>0</v>
      </c>
      <c r="H323" s="68">
        <f t="shared" si="528"/>
        <v>0</v>
      </c>
      <c r="I323" s="68">
        <f t="shared" si="528"/>
        <v>0</v>
      </c>
      <c r="J323" s="68">
        <f t="shared" si="528"/>
        <v>0</v>
      </c>
      <c r="K323" s="68">
        <f t="shared" si="528"/>
        <v>0</v>
      </c>
      <c r="L323" s="68">
        <f t="shared" si="528"/>
        <v>0</v>
      </c>
      <c r="M323" s="68">
        <f t="shared" si="528"/>
        <v>0</v>
      </c>
      <c r="N323" s="68">
        <f t="shared" si="528"/>
        <v>0</v>
      </c>
      <c r="O323" s="68">
        <f t="shared" si="528"/>
        <v>0</v>
      </c>
      <c r="P323" s="68">
        <f t="shared" si="528"/>
        <v>0</v>
      </c>
      <c r="Q323" s="75">
        <f>SUM(E323:P323)</f>
        <v>-352.35</v>
      </c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43">
        <f t="shared" si="378"/>
        <v>0</v>
      </c>
    </row>
    <row r="324" spans="1:43" s="28" customFormat="1" ht="13.5" thickTop="1" x14ac:dyDescent="0.2">
      <c r="A324" s="41">
        <f t="shared" si="342"/>
        <v>315</v>
      </c>
      <c r="B324" s="3"/>
      <c r="C324" s="23"/>
      <c r="D324" s="23"/>
      <c r="E324" s="69"/>
      <c r="F324" s="69"/>
      <c r="G324" s="69"/>
      <c r="H324" s="69"/>
      <c r="I324" s="69"/>
      <c r="J324" s="70"/>
      <c r="K324" s="69"/>
      <c r="L324" s="69"/>
      <c r="M324" s="69"/>
      <c r="N324" s="69"/>
      <c r="O324" s="69"/>
      <c r="P324" s="69"/>
      <c r="Q324" s="76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43">
        <f t="shared" si="378"/>
        <v>0</v>
      </c>
    </row>
    <row r="325" spans="1:43" s="28" customFormat="1" x14ac:dyDescent="0.2">
      <c r="A325" s="41">
        <f t="shared" si="342"/>
        <v>316</v>
      </c>
      <c r="B325" s="11">
        <v>431710</v>
      </c>
      <c r="C325" s="12"/>
      <c r="D325" s="12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7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43">
        <f t="shared" si="378"/>
        <v>0</v>
      </c>
    </row>
    <row r="326" spans="1:43" s="28" customFormat="1" x14ac:dyDescent="0.2">
      <c r="A326" s="41">
        <f t="shared" si="342"/>
        <v>317</v>
      </c>
      <c r="B326" s="14" t="s">
        <v>495</v>
      </c>
      <c r="C326" s="5"/>
      <c r="D326" s="5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7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43">
        <f t="shared" si="378"/>
        <v>0</v>
      </c>
    </row>
    <row r="327" spans="1:43" s="28" customFormat="1" x14ac:dyDescent="0.2">
      <c r="A327" s="41">
        <f t="shared" si="342"/>
        <v>318</v>
      </c>
      <c r="B327" s="14"/>
      <c r="C327" s="2"/>
      <c r="D327" s="2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7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43">
        <f t="shared" si="378"/>
        <v>0</v>
      </c>
    </row>
    <row r="328" spans="1:43" s="28" customFormat="1" x14ac:dyDescent="0.2">
      <c r="A328" s="41">
        <f t="shared" si="342"/>
        <v>319</v>
      </c>
      <c r="B328" s="18" t="s">
        <v>25</v>
      </c>
      <c r="C328" s="50">
        <v>2019</v>
      </c>
      <c r="D328" s="2"/>
      <c r="E328" s="67">
        <v>1612.47</v>
      </c>
      <c r="F328" s="67">
        <v>1456.43</v>
      </c>
      <c r="G328" s="67">
        <v>1612.47</v>
      </c>
      <c r="H328" s="67">
        <v>1560.46</v>
      </c>
      <c r="I328" s="67">
        <v>1612.47</v>
      </c>
      <c r="J328" s="67">
        <v>1560.46</v>
      </c>
      <c r="K328" s="67">
        <v>1612.47</v>
      </c>
      <c r="L328" s="67">
        <v>1612.47</v>
      </c>
      <c r="M328" s="67">
        <v>1560.46</v>
      </c>
      <c r="N328" s="67">
        <v>1612.47</v>
      </c>
      <c r="O328" s="67">
        <v>1560.46</v>
      </c>
      <c r="P328" s="67">
        <v>1612.47</v>
      </c>
      <c r="Q328" s="73">
        <f>SUM(E328:P328)</f>
        <v>18985.560000000001</v>
      </c>
      <c r="R328" s="19">
        <f t="shared" ref="R328" si="529">E328</f>
        <v>1612.47</v>
      </c>
      <c r="S328" s="19">
        <f t="shared" ref="S328" si="530">F328</f>
        <v>1456.43</v>
      </c>
      <c r="T328" s="19">
        <f t="shared" ref="T328" si="531">G328</f>
        <v>1612.47</v>
      </c>
      <c r="U328" s="19">
        <f t="shared" ref="U328" si="532">H328</f>
        <v>1560.46</v>
      </c>
      <c r="V328" s="19">
        <f>I328</f>
        <v>1612.47</v>
      </c>
      <c r="W328" s="19">
        <f t="shared" ref="W328" si="533">J328</f>
        <v>1560.46</v>
      </c>
      <c r="X328" s="19">
        <f t="shared" ref="X328" si="534">K328</f>
        <v>1612.47</v>
      </c>
      <c r="Y328" s="19">
        <f t="shared" ref="Y328" si="535">L328</f>
        <v>1612.47</v>
      </c>
      <c r="Z328" s="19">
        <f t="shared" ref="Z328" si="536">M328</f>
        <v>1560.46</v>
      </c>
      <c r="AA328" s="19">
        <f t="shared" ref="AA328" si="537">N328</f>
        <v>1612.47</v>
      </c>
      <c r="AB328" s="19">
        <f t="shared" ref="AB328" si="538">O328</f>
        <v>1560.46</v>
      </c>
      <c r="AC328" s="19">
        <f t="shared" ref="AC328" si="539">P328</f>
        <v>1612.47</v>
      </c>
      <c r="AD328" s="43">
        <f t="shared" si="378"/>
        <v>18985.560000000001</v>
      </c>
    </row>
    <row r="329" spans="1:43" s="28" customFormat="1" x14ac:dyDescent="0.2">
      <c r="A329" s="41">
        <f t="shared" si="342"/>
        <v>320</v>
      </c>
      <c r="B329" s="18" t="s">
        <v>26</v>
      </c>
      <c r="C329" s="50">
        <v>2018</v>
      </c>
      <c r="D329" s="2"/>
      <c r="E329" s="67">
        <v>0</v>
      </c>
      <c r="F329" s="67">
        <v>250.03</v>
      </c>
      <c r="G329" s="67">
        <v>861.21</v>
      </c>
      <c r="H329" s="67">
        <v>833.43</v>
      </c>
      <c r="I329" s="67">
        <v>861.21</v>
      </c>
      <c r="J329" s="67">
        <v>833.43</v>
      </c>
      <c r="K329" s="67">
        <v>861.21</v>
      </c>
      <c r="L329" s="67">
        <v>861.21</v>
      </c>
      <c r="M329" s="67">
        <v>833.43</v>
      </c>
      <c r="N329" s="67">
        <v>861.21</v>
      </c>
      <c r="O329" s="67">
        <v>833.43</v>
      </c>
      <c r="P329" s="67">
        <v>861.21</v>
      </c>
      <c r="Q329" s="74">
        <f>SUM(E329:P329)</f>
        <v>8751.010000000002</v>
      </c>
      <c r="R329" s="19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43">
        <f t="shared" si="378"/>
        <v>0</v>
      </c>
      <c r="AF329" s="30">
        <f t="shared" ref="AF329" si="540">E329</f>
        <v>0</v>
      </c>
      <c r="AG329" s="30">
        <f t="shared" ref="AG329" si="541">F329</f>
        <v>250.03</v>
      </c>
      <c r="AH329" s="30">
        <f t="shared" ref="AH329" si="542">G329</f>
        <v>861.21</v>
      </c>
      <c r="AI329" s="30">
        <f t="shared" ref="AI329" si="543">H329</f>
        <v>833.43</v>
      </c>
      <c r="AJ329" s="30">
        <f>I329</f>
        <v>861.21</v>
      </c>
      <c r="AK329" s="30">
        <f t="shared" ref="AK329" si="544">J329</f>
        <v>833.43</v>
      </c>
      <c r="AL329" s="30">
        <f t="shared" ref="AL329" si="545">K329</f>
        <v>861.21</v>
      </c>
      <c r="AM329" s="30">
        <f t="shared" ref="AM329" si="546">L329</f>
        <v>861.21</v>
      </c>
      <c r="AN329" s="30">
        <f t="shared" ref="AN329" si="547">M329</f>
        <v>833.43</v>
      </c>
      <c r="AO329" s="30">
        <f t="shared" ref="AO329" si="548">N329</f>
        <v>861.21</v>
      </c>
      <c r="AP329" s="30">
        <f t="shared" ref="AP329" si="549">O329</f>
        <v>833.43</v>
      </c>
      <c r="AQ329" s="30">
        <f t="shared" ref="AQ329" si="550">P329</f>
        <v>861.21</v>
      </c>
    </row>
    <row r="330" spans="1:43" s="28" customFormat="1" ht="13.5" thickBot="1" x14ac:dyDescent="0.25">
      <c r="A330" s="41">
        <f t="shared" si="342"/>
        <v>321</v>
      </c>
      <c r="B330" s="20" t="s">
        <v>27</v>
      </c>
      <c r="C330" s="21"/>
      <c r="D330" s="21"/>
      <c r="E330" s="68">
        <f t="shared" ref="E330:P330" si="551">E328-E329</f>
        <v>1612.47</v>
      </c>
      <c r="F330" s="68">
        <f t="shared" si="551"/>
        <v>1206.4000000000001</v>
      </c>
      <c r="G330" s="68">
        <f t="shared" si="551"/>
        <v>751.26</v>
      </c>
      <c r="H330" s="68">
        <f t="shared" si="551"/>
        <v>727.03000000000009</v>
      </c>
      <c r="I330" s="68">
        <f t="shared" si="551"/>
        <v>751.26</v>
      </c>
      <c r="J330" s="68">
        <f t="shared" si="551"/>
        <v>727.03000000000009</v>
      </c>
      <c r="K330" s="68">
        <f t="shared" si="551"/>
        <v>751.26</v>
      </c>
      <c r="L330" s="68">
        <f t="shared" si="551"/>
        <v>751.26</v>
      </c>
      <c r="M330" s="68">
        <f t="shared" si="551"/>
        <v>727.03000000000009</v>
      </c>
      <c r="N330" s="68">
        <f t="shared" si="551"/>
        <v>751.26</v>
      </c>
      <c r="O330" s="68">
        <f t="shared" si="551"/>
        <v>727.03000000000009</v>
      </c>
      <c r="P330" s="68">
        <f t="shared" si="551"/>
        <v>751.26</v>
      </c>
      <c r="Q330" s="75">
        <f>SUM(E330:P330)</f>
        <v>10234.550000000001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43">
        <f t="shared" si="378"/>
        <v>0</v>
      </c>
    </row>
    <row r="331" spans="1:43" s="28" customFormat="1" ht="13.5" thickTop="1" x14ac:dyDescent="0.2">
      <c r="A331" s="41">
        <f t="shared" ref="A331:A394" si="552">+A330+1</f>
        <v>322</v>
      </c>
      <c r="B331" s="3"/>
      <c r="C331" s="23"/>
      <c r="D331" s="23"/>
      <c r="E331" s="69"/>
      <c r="F331" s="69"/>
      <c r="G331" s="69"/>
      <c r="H331" s="69"/>
      <c r="I331" s="69"/>
      <c r="J331" s="70"/>
      <c r="K331" s="69"/>
      <c r="L331" s="69"/>
      <c r="M331" s="69"/>
      <c r="N331" s="69"/>
      <c r="O331" s="69"/>
      <c r="P331" s="69"/>
      <c r="Q331" s="76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43">
        <f t="shared" si="378"/>
        <v>0</v>
      </c>
    </row>
    <row r="332" spans="1:43" s="28" customFormat="1" x14ac:dyDescent="0.2">
      <c r="A332" s="41">
        <f t="shared" si="552"/>
        <v>323</v>
      </c>
      <c r="B332" s="11">
        <v>431720</v>
      </c>
      <c r="C332" s="12"/>
      <c r="D332" s="12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7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43">
        <f t="shared" si="378"/>
        <v>0</v>
      </c>
    </row>
    <row r="333" spans="1:43" s="28" customFormat="1" x14ac:dyDescent="0.2">
      <c r="A333" s="41">
        <f t="shared" si="552"/>
        <v>324</v>
      </c>
      <c r="B333" s="14" t="s">
        <v>496</v>
      </c>
      <c r="C333" s="5"/>
      <c r="D333" s="5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7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43">
        <f t="shared" si="378"/>
        <v>0</v>
      </c>
    </row>
    <row r="334" spans="1:43" s="28" customFormat="1" x14ac:dyDescent="0.2">
      <c r="A334" s="41">
        <f t="shared" si="552"/>
        <v>325</v>
      </c>
      <c r="B334" s="14"/>
      <c r="C334" s="2"/>
      <c r="D334" s="2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7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43">
        <f t="shared" si="378"/>
        <v>0</v>
      </c>
    </row>
    <row r="335" spans="1:43" s="28" customFormat="1" x14ac:dyDescent="0.2">
      <c r="A335" s="41">
        <f t="shared" si="552"/>
        <v>326</v>
      </c>
      <c r="B335" s="18" t="s">
        <v>25</v>
      </c>
      <c r="C335" s="50">
        <v>2019</v>
      </c>
      <c r="D335" s="2"/>
      <c r="E335" s="67">
        <v>335.5</v>
      </c>
      <c r="F335" s="67">
        <v>303.02999999999997</v>
      </c>
      <c r="G335" s="67">
        <v>335.5</v>
      </c>
      <c r="H335" s="67">
        <v>324.67</v>
      </c>
      <c r="I335" s="67">
        <v>335.5</v>
      </c>
      <c r="J335" s="67">
        <v>324.67</v>
      </c>
      <c r="K335" s="67">
        <v>335.5</v>
      </c>
      <c r="L335" s="67">
        <v>335.5</v>
      </c>
      <c r="M335" s="67">
        <v>324.67</v>
      </c>
      <c r="N335" s="67">
        <v>335.5</v>
      </c>
      <c r="O335" s="67">
        <v>324.67</v>
      </c>
      <c r="P335" s="67">
        <v>335.5</v>
      </c>
      <c r="Q335" s="73">
        <f>SUM(E335:P335)</f>
        <v>3950.21</v>
      </c>
      <c r="R335" s="19">
        <f t="shared" ref="R335" si="553">E335</f>
        <v>335.5</v>
      </c>
      <c r="S335" s="19">
        <f t="shared" ref="S335" si="554">F335</f>
        <v>303.02999999999997</v>
      </c>
      <c r="T335" s="19">
        <f t="shared" ref="T335" si="555">G335</f>
        <v>335.5</v>
      </c>
      <c r="U335" s="19">
        <f t="shared" ref="U335" si="556">H335</f>
        <v>324.67</v>
      </c>
      <c r="V335" s="19">
        <f>I335</f>
        <v>335.5</v>
      </c>
      <c r="W335" s="19">
        <f t="shared" ref="W335" si="557">J335</f>
        <v>324.67</v>
      </c>
      <c r="X335" s="19">
        <f t="shared" ref="X335" si="558">K335</f>
        <v>335.5</v>
      </c>
      <c r="Y335" s="19">
        <f t="shared" ref="Y335" si="559">L335</f>
        <v>335.5</v>
      </c>
      <c r="Z335" s="19">
        <f t="shared" ref="Z335" si="560">M335</f>
        <v>324.67</v>
      </c>
      <c r="AA335" s="19">
        <f t="shared" ref="AA335" si="561">N335</f>
        <v>335.5</v>
      </c>
      <c r="AB335" s="19">
        <f t="shared" ref="AB335" si="562">O335</f>
        <v>324.67</v>
      </c>
      <c r="AC335" s="19">
        <f t="shared" ref="AC335" si="563">P335</f>
        <v>335.5</v>
      </c>
      <c r="AD335" s="43">
        <f t="shared" si="378"/>
        <v>3950.21</v>
      </c>
    </row>
    <row r="336" spans="1:43" s="28" customFormat="1" x14ac:dyDescent="0.2">
      <c r="A336" s="41">
        <f t="shared" si="552"/>
        <v>327</v>
      </c>
      <c r="B336" s="18" t="s">
        <v>26</v>
      </c>
      <c r="C336" s="50">
        <v>2018</v>
      </c>
      <c r="D336" s="2"/>
      <c r="E336" s="67">
        <v>0</v>
      </c>
      <c r="F336" s="67">
        <v>52.02</v>
      </c>
      <c r="G336" s="67">
        <v>179.19</v>
      </c>
      <c r="H336" s="67">
        <v>173.4</v>
      </c>
      <c r="I336" s="67">
        <v>179.19</v>
      </c>
      <c r="J336" s="67">
        <v>173.4</v>
      </c>
      <c r="K336" s="67">
        <v>179.19</v>
      </c>
      <c r="L336" s="67">
        <v>179.19</v>
      </c>
      <c r="M336" s="67">
        <v>173.4</v>
      </c>
      <c r="N336" s="67">
        <v>179.19</v>
      </c>
      <c r="O336" s="67">
        <v>173.4</v>
      </c>
      <c r="P336" s="67">
        <v>179.19</v>
      </c>
      <c r="Q336" s="74">
        <f>SUM(E336:P336)</f>
        <v>1820.7600000000002</v>
      </c>
      <c r="R336" s="19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43">
        <f t="shared" si="378"/>
        <v>0</v>
      </c>
      <c r="AF336" s="30">
        <f t="shared" ref="AF336" si="564">E336</f>
        <v>0</v>
      </c>
      <c r="AG336" s="30">
        <f t="shared" ref="AG336" si="565">F336</f>
        <v>52.02</v>
      </c>
      <c r="AH336" s="30">
        <f t="shared" ref="AH336" si="566">G336</f>
        <v>179.19</v>
      </c>
      <c r="AI336" s="30">
        <f t="shared" ref="AI336" si="567">H336</f>
        <v>173.4</v>
      </c>
      <c r="AJ336" s="30">
        <f>I336</f>
        <v>179.19</v>
      </c>
      <c r="AK336" s="30">
        <f t="shared" ref="AK336" si="568">J336</f>
        <v>173.4</v>
      </c>
      <c r="AL336" s="30">
        <f t="shared" ref="AL336" si="569">K336</f>
        <v>179.19</v>
      </c>
      <c r="AM336" s="30">
        <f t="shared" ref="AM336" si="570">L336</f>
        <v>179.19</v>
      </c>
      <c r="AN336" s="30">
        <f t="shared" ref="AN336" si="571">M336</f>
        <v>173.4</v>
      </c>
      <c r="AO336" s="30">
        <f t="shared" ref="AO336" si="572">N336</f>
        <v>179.19</v>
      </c>
      <c r="AP336" s="30">
        <f t="shared" ref="AP336" si="573">O336</f>
        <v>173.4</v>
      </c>
      <c r="AQ336" s="30">
        <f t="shared" ref="AQ336" si="574">P336</f>
        <v>179.19</v>
      </c>
    </row>
    <row r="337" spans="1:43" s="28" customFormat="1" ht="13.5" thickBot="1" x14ac:dyDescent="0.25">
      <c r="A337" s="41">
        <f t="shared" si="552"/>
        <v>328</v>
      </c>
      <c r="B337" s="20" t="s">
        <v>27</v>
      </c>
      <c r="C337" s="21"/>
      <c r="D337" s="21"/>
      <c r="E337" s="68">
        <f t="shared" ref="E337:P337" si="575">E335-E336</f>
        <v>335.5</v>
      </c>
      <c r="F337" s="68">
        <f t="shared" si="575"/>
        <v>251.00999999999996</v>
      </c>
      <c r="G337" s="68">
        <f t="shared" si="575"/>
        <v>156.31</v>
      </c>
      <c r="H337" s="68">
        <f t="shared" si="575"/>
        <v>151.27000000000001</v>
      </c>
      <c r="I337" s="68">
        <f t="shared" si="575"/>
        <v>156.31</v>
      </c>
      <c r="J337" s="68">
        <f t="shared" si="575"/>
        <v>151.27000000000001</v>
      </c>
      <c r="K337" s="68">
        <f t="shared" si="575"/>
        <v>156.31</v>
      </c>
      <c r="L337" s="68">
        <f t="shared" si="575"/>
        <v>156.31</v>
      </c>
      <c r="M337" s="68">
        <f t="shared" si="575"/>
        <v>151.27000000000001</v>
      </c>
      <c r="N337" s="68">
        <f t="shared" si="575"/>
        <v>156.31</v>
      </c>
      <c r="O337" s="68">
        <f t="shared" si="575"/>
        <v>151.27000000000001</v>
      </c>
      <c r="P337" s="68">
        <f t="shared" si="575"/>
        <v>156.31</v>
      </c>
      <c r="Q337" s="75">
        <f>SUM(E337:P337)</f>
        <v>2129.4499999999998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43">
        <f t="shared" ref="AD337:AD359" si="576">SUM(R337:AC337)</f>
        <v>0</v>
      </c>
    </row>
    <row r="338" spans="1:43" s="28" customFormat="1" ht="13.5" thickTop="1" x14ac:dyDescent="0.2">
      <c r="A338" s="41">
        <f t="shared" si="552"/>
        <v>329</v>
      </c>
      <c r="B338" s="3"/>
      <c r="C338" s="23"/>
      <c r="D338" s="23"/>
      <c r="E338" s="69"/>
      <c r="F338" s="69"/>
      <c r="G338" s="69"/>
      <c r="H338" s="69"/>
      <c r="I338" s="69"/>
      <c r="J338" s="70"/>
      <c r="K338" s="69"/>
      <c r="L338" s="69"/>
      <c r="M338" s="69"/>
      <c r="N338" s="69"/>
      <c r="O338" s="69"/>
      <c r="P338" s="69"/>
      <c r="Q338" s="76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43">
        <f t="shared" si="576"/>
        <v>0</v>
      </c>
    </row>
    <row r="339" spans="1:43" s="28" customFormat="1" x14ac:dyDescent="0.2">
      <c r="A339" s="41">
        <f t="shared" si="552"/>
        <v>330</v>
      </c>
      <c r="B339" s="11">
        <v>431730</v>
      </c>
      <c r="C339" s="12"/>
      <c r="D339" s="12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7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43">
        <f t="shared" si="576"/>
        <v>0</v>
      </c>
    </row>
    <row r="340" spans="1:43" s="28" customFormat="1" x14ac:dyDescent="0.2">
      <c r="A340" s="41">
        <f t="shared" si="552"/>
        <v>331</v>
      </c>
      <c r="B340" s="14" t="s">
        <v>497</v>
      </c>
      <c r="C340" s="5"/>
      <c r="D340" s="5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7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43">
        <f t="shared" si="576"/>
        <v>0</v>
      </c>
    </row>
    <row r="341" spans="1:43" s="28" customFormat="1" x14ac:dyDescent="0.2">
      <c r="A341" s="41">
        <f t="shared" si="552"/>
        <v>332</v>
      </c>
      <c r="B341" s="14"/>
      <c r="C341" s="2"/>
      <c r="D341" s="2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7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43">
        <f t="shared" si="576"/>
        <v>0</v>
      </c>
    </row>
    <row r="342" spans="1:43" s="28" customFormat="1" x14ac:dyDescent="0.2">
      <c r="A342" s="41">
        <f t="shared" si="552"/>
        <v>333</v>
      </c>
      <c r="B342" s="18" t="s">
        <v>25</v>
      </c>
      <c r="C342" s="50">
        <v>2019</v>
      </c>
      <c r="D342" s="2"/>
      <c r="E342" s="67">
        <v>112.99</v>
      </c>
      <c r="F342" s="67">
        <v>102.06</v>
      </c>
      <c r="G342" s="67">
        <v>112.99</v>
      </c>
      <c r="H342" s="67">
        <v>109.35</v>
      </c>
      <c r="I342" s="67">
        <v>112.99</v>
      </c>
      <c r="J342" s="67">
        <v>109.35</v>
      </c>
      <c r="K342" s="67">
        <v>112.99</v>
      </c>
      <c r="L342" s="67">
        <v>112.99</v>
      </c>
      <c r="M342" s="67">
        <v>109.35</v>
      </c>
      <c r="N342" s="67">
        <v>112.99</v>
      </c>
      <c r="O342" s="67">
        <v>109.35</v>
      </c>
      <c r="P342" s="67">
        <v>112.99</v>
      </c>
      <c r="Q342" s="73">
        <f>SUM(E342:P342)</f>
        <v>1330.3899999999999</v>
      </c>
      <c r="R342" s="19">
        <f t="shared" ref="R342" si="577">E342</f>
        <v>112.99</v>
      </c>
      <c r="S342" s="19">
        <f t="shared" ref="S342" si="578">F342</f>
        <v>102.06</v>
      </c>
      <c r="T342" s="19">
        <f t="shared" ref="T342" si="579">G342</f>
        <v>112.99</v>
      </c>
      <c r="U342" s="19">
        <f t="shared" ref="U342" si="580">H342</f>
        <v>109.35</v>
      </c>
      <c r="V342" s="19">
        <f>I342</f>
        <v>112.99</v>
      </c>
      <c r="W342" s="19">
        <f t="shared" ref="W342" si="581">J342</f>
        <v>109.35</v>
      </c>
      <c r="X342" s="19">
        <f t="shared" ref="X342" si="582">K342</f>
        <v>112.99</v>
      </c>
      <c r="Y342" s="19">
        <f t="shared" ref="Y342" si="583">L342</f>
        <v>112.99</v>
      </c>
      <c r="Z342" s="19">
        <f t="shared" ref="Z342" si="584">M342</f>
        <v>109.35</v>
      </c>
      <c r="AA342" s="19">
        <f t="shared" ref="AA342" si="585">N342</f>
        <v>112.99</v>
      </c>
      <c r="AB342" s="19">
        <f t="shared" ref="AB342" si="586">O342</f>
        <v>109.35</v>
      </c>
      <c r="AC342" s="19">
        <f t="shared" ref="AC342" si="587">P342</f>
        <v>112.99</v>
      </c>
      <c r="AD342" s="43">
        <f t="shared" si="576"/>
        <v>1330.3899999999999</v>
      </c>
    </row>
    <row r="343" spans="1:43" s="28" customFormat="1" x14ac:dyDescent="0.2">
      <c r="A343" s="41">
        <f t="shared" si="552"/>
        <v>334</v>
      </c>
      <c r="B343" s="18" t="s">
        <v>26</v>
      </c>
      <c r="C343" s="50">
        <v>2018</v>
      </c>
      <c r="D343" s="2"/>
      <c r="E343" s="67">
        <v>0</v>
      </c>
      <c r="F343" s="67">
        <v>17.52</v>
      </c>
      <c r="G343" s="67">
        <v>60.35</v>
      </c>
      <c r="H343" s="67">
        <v>58.4</v>
      </c>
      <c r="I343" s="67">
        <v>60.35</v>
      </c>
      <c r="J343" s="67">
        <v>58.4</v>
      </c>
      <c r="K343" s="67">
        <v>60.35</v>
      </c>
      <c r="L343" s="67">
        <v>60.35</v>
      </c>
      <c r="M343" s="67">
        <v>58.4</v>
      </c>
      <c r="N343" s="67">
        <v>60.35</v>
      </c>
      <c r="O343" s="67">
        <v>58.4</v>
      </c>
      <c r="P343" s="67">
        <v>60.35</v>
      </c>
      <c r="Q343" s="74">
        <f>SUM(E343:P343)</f>
        <v>613.22</v>
      </c>
      <c r="R343" s="19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43">
        <f t="shared" si="576"/>
        <v>0</v>
      </c>
      <c r="AF343" s="30">
        <f t="shared" ref="AF343" si="588">E343</f>
        <v>0</v>
      </c>
      <c r="AG343" s="30">
        <f t="shared" ref="AG343" si="589">F343</f>
        <v>17.52</v>
      </c>
      <c r="AH343" s="30">
        <f t="shared" ref="AH343" si="590">G343</f>
        <v>60.35</v>
      </c>
      <c r="AI343" s="30">
        <f t="shared" ref="AI343" si="591">H343</f>
        <v>58.4</v>
      </c>
      <c r="AJ343" s="30">
        <f>I343</f>
        <v>60.35</v>
      </c>
      <c r="AK343" s="30">
        <f t="shared" ref="AK343" si="592">J343</f>
        <v>58.4</v>
      </c>
      <c r="AL343" s="30">
        <f t="shared" ref="AL343" si="593">K343</f>
        <v>60.35</v>
      </c>
      <c r="AM343" s="30">
        <f t="shared" ref="AM343" si="594">L343</f>
        <v>60.35</v>
      </c>
      <c r="AN343" s="30">
        <f t="shared" ref="AN343" si="595">M343</f>
        <v>58.4</v>
      </c>
      <c r="AO343" s="30">
        <f t="shared" ref="AO343" si="596">N343</f>
        <v>60.35</v>
      </c>
      <c r="AP343" s="30">
        <f t="shared" ref="AP343" si="597">O343</f>
        <v>58.4</v>
      </c>
      <c r="AQ343" s="30">
        <f t="shared" ref="AQ343" si="598">P343</f>
        <v>60.35</v>
      </c>
    </row>
    <row r="344" spans="1:43" s="28" customFormat="1" ht="13.5" thickBot="1" x14ac:dyDescent="0.25">
      <c r="A344" s="41">
        <f t="shared" si="552"/>
        <v>335</v>
      </c>
      <c r="B344" s="20" t="s">
        <v>27</v>
      </c>
      <c r="C344" s="21"/>
      <c r="D344" s="21"/>
      <c r="E344" s="68">
        <f t="shared" ref="E344:P344" si="599">E342-E343</f>
        <v>112.99</v>
      </c>
      <c r="F344" s="68">
        <f t="shared" si="599"/>
        <v>84.54</v>
      </c>
      <c r="G344" s="68">
        <f t="shared" si="599"/>
        <v>52.639999999999993</v>
      </c>
      <c r="H344" s="68">
        <f t="shared" si="599"/>
        <v>50.949999999999996</v>
      </c>
      <c r="I344" s="68">
        <f t="shared" si="599"/>
        <v>52.639999999999993</v>
      </c>
      <c r="J344" s="68">
        <f t="shared" si="599"/>
        <v>50.949999999999996</v>
      </c>
      <c r="K344" s="68">
        <f t="shared" si="599"/>
        <v>52.639999999999993</v>
      </c>
      <c r="L344" s="68">
        <f t="shared" si="599"/>
        <v>52.639999999999993</v>
      </c>
      <c r="M344" s="68">
        <f t="shared" si="599"/>
        <v>50.949999999999996</v>
      </c>
      <c r="N344" s="68">
        <f t="shared" si="599"/>
        <v>52.639999999999993</v>
      </c>
      <c r="O344" s="68">
        <f t="shared" si="599"/>
        <v>50.949999999999996</v>
      </c>
      <c r="P344" s="68">
        <f t="shared" si="599"/>
        <v>52.639999999999993</v>
      </c>
      <c r="Q344" s="75">
        <f>SUM(E344:P344)</f>
        <v>717.17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43">
        <f t="shared" si="576"/>
        <v>0</v>
      </c>
    </row>
    <row r="345" spans="1:43" s="28" customFormat="1" ht="13.5" thickTop="1" x14ac:dyDescent="0.2">
      <c r="A345" s="41">
        <f t="shared" si="552"/>
        <v>336</v>
      </c>
      <c r="B345" s="3"/>
      <c r="C345" s="23"/>
      <c r="D345" s="23"/>
      <c r="E345" s="69"/>
      <c r="F345" s="69"/>
      <c r="G345" s="69"/>
      <c r="H345" s="69"/>
      <c r="I345" s="69"/>
      <c r="J345" s="70"/>
      <c r="K345" s="69"/>
      <c r="L345" s="69"/>
      <c r="M345" s="69"/>
      <c r="N345" s="69"/>
      <c r="O345" s="69"/>
      <c r="P345" s="69"/>
      <c r="Q345" s="76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43">
        <f t="shared" si="576"/>
        <v>0</v>
      </c>
    </row>
    <row r="346" spans="1:43" s="28" customFormat="1" x14ac:dyDescent="0.2">
      <c r="A346" s="41">
        <f t="shared" si="552"/>
        <v>337</v>
      </c>
      <c r="B346" s="11">
        <v>431740</v>
      </c>
      <c r="C346" s="12"/>
      <c r="D346" s="12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7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43">
        <f t="shared" si="576"/>
        <v>0</v>
      </c>
    </row>
    <row r="347" spans="1:43" s="28" customFormat="1" x14ac:dyDescent="0.2">
      <c r="A347" s="41">
        <f t="shared" si="552"/>
        <v>338</v>
      </c>
      <c r="B347" s="14" t="s">
        <v>498</v>
      </c>
      <c r="C347" s="5"/>
      <c r="D347" s="5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7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43">
        <f t="shared" si="576"/>
        <v>0</v>
      </c>
    </row>
    <row r="348" spans="1:43" s="28" customFormat="1" x14ac:dyDescent="0.2">
      <c r="A348" s="41">
        <f t="shared" si="552"/>
        <v>339</v>
      </c>
      <c r="B348" s="14"/>
      <c r="C348" s="2"/>
      <c r="D348" s="2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7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43">
        <f t="shared" si="576"/>
        <v>0</v>
      </c>
    </row>
    <row r="349" spans="1:43" s="28" customFormat="1" x14ac:dyDescent="0.2">
      <c r="A349" s="41">
        <f t="shared" si="552"/>
        <v>340</v>
      </c>
      <c r="B349" s="18" t="s">
        <v>25</v>
      </c>
      <c r="C349" s="50">
        <v>2019</v>
      </c>
      <c r="D349" s="2"/>
      <c r="E349" s="67">
        <v>335.41</v>
      </c>
      <c r="F349" s="67">
        <v>302.95</v>
      </c>
      <c r="G349" s="67">
        <v>335.41</v>
      </c>
      <c r="H349" s="67">
        <v>324.58999999999997</v>
      </c>
      <c r="I349" s="67">
        <v>335.41</v>
      </c>
      <c r="J349" s="67">
        <v>324.58999999999997</v>
      </c>
      <c r="K349" s="67">
        <v>335.41</v>
      </c>
      <c r="L349" s="67">
        <v>335.41</v>
      </c>
      <c r="M349" s="67">
        <v>324.58999999999997</v>
      </c>
      <c r="N349" s="67">
        <v>335.41</v>
      </c>
      <c r="O349" s="67">
        <v>324.58999999999997</v>
      </c>
      <c r="P349" s="67">
        <v>335.41</v>
      </c>
      <c r="Q349" s="73">
        <f>SUM(E349:P349)</f>
        <v>3949.18</v>
      </c>
      <c r="R349" s="19">
        <f t="shared" ref="R349" si="600">E349</f>
        <v>335.41</v>
      </c>
      <c r="S349" s="19">
        <f t="shared" ref="S349" si="601">F349</f>
        <v>302.95</v>
      </c>
      <c r="T349" s="19">
        <f t="shared" ref="T349" si="602">G349</f>
        <v>335.41</v>
      </c>
      <c r="U349" s="19">
        <f t="shared" ref="U349" si="603">H349</f>
        <v>324.58999999999997</v>
      </c>
      <c r="V349" s="19">
        <f>I349</f>
        <v>335.41</v>
      </c>
      <c r="W349" s="19">
        <f t="shared" ref="W349" si="604">J349</f>
        <v>324.58999999999997</v>
      </c>
      <c r="X349" s="19">
        <f t="shared" ref="X349" si="605">K349</f>
        <v>335.41</v>
      </c>
      <c r="Y349" s="19">
        <f t="shared" ref="Y349" si="606">L349</f>
        <v>335.41</v>
      </c>
      <c r="Z349" s="19">
        <f t="shared" ref="Z349" si="607">M349</f>
        <v>324.58999999999997</v>
      </c>
      <c r="AA349" s="19">
        <f t="shared" ref="AA349" si="608">N349</f>
        <v>335.41</v>
      </c>
      <c r="AB349" s="19">
        <f t="shared" ref="AB349" si="609">O349</f>
        <v>324.58999999999997</v>
      </c>
      <c r="AC349" s="19">
        <f t="shared" ref="AC349" si="610">P349</f>
        <v>335.41</v>
      </c>
      <c r="AD349" s="43">
        <f t="shared" si="576"/>
        <v>3949.18</v>
      </c>
    </row>
    <row r="350" spans="1:43" s="28" customFormat="1" x14ac:dyDescent="0.2">
      <c r="A350" s="41">
        <f t="shared" si="552"/>
        <v>341</v>
      </c>
      <c r="B350" s="18" t="s">
        <v>26</v>
      </c>
      <c r="C350" s="50">
        <v>2018</v>
      </c>
      <c r="D350" s="2"/>
      <c r="E350" s="67">
        <v>0</v>
      </c>
      <c r="F350" s="67">
        <v>52.01</v>
      </c>
      <c r="G350" s="67">
        <v>179.14</v>
      </c>
      <c r="H350" s="67">
        <v>173.36</v>
      </c>
      <c r="I350" s="67">
        <v>179.14</v>
      </c>
      <c r="J350" s="67">
        <v>173.36</v>
      </c>
      <c r="K350" s="67">
        <v>179.14</v>
      </c>
      <c r="L350" s="67">
        <v>179.14</v>
      </c>
      <c r="M350" s="67">
        <v>173.36</v>
      </c>
      <c r="N350" s="67">
        <v>179.14</v>
      </c>
      <c r="O350" s="67">
        <v>173.36</v>
      </c>
      <c r="P350" s="67">
        <v>179.14</v>
      </c>
      <c r="Q350" s="74">
        <f>SUM(E350:P350)</f>
        <v>1820.29</v>
      </c>
      <c r="R350" s="19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43">
        <f t="shared" si="576"/>
        <v>0</v>
      </c>
      <c r="AF350" s="30">
        <f t="shared" ref="AF350" si="611">E350</f>
        <v>0</v>
      </c>
      <c r="AG350" s="30">
        <f t="shared" ref="AG350" si="612">F350</f>
        <v>52.01</v>
      </c>
      <c r="AH350" s="30">
        <f t="shared" ref="AH350" si="613">G350</f>
        <v>179.14</v>
      </c>
      <c r="AI350" s="30">
        <f t="shared" ref="AI350" si="614">H350</f>
        <v>173.36</v>
      </c>
      <c r="AJ350" s="30">
        <f>I350</f>
        <v>179.14</v>
      </c>
      <c r="AK350" s="30">
        <f t="shared" ref="AK350" si="615">J350</f>
        <v>173.36</v>
      </c>
      <c r="AL350" s="30">
        <f t="shared" ref="AL350" si="616">K350</f>
        <v>179.14</v>
      </c>
      <c r="AM350" s="30">
        <f t="shared" ref="AM350" si="617">L350</f>
        <v>179.14</v>
      </c>
      <c r="AN350" s="30">
        <f t="shared" ref="AN350" si="618">M350</f>
        <v>173.36</v>
      </c>
      <c r="AO350" s="30">
        <f t="shared" ref="AO350" si="619">N350</f>
        <v>179.14</v>
      </c>
      <c r="AP350" s="30">
        <f t="shared" ref="AP350" si="620">O350</f>
        <v>173.36</v>
      </c>
      <c r="AQ350" s="30">
        <f t="shared" ref="AQ350" si="621">P350</f>
        <v>179.14</v>
      </c>
    </row>
    <row r="351" spans="1:43" s="28" customFormat="1" ht="13.5" thickBot="1" x14ac:dyDescent="0.25">
      <c r="A351" s="41">
        <f t="shared" si="552"/>
        <v>342</v>
      </c>
      <c r="B351" s="20" t="s">
        <v>27</v>
      </c>
      <c r="C351" s="21"/>
      <c r="D351" s="21"/>
      <c r="E351" s="68">
        <f t="shared" ref="E351:P351" si="622">E349-E350</f>
        <v>335.41</v>
      </c>
      <c r="F351" s="68">
        <f t="shared" si="622"/>
        <v>250.94</v>
      </c>
      <c r="G351" s="68">
        <f t="shared" si="622"/>
        <v>156.27000000000004</v>
      </c>
      <c r="H351" s="68">
        <f t="shared" si="622"/>
        <v>151.22999999999996</v>
      </c>
      <c r="I351" s="68">
        <f t="shared" si="622"/>
        <v>156.27000000000004</v>
      </c>
      <c r="J351" s="68">
        <f t="shared" si="622"/>
        <v>151.22999999999996</v>
      </c>
      <c r="K351" s="68">
        <f t="shared" si="622"/>
        <v>156.27000000000004</v>
      </c>
      <c r="L351" s="68">
        <f t="shared" si="622"/>
        <v>156.27000000000004</v>
      </c>
      <c r="M351" s="68">
        <f t="shared" si="622"/>
        <v>151.22999999999996</v>
      </c>
      <c r="N351" s="68">
        <f t="shared" si="622"/>
        <v>156.27000000000004</v>
      </c>
      <c r="O351" s="68">
        <f t="shared" si="622"/>
        <v>151.22999999999996</v>
      </c>
      <c r="P351" s="68">
        <f t="shared" si="622"/>
        <v>156.27000000000004</v>
      </c>
      <c r="Q351" s="75">
        <f>SUM(E351:P351)</f>
        <v>2128.8900000000003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43">
        <f t="shared" si="576"/>
        <v>0</v>
      </c>
    </row>
    <row r="352" spans="1:43" s="28" customFormat="1" ht="13.5" thickTop="1" x14ac:dyDescent="0.2">
      <c r="A352" s="41">
        <f t="shared" si="552"/>
        <v>343</v>
      </c>
      <c r="B352" s="3"/>
      <c r="C352" s="23"/>
      <c r="D352" s="23"/>
      <c r="E352" s="69"/>
      <c r="F352" s="69"/>
      <c r="G352" s="69"/>
      <c r="H352" s="69"/>
      <c r="I352" s="69"/>
      <c r="J352" s="70"/>
      <c r="K352" s="69"/>
      <c r="L352" s="69"/>
      <c r="M352" s="69"/>
      <c r="N352" s="69"/>
      <c r="O352" s="69"/>
      <c r="P352" s="69"/>
      <c r="Q352" s="76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43">
        <f t="shared" si="576"/>
        <v>0</v>
      </c>
    </row>
    <row r="353" spans="1:43" s="28" customFormat="1" x14ac:dyDescent="0.2">
      <c r="A353" s="41">
        <f t="shared" si="552"/>
        <v>344</v>
      </c>
      <c r="B353" s="11">
        <v>431750</v>
      </c>
      <c r="C353" s="12"/>
      <c r="D353" s="12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7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43">
        <f t="shared" si="576"/>
        <v>0</v>
      </c>
    </row>
    <row r="354" spans="1:43" s="28" customFormat="1" x14ac:dyDescent="0.2">
      <c r="A354" s="41">
        <f t="shared" si="552"/>
        <v>345</v>
      </c>
      <c r="B354" s="14" t="s">
        <v>425</v>
      </c>
      <c r="C354" s="5"/>
      <c r="D354" s="5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7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43">
        <f t="shared" si="576"/>
        <v>0</v>
      </c>
    </row>
    <row r="355" spans="1:43" s="28" customFormat="1" x14ac:dyDescent="0.2">
      <c r="A355" s="41">
        <f t="shared" si="552"/>
        <v>346</v>
      </c>
      <c r="B355" s="14"/>
      <c r="C355" s="2"/>
      <c r="D355" s="2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7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43">
        <f t="shared" si="576"/>
        <v>0</v>
      </c>
    </row>
    <row r="356" spans="1:43" s="28" customFormat="1" x14ac:dyDescent="0.2">
      <c r="A356" s="41">
        <f t="shared" si="552"/>
        <v>347</v>
      </c>
      <c r="B356" s="18" t="s">
        <v>25</v>
      </c>
      <c r="C356" s="50">
        <v>2019</v>
      </c>
      <c r="D356" s="2"/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73">
        <f>SUM(E356:P356)</f>
        <v>0</v>
      </c>
      <c r="R356" s="19">
        <f t="shared" ref="R356" si="623">E356</f>
        <v>0</v>
      </c>
      <c r="S356" s="19">
        <f t="shared" ref="S356" si="624">F356</f>
        <v>0</v>
      </c>
      <c r="T356" s="19">
        <f t="shared" ref="T356" si="625">G356</f>
        <v>0</v>
      </c>
      <c r="U356" s="19">
        <f t="shared" ref="U356" si="626">H356</f>
        <v>0</v>
      </c>
      <c r="V356" s="19">
        <f>I356</f>
        <v>0</v>
      </c>
      <c r="W356" s="19">
        <f t="shared" ref="W356" si="627">J356</f>
        <v>0</v>
      </c>
      <c r="X356" s="19">
        <f t="shared" ref="X356" si="628">K356</f>
        <v>0</v>
      </c>
      <c r="Y356" s="19">
        <f t="shared" ref="Y356" si="629">L356</f>
        <v>0</v>
      </c>
      <c r="Z356" s="19">
        <f t="shared" ref="Z356" si="630">M356</f>
        <v>0</v>
      </c>
      <c r="AA356" s="19">
        <f t="shared" ref="AA356" si="631">N356</f>
        <v>0</v>
      </c>
      <c r="AB356" s="19">
        <f t="shared" ref="AB356" si="632">O356</f>
        <v>0</v>
      </c>
      <c r="AC356" s="19">
        <f t="shared" ref="AC356" si="633">P356</f>
        <v>0</v>
      </c>
      <c r="AD356" s="43">
        <f t="shared" si="576"/>
        <v>0</v>
      </c>
    </row>
    <row r="357" spans="1:43" s="28" customFormat="1" x14ac:dyDescent="0.2">
      <c r="A357" s="41">
        <f t="shared" si="552"/>
        <v>348</v>
      </c>
      <c r="B357" s="18" t="s">
        <v>26</v>
      </c>
      <c r="C357" s="50">
        <v>2018</v>
      </c>
      <c r="D357" s="2"/>
      <c r="E357" s="67">
        <v>24.95</v>
      </c>
      <c r="F357" s="67">
        <v>15.29</v>
      </c>
      <c r="G357" s="67">
        <v>0</v>
      </c>
      <c r="H357" s="67">
        <v>0</v>
      </c>
      <c r="I357" s="67">
        <v>0</v>
      </c>
      <c r="J357" s="67">
        <v>0</v>
      </c>
      <c r="K357" s="67">
        <v>0</v>
      </c>
      <c r="L357" s="67">
        <v>0</v>
      </c>
      <c r="M357" s="67">
        <v>0</v>
      </c>
      <c r="N357" s="67">
        <v>0</v>
      </c>
      <c r="O357" s="67">
        <v>0</v>
      </c>
      <c r="P357" s="67">
        <v>0</v>
      </c>
      <c r="Q357" s="74">
        <f>SUM(E357:P357)</f>
        <v>40.239999999999995</v>
      </c>
      <c r="R357" s="19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43">
        <f t="shared" si="576"/>
        <v>0</v>
      </c>
      <c r="AF357" s="30">
        <f t="shared" ref="AF357" si="634">E357</f>
        <v>24.95</v>
      </c>
      <c r="AG357" s="30">
        <f t="shared" ref="AG357" si="635">F357</f>
        <v>15.29</v>
      </c>
      <c r="AH357" s="30">
        <f t="shared" ref="AH357" si="636">G357</f>
        <v>0</v>
      </c>
      <c r="AI357" s="30">
        <f t="shared" ref="AI357" si="637">H357</f>
        <v>0</v>
      </c>
      <c r="AJ357" s="30">
        <f>I357</f>
        <v>0</v>
      </c>
      <c r="AK357" s="30">
        <f t="shared" ref="AK357" si="638">J357</f>
        <v>0</v>
      </c>
      <c r="AL357" s="30">
        <f t="shared" ref="AL357" si="639">K357</f>
        <v>0</v>
      </c>
      <c r="AM357" s="30">
        <f t="shared" ref="AM357" si="640">L357</f>
        <v>0</v>
      </c>
      <c r="AN357" s="30">
        <f t="shared" ref="AN357" si="641">M357</f>
        <v>0</v>
      </c>
      <c r="AO357" s="30">
        <f t="shared" ref="AO357" si="642">N357</f>
        <v>0</v>
      </c>
      <c r="AP357" s="30">
        <f t="shared" ref="AP357" si="643">O357</f>
        <v>0</v>
      </c>
      <c r="AQ357" s="30">
        <f t="shared" ref="AQ357" si="644">P357</f>
        <v>0</v>
      </c>
    </row>
    <row r="358" spans="1:43" s="28" customFormat="1" ht="13.5" thickBot="1" x14ac:dyDescent="0.25">
      <c r="A358" s="41">
        <f t="shared" si="552"/>
        <v>349</v>
      </c>
      <c r="B358" s="20" t="s">
        <v>27</v>
      </c>
      <c r="C358" s="21"/>
      <c r="D358" s="21"/>
      <c r="E358" s="68">
        <f t="shared" ref="E358:P358" si="645">E356-E357</f>
        <v>-24.95</v>
      </c>
      <c r="F358" s="68">
        <f t="shared" si="645"/>
        <v>-15.29</v>
      </c>
      <c r="G358" s="68">
        <f t="shared" si="645"/>
        <v>0</v>
      </c>
      <c r="H358" s="68">
        <f t="shared" si="645"/>
        <v>0</v>
      </c>
      <c r="I358" s="68">
        <f t="shared" si="645"/>
        <v>0</v>
      </c>
      <c r="J358" s="68">
        <f t="shared" si="645"/>
        <v>0</v>
      </c>
      <c r="K358" s="68">
        <f t="shared" si="645"/>
        <v>0</v>
      </c>
      <c r="L358" s="68">
        <f t="shared" si="645"/>
        <v>0</v>
      </c>
      <c r="M358" s="68">
        <f t="shared" si="645"/>
        <v>0</v>
      </c>
      <c r="N358" s="68">
        <f t="shared" si="645"/>
        <v>0</v>
      </c>
      <c r="O358" s="68">
        <f t="shared" si="645"/>
        <v>0</v>
      </c>
      <c r="P358" s="68">
        <f t="shared" si="645"/>
        <v>0</v>
      </c>
      <c r="Q358" s="75">
        <f>SUM(E358:P358)</f>
        <v>-40.239999999999995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43">
        <f t="shared" si="576"/>
        <v>0</v>
      </c>
    </row>
    <row r="359" spans="1:43" s="28" customFormat="1" ht="13.5" thickTop="1" x14ac:dyDescent="0.2">
      <c r="A359" s="41">
        <f t="shared" si="552"/>
        <v>350</v>
      </c>
      <c r="B359" s="3"/>
      <c r="C359" s="23"/>
      <c r="D359" s="23"/>
      <c r="E359" s="69"/>
      <c r="F359" s="69"/>
      <c r="G359" s="69"/>
      <c r="H359" s="69"/>
      <c r="I359" s="69"/>
      <c r="J359" s="70"/>
      <c r="K359" s="69"/>
      <c r="L359" s="69"/>
      <c r="M359" s="69"/>
      <c r="N359" s="69"/>
      <c r="O359" s="69"/>
      <c r="P359" s="69"/>
      <c r="Q359" s="76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43">
        <f t="shared" si="576"/>
        <v>0</v>
      </c>
    </row>
    <row r="360" spans="1:43" s="28" customFormat="1" x14ac:dyDescent="0.2">
      <c r="A360" s="41">
        <f t="shared" si="552"/>
        <v>351</v>
      </c>
      <c r="B360" s="11">
        <v>440100</v>
      </c>
      <c r="C360" s="12"/>
      <c r="D360" s="12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7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43">
        <f t="shared" ref="AD360:AD422" si="646">SUM(R360:AC360)</f>
        <v>0</v>
      </c>
    </row>
    <row r="361" spans="1:43" s="28" customFormat="1" x14ac:dyDescent="0.2">
      <c r="A361" s="41">
        <f t="shared" si="552"/>
        <v>352</v>
      </c>
      <c r="B361" s="14" t="s">
        <v>232</v>
      </c>
      <c r="C361" s="5"/>
      <c r="D361" s="5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7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43">
        <f t="shared" si="646"/>
        <v>0</v>
      </c>
    </row>
    <row r="362" spans="1:43" s="28" customFormat="1" x14ac:dyDescent="0.2">
      <c r="A362" s="41">
        <f t="shared" si="552"/>
        <v>353</v>
      </c>
      <c r="B362" s="14"/>
      <c r="C362" s="2"/>
      <c r="D362" s="2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7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43">
        <f t="shared" si="646"/>
        <v>0</v>
      </c>
    </row>
    <row r="363" spans="1:43" s="28" customFormat="1" x14ac:dyDescent="0.2">
      <c r="A363" s="41">
        <f t="shared" si="552"/>
        <v>354</v>
      </c>
      <c r="B363" s="18" t="s">
        <v>25</v>
      </c>
      <c r="C363" s="50">
        <v>2019</v>
      </c>
      <c r="D363" s="2"/>
      <c r="E363" s="67">
        <v>9284407.5299999993</v>
      </c>
      <c r="F363" s="67">
        <v>7110816.1600000001</v>
      </c>
      <c r="G363" s="67">
        <v>7050100.29</v>
      </c>
      <c r="H363" s="67">
        <v>4865857.7</v>
      </c>
      <c r="I363" s="67">
        <v>6033926.6100000003</v>
      </c>
      <c r="J363" s="67">
        <v>6902354.4800000004</v>
      </c>
      <c r="K363" s="67">
        <v>8500585.0999999996</v>
      </c>
      <c r="L363" s="67">
        <v>8100473.7000000002</v>
      </c>
      <c r="M363" s="67">
        <v>7572670.1699999999</v>
      </c>
      <c r="N363" s="67">
        <v>5305665.88</v>
      </c>
      <c r="O363" s="67">
        <v>7289782.6900000004</v>
      </c>
      <c r="P363" s="67">
        <v>7695467.9199999999</v>
      </c>
      <c r="Q363" s="73">
        <f>SUM(E363:P363)</f>
        <v>85712108.230000004</v>
      </c>
      <c r="R363" s="19">
        <f t="shared" ref="R363:AC363" si="647">E363</f>
        <v>9284407.5299999993</v>
      </c>
      <c r="S363" s="19">
        <f t="shared" si="647"/>
        <v>7110816.1600000001</v>
      </c>
      <c r="T363" s="19">
        <f t="shared" si="647"/>
        <v>7050100.29</v>
      </c>
      <c r="U363" s="19">
        <f t="shared" si="647"/>
        <v>4865857.7</v>
      </c>
      <c r="V363" s="19">
        <f>I363</f>
        <v>6033926.6100000003</v>
      </c>
      <c r="W363" s="19">
        <f t="shared" si="647"/>
        <v>6902354.4800000004</v>
      </c>
      <c r="X363" s="19">
        <f t="shared" si="647"/>
        <v>8500585.0999999996</v>
      </c>
      <c r="Y363" s="19">
        <f t="shared" si="647"/>
        <v>8100473.7000000002</v>
      </c>
      <c r="Z363" s="19">
        <f t="shared" si="647"/>
        <v>7572670.1699999999</v>
      </c>
      <c r="AA363" s="19">
        <f t="shared" si="647"/>
        <v>5305665.88</v>
      </c>
      <c r="AB363" s="19">
        <f t="shared" si="647"/>
        <v>7289782.6900000004</v>
      </c>
      <c r="AC363" s="19">
        <f t="shared" si="647"/>
        <v>7695467.9199999999</v>
      </c>
      <c r="AD363" s="43">
        <f t="shared" si="646"/>
        <v>85712108.230000004</v>
      </c>
    </row>
    <row r="364" spans="1:43" s="28" customFormat="1" x14ac:dyDescent="0.2">
      <c r="A364" s="41">
        <f t="shared" si="552"/>
        <v>355</v>
      </c>
      <c r="B364" s="18" t="s">
        <v>26</v>
      </c>
      <c r="C364" s="50">
        <v>2018</v>
      </c>
      <c r="D364" s="2"/>
      <c r="E364" s="67">
        <v>10441164.560000001</v>
      </c>
      <c r="F364" s="67">
        <v>7196577.5300000003</v>
      </c>
      <c r="G364" s="67">
        <v>7176860.6799999997</v>
      </c>
      <c r="H364" s="67">
        <v>5869770.6699999999</v>
      </c>
      <c r="I364" s="67">
        <v>6921309.5</v>
      </c>
      <c r="J364" s="67">
        <v>8416535.8900000006</v>
      </c>
      <c r="K364" s="67">
        <v>8969415.8200000003</v>
      </c>
      <c r="L364" s="67">
        <v>8398573.1400000006</v>
      </c>
      <c r="M364" s="67">
        <v>6992593.3799999999</v>
      </c>
      <c r="N364" s="67">
        <v>6213967.5300000003</v>
      </c>
      <c r="O364" s="67">
        <v>7590207.3799999999</v>
      </c>
      <c r="P364" s="67">
        <v>8014868.1900000004</v>
      </c>
      <c r="Q364" s="74">
        <f>SUM(E364:P364)</f>
        <v>92201844.269999996</v>
      </c>
      <c r="R364" s="19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43">
        <f t="shared" si="646"/>
        <v>0</v>
      </c>
      <c r="AF364" s="30">
        <f t="shared" ref="AF364:AQ364" si="648">E364</f>
        <v>10441164.560000001</v>
      </c>
      <c r="AG364" s="30">
        <f t="shared" si="648"/>
        <v>7196577.5300000003</v>
      </c>
      <c r="AH364" s="30">
        <f t="shared" si="648"/>
        <v>7176860.6799999997</v>
      </c>
      <c r="AI364" s="30">
        <f t="shared" si="648"/>
        <v>5869770.6699999999</v>
      </c>
      <c r="AJ364" s="30">
        <f>I364</f>
        <v>6921309.5</v>
      </c>
      <c r="AK364" s="30">
        <f t="shared" si="648"/>
        <v>8416535.8900000006</v>
      </c>
      <c r="AL364" s="30">
        <f t="shared" si="648"/>
        <v>8969415.8200000003</v>
      </c>
      <c r="AM364" s="30">
        <f t="shared" si="648"/>
        <v>8398573.1400000006</v>
      </c>
      <c r="AN364" s="30">
        <f t="shared" si="648"/>
        <v>6992593.3799999999</v>
      </c>
      <c r="AO364" s="30">
        <f t="shared" si="648"/>
        <v>6213967.5300000003</v>
      </c>
      <c r="AP364" s="30">
        <f t="shared" si="648"/>
        <v>7590207.3799999999</v>
      </c>
      <c r="AQ364" s="30">
        <f t="shared" si="648"/>
        <v>8014868.1900000004</v>
      </c>
    </row>
    <row r="365" spans="1:43" s="28" customFormat="1" ht="13.5" thickBot="1" x14ac:dyDescent="0.25">
      <c r="A365" s="41">
        <f t="shared" si="552"/>
        <v>356</v>
      </c>
      <c r="B365" s="20" t="s">
        <v>27</v>
      </c>
      <c r="C365" s="21"/>
      <c r="D365" s="21"/>
      <c r="E365" s="68">
        <f t="shared" ref="E365:P365" si="649">E363-E364</f>
        <v>-1156757.0300000012</v>
      </c>
      <c r="F365" s="68">
        <f t="shared" si="649"/>
        <v>-85761.370000000112</v>
      </c>
      <c r="G365" s="68">
        <f t="shared" si="649"/>
        <v>-126760.38999999966</v>
      </c>
      <c r="H365" s="68">
        <f t="shared" si="649"/>
        <v>-1003912.9699999997</v>
      </c>
      <c r="I365" s="68">
        <f t="shared" si="649"/>
        <v>-887382.88999999966</v>
      </c>
      <c r="J365" s="68">
        <f t="shared" si="649"/>
        <v>-1514181.4100000001</v>
      </c>
      <c r="K365" s="68">
        <f t="shared" si="649"/>
        <v>-468830.72000000067</v>
      </c>
      <c r="L365" s="68">
        <f t="shared" si="649"/>
        <v>-298099.44000000041</v>
      </c>
      <c r="M365" s="68">
        <f t="shared" si="649"/>
        <v>580076.79</v>
      </c>
      <c r="N365" s="68">
        <f t="shared" si="649"/>
        <v>-908301.65000000037</v>
      </c>
      <c r="O365" s="68">
        <f t="shared" si="649"/>
        <v>-300424.68999999948</v>
      </c>
      <c r="P365" s="68">
        <f t="shared" si="649"/>
        <v>-319400.27000000048</v>
      </c>
      <c r="Q365" s="75">
        <f>SUM(E365:P365)</f>
        <v>-6489736.0400000019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43">
        <f t="shared" si="646"/>
        <v>0</v>
      </c>
    </row>
    <row r="366" spans="1:43" s="28" customFormat="1" ht="13.5" thickTop="1" x14ac:dyDescent="0.2">
      <c r="A366" s="41">
        <f t="shared" si="552"/>
        <v>357</v>
      </c>
      <c r="B366" s="3"/>
      <c r="C366" s="23"/>
      <c r="D366" s="23"/>
      <c r="E366" s="69"/>
      <c r="F366" s="69"/>
      <c r="G366" s="69"/>
      <c r="H366" s="69"/>
      <c r="I366" s="69"/>
      <c r="J366" s="70"/>
      <c r="K366" s="69"/>
      <c r="L366" s="69"/>
      <c r="M366" s="69"/>
      <c r="N366" s="69"/>
      <c r="O366" s="69"/>
      <c r="P366" s="69"/>
      <c r="Q366" s="76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43">
        <f t="shared" si="646"/>
        <v>0</v>
      </c>
    </row>
    <row r="367" spans="1:43" s="28" customFormat="1" x14ac:dyDescent="0.2">
      <c r="A367" s="41">
        <f t="shared" si="552"/>
        <v>358</v>
      </c>
      <c r="B367" s="11">
        <v>440200</v>
      </c>
      <c r="C367" s="12"/>
      <c r="D367" s="12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7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43">
        <f t="shared" si="646"/>
        <v>0</v>
      </c>
    </row>
    <row r="368" spans="1:43" s="28" customFormat="1" x14ac:dyDescent="0.2">
      <c r="A368" s="41">
        <f t="shared" si="552"/>
        <v>359</v>
      </c>
      <c r="B368" s="14" t="s">
        <v>233</v>
      </c>
      <c r="C368" s="5"/>
      <c r="D368" s="5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7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43">
        <f t="shared" si="646"/>
        <v>0</v>
      </c>
    </row>
    <row r="369" spans="1:43" s="28" customFormat="1" x14ac:dyDescent="0.2">
      <c r="A369" s="41">
        <f t="shared" si="552"/>
        <v>360</v>
      </c>
      <c r="B369" s="14"/>
      <c r="C369" s="2"/>
      <c r="D369" s="2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7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43">
        <f t="shared" si="646"/>
        <v>0</v>
      </c>
    </row>
    <row r="370" spans="1:43" s="28" customFormat="1" x14ac:dyDescent="0.2">
      <c r="A370" s="41">
        <f t="shared" si="552"/>
        <v>361</v>
      </c>
      <c r="B370" s="18" t="s">
        <v>25</v>
      </c>
      <c r="C370" s="50">
        <v>2019</v>
      </c>
      <c r="D370" s="2"/>
      <c r="E370" s="67">
        <v>12273.36</v>
      </c>
      <c r="F370" s="67">
        <v>9445.8700000000008</v>
      </c>
      <c r="G370" s="67">
        <v>9061.4699999999993</v>
      </c>
      <c r="H370" s="67">
        <v>7050.26</v>
      </c>
      <c r="I370" s="67">
        <v>7443.1</v>
      </c>
      <c r="J370" s="67">
        <v>8388.5</v>
      </c>
      <c r="K370" s="67">
        <v>10235.57</v>
      </c>
      <c r="L370" s="67">
        <v>10796.53</v>
      </c>
      <c r="M370" s="67">
        <v>10605.87</v>
      </c>
      <c r="N370" s="67">
        <v>7722.22</v>
      </c>
      <c r="O370" s="67">
        <v>11673.15</v>
      </c>
      <c r="P370" s="67">
        <v>11500.72</v>
      </c>
      <c r="Q370" s="73">
        <f>SUM(E370:P370)</f>
        <v>116196.62</v>
      </c>
      <c r="R370" s="19">
        <f t="shared" ref="R370:AC370" si="650">E370</f>
        <v>12273.36</v>
      </c>
      <c r="S370" s="19">
        <f t="shared" si="650"/>
        <v>9445.8700000000008</v>
      </c>
      <c r="T370" s="19">
        <f t="shared" si="650"/>
        <v>9061.4699999999993</v>
      </c>
      <c r="U370" s="19">
        <f t="shared" si="650"/>
        <v>7050.26</v>
      </c>
      <c r="V370" s="19">
        <f>I370</f>
        <v>7443.1</v>
      </c>
      <c r="W370" s="19">
        <f t="shared" si="650"/>
        <v>8388.5</v>
      </c>
      <c r="X370" s="19">
        <f t="shared" si="650"/>
        <v>10235.57</v>
      </c>
      <c r="Y370" s="19">
        <f t="shared" si="650"/>
        <v>10796.53</v>
      </c>
      <c r="Z370" s="19">
        <f t="shared" si="650"/>
        <v>10605.87</v>
      </c>
      <c r="AA370" s="19">
        <f t="shared" si="650"/>
        <v>7722.22</v>
      </c>
      <c r="AB370" s="19">
        <f t="shared" si="650"/>
        <v>11673.15</v>
      </c>
      <c r="AC370" s="19">
        <f t="shared" si="650"/>
        <v>11500.72</v>
      </c>
      <c r="AD370" s="43">
        <f t="shared" si="646"/>
        <v>116196.62</v>
      </c>
    </row>
    <row r="371" spans="1:43" s="28" customFormat="1" x14ac:dyDescent="0.2">
      <c r="A371" s="41">
        <f t="shared" si="552"/>
        <v>362</v>
      </c>
      <c r="B371" s="18" t="s">
        <v>26</v>
      </c>
      <c r="C371" s="50">
        <v>2018</v>
      </c>
      <c r="D371" s="2"/>
      <c r="E371" s="67">
        <v>14161.04</v>
      </c>
      <c r="F371" s="67">
        <v>9385.7900000000009</v>
      </c>
      <c r="G371" s="67">
        <v>7621.4</v>
      </c>
      <c r="H371" s="67">
        <v>7118.4</v>
      </c>
      <c r="I371" s="67">
        <v>7565.32</v>
      </c>
      <c r="J371" s="67">
        <v>9314.56</v>
      </c>
      <c r="K371" s="67">
        <v>11746.37</v>
      </c>
      <c r="L371" s="67">
        <v>11292.69</v>
      </c>
      <c r="M371" s="67">
        <v>10455.74</v>
      </c>
      <c r="N371" s="67">
        <v>8203.4500000000007</v>
      </c>
      <c r="O371" s="67">
        <v>11283.65</v>
      </c>
      <c r="P371" s="67">
        <v>11721.5</v>
      </c>
      <c r="Q371" s="74">
        <f>SUM(E371:P371)</f>
        <v>119869.91</v>
      </c>
      <c r="R371" s="19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43">
        <f t="shared" si="646"/>
        <v>0</v>
      </c>
      <c r="AF371" s="30">
        <f t="shared" ref="AF371:AQ371" si="651">E371</f>
        <v>14161.04</v>
      </c>
      <c r="AG371" s="30">
        <f t="shared" si="651"/>
        <v>9385.7900000000009</v>
      </c>
      <c r="AH371" s="30">
        <f t="shared" si="651"/>
        <v>7621.4</v>
      </c>
      <c r="AI371" s="30">
        <f t="shared" si="651"/>
        <v>7118.4</v>
      </c>
      <c r="AJ371" s="30">
        <f>I371</f>
        <v>7565.32</v>
      </c>
      <c r="AK371" s="30">
        <f t="shared" si="651"/>
        <v>9314.56</v>
      </c>
      <c r="AL371" s="30">
        <f t="shared" si="651"/>
        <v>11746.37</v>
      </c>
      <c r="AM371" s="30">
        <f t="shared" si="651"/>
        <v>11292.69</v>
      </c>
      <c r="AN371" s="30">
        <f t="shared" si="651"/>
        <v>10455.74</v>
      </c>
      <c r="AO371" s="30">
        <f t="shared" si="651"/>
        <v>8203.4500000000007</v>
      </c>
      <c r="AP371" s="30">
        <f t="shared" si="651"/>
        <v>11283.65</v>
      </c>
      <c r="AQ371" s="30">
        <f t="shared" si="651"/>
        <v>11721.5</v>
      </c>
    </row>
    <row r="372" spans="1:43" s="28" customFormat="1" ht="13.5" thickBot="1" x14ac:dyDescent="0.25">
      <c r="A372" s="41">
        <f t="shared" si="552"/>
        <v>363</v>
      </c>
      <c r="B372" s="20" t="s">
        <v>27</v>
      </c>
      <c r="C372" s="21"/>
      <c r="D372" s="21"/>
      <c r="E372" s="68">
        <f t="shared" ref="E372:P372" si="652">E370-E371</f>
        <v>-1887.6800000000003</v>
      </c>
      <c r="F372" s="68">
        <f t="shared" si="652"/>
        <v>60.079999999999927</v>
      </c>
      <c r="G372" s="68">
        <f t="shared" si="652"/>
        <v>1440.0699999999997</v>
      </c>
      <c r="H372" s="68">
        <f t="shared" si="652"/>
        <v>-68.139999999999418</v>
      </c>
      <c r="I372" s="68">
        <f t="shared" si="652"/>
        <v>-122.21999999999935</v>
      </c>
      <c r="J372" s="68">
        <f t="shared" si="652"/>
        <v>-926.05999999999949</v>
      </c>
      <c r="K372" s="68">
        <f t="shared" si="652"/>
        <v>-1510.8000000000011</v>
      </c>
      <c r="L372" s="68">
        <f t="shared" si="652"/>
        <v>-496.15999999999985</v>
      </c>
      <c r="M372" s="68">
        <f t="shared" si="652"/>
        <v>150.13000000000102</v>
      </c>
      <c r="N372" s="68">
        <f t="shared" si="652"/>
        <v>-481.23000000000047</v>
      </c>
      <c r="O372" s="68">
        <f t="shared" si="652"/>
        <v>389.5</v>
      </c>
      <c r="P372" s="68">
        <f t="shared" si="652"/>
        <v>-220.78000000000065</v>
      </c>
      <c r="Q372" s="75">
        <f>SUM(E372:P372)</f>
        <v>-3673.29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43">
        <f t="shared" si="646"/>
        <v>0</v>
      </c>
    </row>
    <row r="373" spans="1:43" s="28" customFormat="1" ht="13.5" thickTop="1" x14ac:dyDescent="0.2">
      <c r="A373" s="41">
        <f t="shared" si="552"/>
        <v>364</v>
      </c>
      <c r="B373" s="3"/>
      <c r="C373" s="23"/>
      <c r="D373" s="23"/>
      <c r="E373" s="69"/>
      <c r="F373" s="69"/>
      <c r="G373" s="69"/>
      <c r="H373" s="69"/>
      <c r="I373" s="69"/>
      <c r="J373" s="70"/>
      <c r="K373" s="69"/>
      <c r="L373" s="69"/>
      <c r="M373" s="69"/>
      <c r="N373" s="69"/>
      <c r="O373" s="69"/>
      <c r="P373" s="69"/>
      <c r="Q373" s="76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43">
        <f t="shared" si="646"/>
        <v>0</v>
      </c>
    </row>
    <row r="374" spans="1:43" s="28" customFormat="1" x14ac:dyDescent="0.2">
      <c r="A374" s="41">
        <f t="shared" si="552"/>
        <v>365</v>
      </c>
      <c r="B374" s="11">
        <v>442100</v>
      </c>
      <c r="C374" s="12"/>
      <c r="D374" s="12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7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43">
        <f t="shared" si="646"/>
        <v>0</v>
      </c>
    </row>
    <row r="375" spans="1:43" s="28" customFormat="1" x14ac:dyDescent="0.2">
      <c r="A375" s="41">
        <f t="shared" si="552"/>
        <v>366</v>
      </c>
      <c r="B375" s="14" t="s">
        <v>234</v>
      </c>
      <c r="C375" s="5"/>
      <c r="D375" s="5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7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43">
        <f t="shared" si="646"/>
        <v>0</v>
      </c>
    </row>
    <row r="376" spans="1:43" s="28" customFormat="1" x14ac:dyDescent="0.2">
      <c r="A376" s="41">
        <f t="shared" si="552"/>
        <v>367</v>
      </c>
      <c r="B376" s="14"/>
      <c r="C376" s="2"/>
      <c r="D376" s="2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7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43">
        <f t="shared" si="646"/>
        <v>0</v>
      </c>
    </row>
    <row r="377" spans="1:43" s="28" customFormat="1" x14ac:dyDescent="0.2">
      <c r="A377" s="41">
        <f t="shared" si="552"/>
        <v>368</v>
      </c>
      <c r="B377" s="18" t="s">
        <v>25</v>
      </c>
      <c r="C377" s="50">
        <v>2019</v>
      </c>
      <c r="D377" s="2"/>
      <c r="E377" s="67">
        <v>1239735.0900000001</v>
      </c>
      <c r="F377" s="67">
        <v>1033881.26</v>
      </c>
      <c r="G377" s="67">
        <v>1062246.43</v>
      </c>
      <c r="H377" s="67">
        <v>941184.62</v>
      </c>
      <c r="I377" s="67">
        <v>1127821.1200000001</v>
      </c>
      <c r="J377" s="67">
        <v>1239583.32</v>
      </c>
      <c r="K377" s="67">
        <v>1397350.56</v>
      </c>
      <c r="L377" s="67">
        <v>1394922.1</v>
      </c>
      <c r="M377" s="67">
        <v>1466941.15</v>
      </c>
      <c r="N377" s="67">
        <v>1147321.33</v>
      </c>
      <c r="O377" s="67">
        <v>1099050.3400000001</v>
      </c>
      <c r="P377" s="67">
        <v>1122826.95</v>
      </c>
      <c r="Q377" s="73">
        <f>SUM(E377:P377)</f>
        <v>14272864.27</v>
      </c>
      <c r="R377" s="19">
        <f t="shared" ref="R377:AC377" si="653">E377</f>
        <v>1239735.0900000001</v>
      </c>
      <c r="S377" s="19">
        <f t="shared" si="653"/>
        <v>1033881.26</v>
      </c>
      <c r="T377" s="19">
        <f t="shared" si="653"/>
        <v>1062246.43</v>
      </c>
      <c r="U377" s="19">
        <f t="shared" si="653"/>
        <v>941184.62</v>
      </c>
      <c r="V377" s="19">
        <f>I377</f>
        <v>1127821.1200000001</v>
      </c>
      <c r="W377" s="19">
        <f t="shared" si="653"/>
        <v>1239583.32</v>
      </c>
      <c r="X377" s="19">
        <f t="shared" si="653"/>
        <v>1397350.56</v>
      </c>
      <c r="Y377" s="19">
        <f t="shared" si="653"/>
        <v>1394922.1</v>
      </c>
      <c r="Z377" s="19">
        <f t="shared" si="653"/>
        <v>1466941.15</v>
      </c>
      <c r="AA377" s="19">
        <f t="shared" si="653"/>
        <v>1147321.33</v>
      </c>
      <c r="AB377" s="19">
        <f t="shared" si="653"/>
        <v>1099050.3400000001</v>
      </c>
      <c r="AC377" s="19">
        <f t="shared" si="653"/>
        <v>1122826.95</v>
      </c>
      <c r="AD377" s="43">
        <f t="shared" si="646"/>
        <v>14272864.27</v>
      </c>
    </row>
    <row r="378" spans="1:43" s="28" customFormat="1" x14ac:dyDescent="0.2">
      <c r="A378" s="41">
        <f t="shared" si="552"/>
        <v>369</v>
      </c>
      <c r="B378" s="18" t="s">
        <v>26</v>
      </c>
      <c r="C378" s="50">
        <v>2018</v>
      </c>
      <c r="D378" s="2"/>
      <c r="E378" s="67">
        <v>1312263.21</v>
      </c>
      <c r="F378" s="67">
        <v>1080602.02</v>
      </c>
      <c r="G378" s="67">
        <v>1082476.3</v>
      </c>
      <c r="H378" s="67">
        <v>1001853.34</v>
      </c>
      <c r="I378" s="67">
        <v>1258003.3700000001</v>
      </c>
      <c r="J378" s="67">
        <v>1408405.6</v>
      </c>
      <c r="K378" s="67">
        <v>1459657.64</v>
      </c>
      <c r="L378" s="67">
        <v>1471264.53</v>
      </c>
      <c r="M378" s="67">
        <v>1447479.92</v>
      </c>
      <c r="N378" s="67">
        <v>1305915.33</v>
      </c>
      <c r="O378" s="67">
        <v>1148188.1000000001</v>
      </c>
      <c r="P378" s="67">
        <v>1114709.54</v>
      </c>
      <c r="Q378" s="74">
        <f>SUM(E378:P378)</f>
        <v>15090818.899999999</v>
      </c>
      <c r="R378" s="19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43">
        <f t="shared" si="646"/>
        <v>0</v>
      </c>
      <c r="AF378" s="30">
        <f t="shared" ref="AF378:AQ378" si="654">E378</f>
        <v>1312263.21</v>
      </c>
      <c r="AG378" s="30">
        <f t="shared" si="654"/>
        <v>1080602.02</v>
      </c>
      <c r="AH378" s="30">
        <f t="shared" si="654"/>
        <v>1082476.3</v>
      </c>
      <c r="AI378" s="30">
        <f t="shared" si="654"/>
        <v>1001853.34</v>
      </c>
      <c r="AJ378" s="30">
        <f>I378</f>
        <v>1258003.3700000001</v>
      </c>
      <c r="AK378" s="30">
        <f t="shared" si="654"/>
        <v>1408405.6</v>
      </c>
      <c r="AL378" s="30">
        <f t="shared" si="654"/>
        <v>1459657.64</v>
      </c>
      <c r="AM378" s="30">
        <f t="shared" si="654"/>
        <v>1471264.53</v>
      </c>
      <c r="AN378" s="30">
        <f t="shared" si="654"/>
        <v>1447479.92</v>
      </c>
      <c r="AO378" s="30">
        <f t="shared" si="654"/>
        <v>1305915.33</v>
      </c>
      <c r="AP378" s="30">
        <f t="shared" si="654"/>
        <v>1148188.1000000001</v>
      </c>
      <c r="AQ378" s="30">
        <f t="shared" si="654"/>
        <v>1114709.54</v>
      </c>
    </row>
    <row r="379" spans="1:43" s="28" customFormat="1" ht="13.5" thickBot="1" x14ac:dyDescent="0.25">
      <c r="A379" s="41">
        <f t="shared" si="552"/>
        <v>370</v>
      </c>
      <c r="B379" s="20" t="s">
        <v>27</v>
      </c>
      <c r="C379" s="21"/>
      <c r="D379" s="21"/>
      <c r="E379" s="68">
        <f t="shared" ref="E379:P379" si="655">E377-E378</f>
        <v>-72528.119999999879</v>
      </c>
      <c r="F379" s="68">
        <f t="shared" si="655"/>
        <v>-46720.760000000009</v>
      </c>
      <c r="G379" s="68">
        <f t="shared" si="655"/>
        <v>-20229.870000000112</v>
      </c>
      <c r="H379" s="68">
        <f t="shared" si="655"/>
        <v>-60668.719999999972</v>
      </c>
      <c r="I379" s="68">
        <f t="shared" si="655"/>
        <v>-130182.25</v>
      </c>
      <c r="J379" s="68">
        <f t="shared" si="655"/>
        <v>-168822.28000000003</v>
      </c>
      <c r="K379" s="68">
        <f t="shared" si="655"/>
        <v>-62307.079999999842</v>
      </c>
      <c r="L379" s="68">
        <f t="shared" si="655"/>
        <v>-76342.429999999935</v>
      </c>
      <c r="M379" s="68">
        <f t="shared" si="655"/>
        <v>19461.229999999981</v>
      </c>
      <c r="N379" s="68">
        <f t="shared" si="655"/>
        <v>-158594</v>
      </c>
      <c r="O379" s="68">
        <f t="shared" si="655"/>
        <v>-49137.760000000009</v>
      </c>
      <c r="P379" s="68">
        <f t="shared" si="655"/>
        <v>8117.4099999999162</v>
      </c>
      <c r="Q379" s="75">
        <f>SUM(E379:P379)</f>
        <v>-817954.62999999989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43">
        <f t="shared" si="646"/>
        <v>0</v>
      </c>
    </row>
    <row r="380" spans="1:43" s="28" customFormat="1" ht="13.5" thickTop="1" x14ac:dyDescent="0.2">
      <c r="A380" s="41">
        <f t="shared" si="552"/>
        <v>371</v>
      </c>
      <c r="B380" s="3"/>
      <c r="C380" s="23"/>
      <c r="D380" s="23"/>
      <c r="E380" s="69"/>
      <c r="F380" s="69"/>
      <c r="G380" s="69"/>
      <c r="H380" s="69"/>
      <c r="I380" s="69"/>
      <c r="J380" s="70"/>
      <c r="K380" s="69"/>
      <c r="L380" s="69"/>
      <c r="M380" s="69"/>
      <c r="N380" s="69"/>
      <c r="O380" s="69"/>
      <c r="P380" s="69"/>
      <c r="Q380" s="76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43">
        <f t="shared" si="646"/>
        <v>0</v>
      </c>
    </row>
    <row r="381" spans="1:43" s="28" customFormat="1" x14ac:dyDescent="0.2">
      <c r="A381" s="41">
        <f t="shared" si="552"/>
        <v>372</v>
      </c>
      <c r="B381" s="11">
        <v>442101</v>
      </c>
      <c r="C381" s="12"/>
      <c r="D381" s="12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7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43">
        <f t="shared" si="646"/>
        <v>0</v>
      </c>
    </row>
    <row r="382" spans="1:43" s="28" customFormat="1" x14ac:dyDescent="0.2">
      <c r="A382" s="41">
        <f t="shared" si="552"/>
        <v>373</v>
      </c>
      <c r="B382" s="14" t="s">
        <v>235</v>
      </c>
      <c r="C382" s="5"/>
      <c r="D382" s="5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7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43">
        <f t="shared" si="646"/>
        <v>0</v>
      </c>
    </row>
    <row r="383" spans="1:43" s="28" customFormat="1" x14ac:dyDescent="0.2">
      <c r="A383" s="41">
        <f t="shared" si="552"/>
        <v>374</v>
      </c>
      <c r="B383" s="14"/>
      <c r="C383" s="2"/>
      <c r="D383" s="2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7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43">
        <f t="shared" si="646"/>
        <v>0</v>
      </c>
    </row>
    <row r="384" spans="1:43" s="28" customFormat="1" x14ac:dyDescent="0.2">
      <c r="A384" s="41">
        <f t="shared" si="552"/>
        <v>375</v>
      </c>
      <c r="B384" s="18" t="s">
        <v>25</v>
      </c>
      <c r="C384" s="50">
        <v>2019</v>
      </c>
      <c r="D384" s="2"/>
      <c r="E384" s="67">
        <v>1464767.45</v>
      </c>
      <c r="F384" s="67">
        <v>1218002.6599999999</v>
      </c>
      <c r="G384" s="67">
        <v>1299113.8400000001</v>
      </c>
      <c r="H384" s="67">
        <v>1223408.3999999999</v>
      </c>
      <c r="I384" s="67">
        <v>1362643.71</v>
      </c>
      <c r="J384" s="67">
        <v>1403745.39</v>
      </c>
      <c r="K384" s="67">
        <v>1601910.85</v>
      </c>
      <c r="L384" s="67">
        <v>1662833.92</v>
      </c>
      <c r="M384" s="67">
        <v>1666889.41</v>
      </c>
      <c r="N384" s="67">
        <v>1399709.55</v>
      </c>
      <c r="O384" s="67">
        <v>1288591.8</v>
      </c>
      <c r="P384" s="67">
        <v>1304484.3600000001</v>
      </c>
      <c r="Q384" s="73">
        <f>SUM(E384:P384)</f>
        <v>16896101.34</v>
      </c>
      <c r="R384" s="19">
        <f t="shared" ref="R384:AC384" si="656">E384</f>
        <v>1464767.45</v>
      </c>
      <c r="S384" s="19">
        <f t="shared" si="656"/>
        <v>1218002.6599999999</v>
      </c>
      <c r="T384" s="19">
        <f t="shared" si="656"/>
        <v>1299113.8400000001</v>
      </c>
      <c r="U384" s="19">
        <f t="shared" si="656"/>
        <v>1223408.3999999999</v>
      </c>
      <c r="V384" s="19">
        <f>I384</f>
        <v>1362643.71</v>
      </c>
      <c r="W384" s="19">
        <f t="shared" si="656"/>
        <v>1403745.39</v>
      </c>
      <c r="X384" s="19">
        <f t="shared" si="656"/>
        <v>1601910.85</v>
      </c>
      <c r="Y384" s="19">
        <f t="shared" si="656"/>
        <v>1662833.92</v>
      </c>
      <c r="Z384" s="19">
        <f t="shared" si="656"/>
        <v>1666889.41</v>
      </c>
      <c r="AA384" s="19">
        <f t="shared" si="656"/>
        <v>1399709.55</v>
      </c>
      <c r="AB384" s="19">
        <f t="shared" si="656"/>
        <v>1288591.8</v>
      </c>
      <c r="AC384" s="19">
        <f t="shared" si="656"/>
        <v>1304484.3600000001</v>
      </c>
      <c r="AD384" s="43">
        <f t="shared" si="646"/>
        <v>16896101.34</v>
      </c>
    </row>
    <row r="385" spans="1:43" s="28" customFormat="1" x14ac:dyDescent="0.2">
      <c r="A385" s="41">
        <f t="shared" si="552"/>
        <v>376</v>
      </c>
      <c r="B385" s="18" t="s">
        <v>26</v>
      </c>
      <c r="C385" s="50">
        <v>2018</v>
      </c>
      <c r="D385" s="2"/>
      <c r="E385" s="67">
        <v>1531079.22</v>
      </c>
      <c r="F385" s="67">
        <v>1306845.8600000001</v>
      </c>
      <c r="G385" s="67">
        <v>1348985.01</v>
      </c>
      <c r="H385" s="67">
        <v>1272844.3400000001</v>
      </c>
      <c r="I385" s="67">
        <v>1520332.46</v>
      </c>
      <c r="J385" s="67">
        <v>1553345.66</v>
      </c>
      <c r="K385" s="67">
        <v>1724967.55</v>
      </c>
      <c r="L385" s="67">
        <v>1732338.62</v>
      </c>
      <c r="M385" s="67">
        <v>1611305.45</v>
      </c>
      <c r="N385" s="67">
        <v>1528391.3</v>
      </c>
      <c r="O385" s="67">
        <v>1370400.73</v>
      </c>
      <c r="P385" s="67">
        <v>1339383.73</v>
      </c>
      <c r="Q385" s="74">
        <f>SUM(E385:P385)</f>
        <v>17840219.93</v>
      </c>
      <c r="R385" s="19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43">
        <f t="shared" si="646"/>
        <v>0</v>
      </c>
      <c r="AF385" s="30">
        <f t="shared" ref="AF385:AQ385" si="657">E385</f>
        <v>1531079.22</v>
      </c>
      <c r="AG385" s="30">
        <f t="shared" si="657"/>
        <v>1306845.8600000001</v>
      </c>
      <c r="AH385" s="30">
        <f t="shared" si="657"/>
        <v>1348985.01</v>
      </c>
      <c r="AI385" s="30">
        <f t="shared" si="657"/>
        <v>1272844.3400000001</v>
      </c>
      <c r="AJ385" s="30">
        <f>I385</f>
        <v>1520332.46</v>
      </c>
      <c r="AK385" s="30">
        <f t="shared" si="657"/>
        <v>1553345.66</v>
      </c>
      <c r="AL385" s="30">
        <f t="shared" si="657"/>
        <v>1724967.55</v>
      </c>
      <c r="AM385" s="30">
        <f t="shared" si="657"/>
        <v>1732338.62</v>
      </c>
      <c r="AN385" s="30">
        <f t="shared" si="657"/>
        <v>1611305.45</v>
      </c>
      <c r="AO385" s="30">
        <f t="shared" si="657"/>
        <v>1528391.3</v>
      </c>
      <c r="AP385" s="30">
        <f t="shared" si="657"/>
        <v>1370400.73</v>
      </c>
      <c r="AQ385" s="30">
        <f t="shared" si="657"/>
        <v>1339383.73</v>
      </c>
    </row>
    <row r="386" spans="1:43" s="28" customFormat="1" ht="13.5" thickBot="1" x14ac:dyDescent="0.25">
      <c r="A386" s="41">
        <f t="shared" si="552"/>
        <v>377</v>
      </c>
      <c r="B386" s="20" t="s">
        <v>27</v>
      </c>
      <c r="C386" s="21"/>
      <c r="D386" s="21"/>
      <c r="E386" s="68">
        <f t="shared" ref="E386:P386" si="658">E384-E385</f>
        <v>-66311.770000000019</v>
      </c>
      <c r="F386" s="68">
        <f t="shared" si="658"/>
        <v>-88843.200000000186</v>
      </c>
      <c r="G386" s="68">
        <f t="shared" si="658"/>
        <v>-49871.169999999925</v>
      </c>
      <c r="H386" s="68">
        <f t="shared" si="658"/>
        <v>-49435.940000000177</v>
      </c>
      <c r="I386" s="68">
        <f t="shared" si="658"/>
        <v>-157688.75</v>
      </c>
      <c r="J386" s="68">
        <f t="shared" si="658"/>
        <v>-149600.27000000002</v>
      </c>
      <c r="K386" s="68">
        <f t="shared" si="658"/>
        <v>-123056.69999999995</v>
      </c>
      <c r="L386" s="68">
        <f t="shared" si="658"/>
        <v>-69504.700000000186</v>
      </c>
      <c r="M386" s="68">
        <f t="shared" si="658"/>
        <v>55583.959999999963</v>
      </c>
      <c r="N386" s="68">
        <f t="shared" si="658"/>
        <v>-128681.75</v>
      </c>
      <c r="O386" s="68">
        <f t="shared" si="658"/>
        <v>-81808.929999999935</v>
      </c>
      <c r="P386" s="68">
        <f t="shared" si="658"/>
        <v>-34899.369999999879</v>
      </c>
      <c r="Q386" s="75">
        <f>SUM(E386:P386)</f>
        <v>-944118.59000000032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43">
        <f t="shared" si="646"/>
        <v>0</v>
      </c>
    </row>
    <row r="387" spans="1:43" s="28" customFormat="1" ht="13.5" thickTop="1" x14ac:dyDescent="0.2">
      <c r="A387" s="41">
        <f t="shared" si="552"/>
        <v>378</v>
      </c>
      <c r="B387" s="3"/>
      <c r="C387" s="23"/>
      <c r="D387" s="23"/>
      <c r="E387" s="69"/>
      <c r="F387" s="69"/>
      <c r="G387" s="69"/>
      <c r="H387" s="69"/>
      <c r="I387" s="69"/>
      <c r="J387" s="70"/>
      <c r="K387" s="69"/>
      <c r="L387" s="69"/>
      <c r="M387" s="69"/>
      <c r="N387" s="69"/>
      <c r="O387" s="69"/>
      <c r="P387" s="69"/>
      <c r="Q387" s="76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43">
        <f t="shared" si="646"/>
        <v>0</v>
      </c>
    </row>
    <row r="388" spans="1:43" s="28" customFormat="1" x14ac:dyDescent="0.2">
      <c r="A388" s="41">
        <f t="shared" si="552"/>
        <v>379</v>
      </c>
      <c r="B388" s="11">
        <v>442200</v>
      </c>
      <c r="C388" s="12"/>
      <c r="D388" s="12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7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43">
        <f t="shared" si="646"/>
        <v>0</v>
      </c>
    </row>
    <row r="389" spans="1:43" s="28" customFormat="1" x14ac:dyDescent="0.2">
      <c r="A389" s="41">
        <f t="shared" si="552"/>
        <v>380</v>
      </c>
      <c r="B389" s="14" t="s">
        <v>236</v>
      </c>
      <c r="C389" s="5"/>
      <c r="D389" s="5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7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43">
        <f t="shared" si="646"/>
        <v>0</v>
      </c>
    </row>
    <row r="390" spans="1:43" s="28" customFormat="1" x14ac:dyDescent="0.2">
      <c r="A390" s="41">
        <f t="shared" si="552"/>
        <v>381</v>
      </c>
      <c r="B390" s="14"/>
      <c r="C390" s="2"/>
      <c r="D390" s="2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7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43">
        <f t="shared" si="646"/>
        <v>0</v>
      </c>
    </row>
    <row r="391" spans="1:43" s="28" customFormat="1" x14ac:dyDescent="0.2">
      <c r="A391" s="41">
        <f t="shared" si="552"/>
        <v>382</v>
      </c>
      <c r="B391" s="18" t="s">
        <v>25</v>
      </c>
      <c r="C391" s="50">
        <v>2019</v>
      </c>
      <c r="D391" s="2"/>
      <c r="E391" s="67">
        <v>731483.59</v>
      </c>
      <c r="F391" s="67">
        <v>631431.62</v>
      </c>
      <c r="G391" s="67">
        <v>637602.99</v>
      </c>
      <c r="H391" s="67">
        <v>616109.05000000005</v>
      </c>
      <c r="I391" s="67">
        <v>671656.75</v>
      </c>
      <c r="J391" s="67">
        <v>675232.58</v>
      </c>
      <c r="K391" s="67">
        <v>716735.84</v>
      </c>
      <c r="L391" s="67">
        <v>755966.24</v>
      </c>
      <c r="M391" s="67">
        <v>702385.68</v>
      </c>
      <c r="N391" s="67">
        <v>693732.13</v>
      </c>
      <c r="O391" s="67">
        <v>627025.39</v>
      </c>
      <c r="P391" s="67">
        <v>602118.43000000005</v>
      </c>
      <c r="Q391" s="73">
        <f>SUM(E391:P391)</f>
        <v>8061480.2899999991</v>
      </c>
      <c r="R391" s="19">
        <f t="shared" ref="R391:AC391" si="659">E391</f>
        <v>731483.59</v>
      </c>
      <c r="S391" s="19">
        <f t="shared" si="659"/>
        <v>631431.62</v>
      </c>
      <c r="T391" s="19">
        <f t="shared" si="659"/>
        <v>637602.99</v>
      </c>
      <c r="U391" s="19">
        <f t="shared" si="659"/>
        <v>616109.05000000005</v>
      </c>
      <c r="V391" s="19">
        <f>I391</f>
        <v>671656.75</v>
      </c>
      <c r="W391" s="19">
        <f t="shared" si="659"/>
        <v>675232.58</v>
      </c>
      <c r="X391" s="19">
        <f t="shared" si="659"/>
        <v>716735.84</v>
      </c>
      <c r="Y391" s="19">
        <f t="shared" si="659"/>
        <v>755966.24</v>
      </c>
      <c r="Z391" s="19">
        <f t="shared" si="659"/>
        <v>702385.68</v>
      </c>
      <c r="AA391" s="19">
        <f t="shared" si="659"/>
        <v>693732.13</v>
      </c>
      <c r="AB391" s="19">
        <f t="shared" si="659"/>
        <v>627025.39</v>
      </c>
      <c r="AC391" s="19">
        <f t="shared" si="659"/>
        <v>602118.43000000005</v>
      </c>
      <c r="AD391" s="43">
        <f t="shared" si="646"/>
        <v>8061480.2899999991</v>
      </c>
    </row>
    <row r="392" spans="1:43" s="28" customFormat="1" x14ac:dyDescent="0.2">
      <c r="A392" s="41">
        <f t="shared" si="552"/>
        <v>383</v>
      </c>
      <c r="B392" s="18" t="s">
        <v>26</v>
      </c>
      <c r="C392" s="50">
        <v>2018</v>
      </c>
      <c r="D392" s="2"/>
      <c r="E392" s="67">
        <v>692162.9</v>
      </c>
      <c r="F392" s="67">
        <v>660049.30000000005</v>
      </c>
      <c r="G392" s="67">
        <v>706404.06</v>
      </c>
      <c r="H392" s="67">
        <v>684590.34</v>
      </c>
      <c r="I392" s="67">
        <v>747077.23</v>
      </c>
      <c r="J392" s="67">
        <v>757857.64</v>
      </c>
      <c r="K392" s="67">
        <v>776082.3</v>
      </c>
      <c r="L392" s="67">
        <v>807023.31</v>
      </c>
      <c r="M392" s="67">
        <v>713803.66</v>
      </c>
      <c r="N392" s="67">
        <v>753356.75</v>
      </c>
      <c r="O392" s="67">
        <v>689448.74</v>
      </c>
      <c r="P392" s="67">
        <v>666866.38</v>
      </c>
      <c r="Q392" s="74">
        <f>SUM(E392:P392)</f>
        <v>8654722.6100000013</v>
      </c>
      <c r="R392" s="19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43">
        <f t="shared" si="646"/>
        <v>0</v>
      </c>
      <c r="AF392" s="30">
        <f t="shared" ref="AF392:AQ392" si="660">E392</f>
        <v>692162.9</v>
      </c>
      <c r="AG392" s="30">
        <f t="shared" si="660"/>
        <v>660049.30000000005</v>
      </c>
      <c r="AH392" s="30">
        <f t="shared" si="660"/>
        <v>706404.06</v>
      </c>
      <c r="AI392" s="30">
        <f t="shared" si="660"/>
        <v>684590.34</v>
      </c>
      <c r="AJ392" s="30">
        <f>I392</f>
        <v>747077.23</v>
      </c>
      <c r="AK392" s="30">
        <f t="shared" si="660"/>
        <v>757857.64</v>
      </c>
      <c r="AL392" s="30">
        <f t="shared" si="660"/>
        <v>776082.3</v>
      </c>
      <c r="AM392" s="30">
        <f t="shared" si="660"/>
        <v>807023.31</v>
      </c>
      <c r="AN392" s="30">
        <f t="shared" si="660"/>
        <v>713803.66</v>
      </c>
      <c r="AO392" s="30">
        <f t="shared" si="660"/>
        <v>753356.75</v>
      </c>
      <c r="AP392" s="30">
        <f t="shared" si="660"/>
        <v>689448.74</v>
      </c>
      <c r="AQ392" s="30">
        <f t="shared" si="660"/>
        <v>666866.38</v>
      </c>
    </row>
    <row r="393" spans="1:43" s="28" customFormat="1" ht="13.5" thickBot="1" x14ac:dyDescent="0.25">
      <c r="A393" s="41">
        <f t="shared" si="552"/>
        <v>384</v>
      </c>
      <c r="B393" s="20" t="s">
        <v>27</v>
      </c>
      <c r="C393" s="21"/>
      <c r="D393" s="21"/>
      <c r="E393" s="68">
        <f t="shared" ref="E393:P393" si="661">E391-E392</f>
        <v>39320.689999999944</v>
      </c>
      <c r="F393" s="68">
        <f t="shared" si="661"/>
        <v>-28617.680000000051</v>
      </c>
      <c r="G393" s="68">
        <f t="shared" si="661"/>
        <v>-68801.070000000065</v>
      </c>
      <c r="H393" s="68">
        <f t="shared" si="661"/>
        <v>-68481.289999999921</v>
      </c>
      <c r="I393" s="68">
        <f t="shared" si="661"/>
        <v>-75420.479999999981</v>
      </c>
      <c r="J393" s="68">
        <f t="shared" si="661"/>
        <v>-82625.060000000056</v>
      </c>
      <c r="K393" s="68">
        <f t="shared" si="661"/>
        <v>-59346.460000000079</v>
      </c>
      <c r="L393" s="68">
        <f t="shared" si="661"/>
        <v>-51057.070000000065</v>
      </c>
      <c r="M393" s="68">
        <f t="shared" si="661"/>
        <v>-11417.979999999981</v>
      </c>
      <c r="N393" s="68">
        <f t="shared" si="661"/>
        <v>-59624.619999999995</v>
      </c>
      <c r="O393" s="68">
        <f t="shared" si="661"/>
        <v>-62423.349999999977</v>
      </c>
      <c r="P393" s="68">
        <f t="shared" si="661"/>
        <v>-64747.949999999953</v>
      </c>
      <c r="Q393" s="75">
        <f>SUM(E393:P393)</f>
        <v>-593242.32000000018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43">
        <f t="shared" si="646"/>
        <v>0</v>
      </c>
    </row>
    <row r="394" spans="1:43" s="28" customFormat="1" ht="13.5" thickTop="1" x14ac:dyDescent="0.2">
      <c r="A394" s="41">
        <f t="shared" si="552"/>
        <v>385</v>
      </c>
      <c r="B394" s="3"/>
      <c r="C394" s="23"/>
      <c r="D394" s="23"/>
      <c r="E394" s="69"/>
      <c r="F394" s="69"/>
      <c r="G394" s="69"/>
      <c r="H394" s="69"/>
      <c r="I394" s="69"/>
      <c r="J394" s="70"/>
      <c r="K394" s="69"/>
      <c r="L394" s="69"/>
      <c r="M394" s="69"/>
      <c r="N394" s="69"/>
      <c r="O394" s="69"/>
      <c r="P394" s="69"/>
      <c r="Q394" s="76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43">
        <f t="shared" si="646"/>
        <v>0</v>
      </c>
    </row>
    <row r="395" spans="1:43" s="28" customFormat="1" x14ac:dyDescent="0.2">
      <c r="A395" s="41">
        <f t="shared" ref="A395:A458" si="662">+A394+1</f>
        <v>386</v>
      </c>
      <c r="B395" s="11">
        <v>442210</v>
      </c>
      <c r="C395" s="12"/>
      <c r="D395" s="12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7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43">
        <f t="shared" si="646"/>
        <v>0</v>
      </c>
    </row>
    <row r="396" spans="1:43" s="28" customFormat="1" x14ac:dyDescent="0.2">
      <c r="A396" s="41">
        <f t="shared" si="662"/>
        <v>387</v>
      </c>
      <c r="B396" s="14" t="s">
        <v>426</v>
      </c>
      <c r="C396" s="5"/>
      <c r="D396" s="5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7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43">
        <f t="shared" si="646"/>
        <v>0</v>
      </c>
    </row>
    <row r="397" spans="1:43" s="28" customFormat="1" x14ac:dyDescent="0.2">
      <c r="A397" s="41">
        <f t="shared" si="662"/>
        <v>388</v>
      </c>
      <c r="B397" s="14"/>
      <c r="C397" s="2"/>
      <c r="D397" s="2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7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43">
        <f t="shared" si="646"/>
        <v>0</v>
      </c>
    </row>
    <row r="398" spans="1:43" s="28" customFormat="1" x14ac:dyDescent="0.2">
      <c r="A398" s="41">
        <f t="shared" si="662"/>
        <v>389</v>
      </c>
      <c r="B398" s="18" t="s">
        <v>25</v>
      </c>
      <c r="C398" s="50">
        <v>2019</v>
      </c>
      <c r="D398" s="2"/>
      <c r="E398" s="67">
        <v>1240210.8600000001</v>
      </c>
      <c r="F398" s="67">
        <v>1184495.17</v>
      </c>
      <c r="G398" s="67">
        <v>1226888.53</v>
      </c>
      <c r="H398" s="67">
        <v>1162756.96</v>
      </c>
      <c r="I398" s="67">
        <v>1151986.33</v>
      </c>
      <c r="J398" s="67">
        <v>1147731.52</v>
      </c>
      <c r="K398" s="67">
        <v>1145150.1499999999</v>
      </c>
      <c r="L398" s="67">
        <v>1151597.47</v>
      </c>
      <c r="M398" s="67">
        <v>1109923.7</v>
      </c>
      <c r="N398" s="67">
        <v>1055734.1100000001</v>
      </c>
      <c r="O398" s="67">
        <v>1137553.08</v>
      </c>
      <c r="P398" s="67">
        <v>1186904.55</v>
      </c>
      <c r="Q398" s="73">
        <f>SUM(E398:P398)</f>
        <v>13900932.430000002</v>
      </c>
      <c r="R398" s="19">
        <f t="shared" ref="R398:AC398" si="663">E398</f>
        <v>1240210.8600000001</v>
      </c>
      <c r="S398" s="19">
        <f t="shared" si="663"/>
        <v>1184495.17</v>
      </c>
      <c r="T398" s="19">
        <f t="shared" si="663"/>
        <v>1226888.53</v>
      </c>
      <c r="U398" s="19">
        <f t="shared" si="663"/>
        <v>1162756.96</v>
      </c>
      <c r="V398" s="19">
        <f>I398</f>
        <v>1151986.33</v>
      </c>
      <c r="W398" s="19">
        <f t="shared" si="663"/>
        <v>1147731.52</v>
      </c>
      <c r="X398" s="19">
        <f t="shared" si="663"/>
        <v>1145150.1499999999</v>
      </c>
      <c r="Y398" s="19">
        <f t="shared" si="663"/>
        <v>1151597.47</v>
      </c>
      <c r="Z398" s="19">
        <f t="shared" si="663"/>
        <v>1109923.7</v>
      </c>
      <c r="AA398" s="19">
        <f t="shared" si="663"/>
        <v>1055734.1100000001</v>
      </c>
      <c r="AB398" s="19">
        <f t="shared" si="663"/>
        <v>1137553.08</v>
      </c>
      <c r="AC398" s="19">
        <f t="shared" si="663"/>
        <v>1186904.55</v>
      </c>
      <c r="AD398" s="43">
        <f t="shared" si="646"/>
        <v>13900932.430000002</v>
      </c>
    </row>
    <row r="399" spans="1:43" s="28" customFormat="1" x14ac:dyDescent="0.2">
      <c r="A399" s="41">
        <f t="shared" si="662"/>
        <v>390</v>
      </c>
      <c r="B399" s="18" t="s">
        <v>26</v>
      </c>
      <c r="C399" s="50">
        <v>2018</v>
      </c>
      <c r="D399" s="2"/>
      <c r="E399" s="67">
        <v>1050994.58</v>
      </c>
      <c r="F399" s="67">
        <v>1131721.26</v>
      </c>
      <c r="G399" s="67">
        <v>1248519.43</v>
      </c>
      <c r="H399" s="67">
        <v>1183539.74</v>
      </c>
      <c r="I399" s="67">
        <v>1195892.21</v>
      </c>
      <c r="J399" s="67">
        <v>1182069.3999999999</v>
      </c>
      <c r="K399" s="67">
        <v>1135405.3999999999</v>
      </c>
      <c r="L399" s="67">
        <v>1221554.06</v>
      </c>
      <c r="M399" s="67">
        <v>1156809.79</v>
      </c>
      <c r="N399" s="67">
        <v>1263912.71</v>
      </c>
      <c r="O399" s="67">
        <v>1279910.81</v>
      </c>
      <c r="P399" s="67">
        <v>1237817.1200000001</v>
      </c>
      <c r="Q399" s="74">
        <f>SUM(E399:P399)</f>
        <v>14288146.510000002</v>
      </c>
      <c r="R399" s="19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43">
        <f t="shared" si="646"/>
        <v>0</v>
      </c>
      <c r="AF399" s="30">
        <f t="shared" ref="AF399:AQ399" si="664">E399</f>
        <v>1050994.58</v>
      </c>
      <c r="AG399" s="30">
        <f t="shared" si="664"/>
        <v>1131721.26</v>
      </c>
      <c r="AH399" s="30">
        <f t="shared" si="664"/>
        <v>1248519.43</v>
      </c>
      <c r="AI399" s="30">
        <f t="shared" si="664"/>
        <v>1183539.74</v>
      </c>
      <c r="AJ399" s="30">
        <f>I399</f>
        <v>1195892.21</v>
      </c>
      <c r="AK399" s="30">
        <f t="shared" si="664"/>
        <v>1182069.3999999999</v>
      </c>
      <c r="AL399" s="30">
        <f t="shared" si="664"/>
        <v>1135405.3999999999</v>
      </c>
      <c r="AM399" s="30">
        <f t="shared" si="664"/>
        <v>1221554.06</v>
      </c>
      <c r="AN399" s="30">
        <f t="shared" si="664"/>
        <v>1156809.79</v>
      </c>
      <c r="AO399" s="30">
        <f t="shared" si="664"/>
        <v>1263912.71</v>
      </c>
      <c r="AP399" s="30">
        <f t="shared" si="664"/>
        <v>1279910.81</v>
      </c>
      <c r="AQ399" s="30">
        <f t="shared" si="664"/>
        <v>1237817.1200000001</v>
      </c>
    </row>
    <row r="400" spans="1:43" s="28" customFormat="1" ht="13.5" thickBot="1" x14ac:dyDescent="0.25">
      <c r="A400" s="41">
        <f t="shared" si="662"/>
        <v>391</v>
      </c>
      <c r="B400" s="20" t="s">
        <v>27</v>
      </c>
      <c r="C400" s="21"/>
      <c r="D400" s="21"/>
      <c r="E400" s="68">
        <f t="shared" ref="E400:P400" si="665">E398-E399</f>
        <v>189216.28000000003</v>
      </c>
      <c r="F400" s="68">
        <f t="shared" si="665"/>
        <v>52773.909999999916</v>
      </c>
      <c r="G400" s="68">
        <f t="shared" si="665"/>
        <v>-21630.899999999907</v>
      </c>
      <c r="H400" s="68">
        <f t="shared" si="665"/>
        <v>-20782.780000000028</v>
      </c>
      <c r="I400" s="68">
        <f t="shared" si="665"/>
        <v>-43905.879999999888</v>
      </c>
      <c r="J400" s="68">
        <f t="shared" si="665"/>
        <v>-34337.879999999888</v>
      </c>
      <c r="K400" s="68">
        <f t="shared" si="665"/>
        <v>9744.75</v>
      </c>
      <c r="L400" s="68">
        <f t="shared" si="665"/>
        <v>-69956.590000000084</v>
      </c>
      <c r="M400" s="68">
        <f t="shared" si="665"/>
        <v>-46886.090000000084</v>
      </c>
      <c r="N400" s="68">
        <f t="shared" si="665"/>
        <v>-208178.59999999986</v>
      </c>
      <c r="O400" s="68">
        <f t="shared" si="665"/>
        <v>-142357.72999999998</v>
      </c>
      <c r="P400" s="68">
        <f t="shared" si="665"/>
        <v>-50912.570000000065</v>
      </c>
      <c r="Q400" s="75">
        <f>SUM(E400:P400)</f>
        <v>-387214.07999999984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43">
        <f t="shared" si="646"/>
        <v>0</v>
      </c>
    </row>
    <row r="401" spans="1:43" s="28" customFormat="1" ht="13.5" thickTop="1" x14ac:dyDescent="0.2">
      <c r="A401" s="41">
        <f t="shared" si="662"/>
        <v>392</v>
      </c>
      <c r="B401" s="3"/>
      <c r="C401" s="23"/>
      <c r="D401" s="23"/>
      <c r="E401" s="69"/>
      <c r="F401" s="69"/>
      <c r="G401" s="69"/>
      <c r="H401" s="69"/>
      <c r="I401" s="69"/>
      <c r="J401" s="70"/>
      <c r="K401" s="69"/>
      <c r="L401" s="69"/>
      <c r="M401" s="69"/>
      <c r="N401" s="69"/>
      <c r="O401" s="69"/>
      <c r="P401" s="69"/>
      <c r="Q401" s="76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43">
        <f t="shared" si="646"/>
        <v>0</v>
      </c>
    </row>
    <row r="402" spans="1:43" s="28" customFormat="1" x14ac:dyDescent="0.2">
      <c r="A402" s="41">
        <f t="shared" si="662"/>
        <v>393</v>
      </c>
      <c r="B402" s="11">
        <v>442214</v>
      </c>
      <c r="C402" s="12"/>
      <c r="D402" s="12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7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43">
        <f t="shared" si="646"/>
        <v>0</v>
      </c>
    </row>
    <row r="403" spans="1:43" s="28" customFormat="1" x14ac:dyDescent="0.2">
      <c r="A403" s="41">
        <f t="shared" si="662"/>
        <v>394</v>
      </c>
      <c r="B403" s="14" t="s">
        <v>427</v>
      </c>
      <c r="C403" s="5"/>
      <c r="D403" s="5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7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43">
        <f t="shared" si="646"/>
        <v>0</v>
      </c>
    </row>
    <row r="404" spans="1:43" s="28" customFormat="1" x14ac:dyDescent="0.2">
      <c r="A404" s="41">
        <f t="shared" si="662"/>
        <v>395</v>
      </c>
      <c r="B404" s="14"/>
      <c r="C404" s="2"/>
      <c r="D404" s="2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7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43">
        <f t="shared" si="646"/>
        <v>0</v>
      </c>
    </row>
    <row r="405" spans="1:43" s="28" customFormat="1" x14ac:dyDescent="0.2">
      <c r="A405" s="41">
        <f t="shared" si="662"/>
        <v>396</v>
      </c>
      <c r="B405" s="18" t="s">
        <v>25</v>
      </c>
      <c r="C405" s="50">
        <v>2019</v>
      </c>
      <c r="D405" s="2"/>
      <c r="E405" s="67">
        <v>2717.92</v>
      </c>
      <c r="F405" s="67">
        <v>3081.04</v>
      </c>
      <c r="G405" s="67">
        <v>2798.66</v>
      </c>
      <c r="H405" s="67">
        <v>2860.56</v>
      </c>
      <c r="I405" s="67">
        <v>3520.23</v>
      </c>
      <c r="J405" s="67">
        <v>3921.18</v>
      </c>
      <c r="K405" s="67">
        <v>3171.64</v>
      </c>
      <c r="L405" s="67">
        <v>3012.4</v>
      </c>
      <c r="M405" s="67">
        <v>3104.92</v>
      </c>
      <c r="N405" s="67">
        <v>3220.24</v>
      </c>
      <c r="O405" s="67">
        <v>3228.04</v>
      </c>
      <c r="P405" s="67">
        <v>3598.56</v>
      </c>
      <c r="Q405" s="73">
        <f>SUM(E405:P405)</f>
        <v>38235.389999999992</v>
      </c>
      <c r="R405" s="19">
        <f t="shared" ref="R405" si="666">E405</f>
        <v>2717.92</v>
      </c>
      <c r="S405" s="19">
        <f t="shared" ref="S405" si="667">F405</f>
        <v>3081.04</v>
      </c>
      <c r="T405" s="19">
        <f t="shared" ref="T405" si="668">G405</f>
        <v>2798.66</v>
      </c>
      <c r="U405" s="19">
        <f t="shared" ref="U405" si="669">H405</f>
        <v>2860.56</v>
      </c>
      <c r="V405" s="19">
        <f>I405</f>
        <v>3520.23</v>
      </c>
      <c r="W405" s="19">
        <f t="shared" ref="W405" si="670">J405</f>
        <v>3921.18</v>
      </c>
      <c r="X405" s="19">
        <f t="shared" ref="X405" si="671">K405</f>
        <v>3171.64</v>
      </c>
      <c r="Y405" s="19">
        <f t="shared" ref="Y405" si="672">L405</f>
        <v>3012.4</v>
      </c>
      <c r="Z405" s="19">
        <f t="shared" ref="Z405" si="673">M405</f>
        <v>3104.92</v>
      </c>
      <c r="AA405" s="19">
        <f t="shared" ref="AA405" si="674">N405</f>
        <v>3220.24</v>
      </c>
      <c r="AB405" s="19">
        <f t="shared" ref="AB405" si="675">O405</f>
        <v>3228.04</v>
      </c>
      <c r="AC405" s="19">
        <f t="shared" ref="AC405" si="676">P405</f>
        <v>3598.56</v>
      </c>
      <c r="AD405" s="43">
        <f t="shared" si="646"/>
        <v>38235.389999999992</v>
      </c>
    </row>
    <row r="406" spans="1:43" s="28" customFormat="1" x14ac:dyDescent="0.2">
      <c r="A406" s="41">
        <f t="shared" si="662"/>
        <v>397</v>
      </c>
      <c r="B406" s="18" t="s">
        <v>26</v>
      </c>
      <c r="C406" s="50">
        <v>2018</v>
      </c>
      <c r="D406" s="2"/>
      <c r="E406" s="67">
        <v>2868.79</v>
      </c>
      <c r="F406" s="67">
        <v>2834.8</v>
      </c>
      <c r="G406" s="67">
        <v>2686.4</v>
      </c>
      <c r="H406" s="67">
        <v>2560.61</v>
      </c>
      <c r="I406" s="67">
        <v>2631.4</v>
      </c>
      <c r="J406" s="67">
        <v>2837.03</v>
      </c>
      <c r="K406" s="67">
        <v>0</v>
      </c>
      <c r="L406" s="67">
        <v>1745.69</v>
      </c>
      <c r="M406" s="67">
        <v>2432.77</v>
      </c>
      <c r="N406" s="67">
        <v>3135.29</v>
      </c>
      <c r="O406" s="67">
        <v>3153.61</v>
      </c>
      <c r="P406" s="67">
        <v>2771.6</v>
      </c>
      <c r="Q406" s="74">
        <f>SUM(E406:P406)</f>
        <v>29657.989999999998</v>
      </c>
      <c r="R406" s="19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43">
        <f t="shared" si="646"/>
        <v>0</v>
      </c>
      <c r="AF406" s="30">
        <f t="shared" ref="AF406" si="677">E406</f>
        <v>2868.79</v>
      </c>
      <c r="AG406" s="30">
        <f t="shared" ref="AG406" si="678">F406</f>
        <v>2834.8</v>
      </c>
      <c r="AH406" s="30">
        <f t="shared" ref="AH406" si="679">G406</f>
        <v>2686.4</v>
      </c>
      <c r="AI406" s="30">
        <f t="shared" ref="AI406" si="680">H406</f>
        <v>2560.61</v>
      </c>
      <c r="AJ406" s="30">
        <f>I406</f>
        <v>2631.4</v>
      </c>
      <c r="AK406" s="30">
        <f t="shared" ref="AK406" si="681">J406</f>
        <v>2837.03</v>
      </c>
      <c r="AL406" s="30">
        <f t="shared" ref="AL406" si="682">K406</f>
        <v>0</v>
      </c>
      <c r="AM406" s="30">
        <f t="shared" ref="AM406" si="683">L406</f>
        <v>1745.69</v>
      </c>
      <c r="AN406" s="30">
        <f t="shared" ref="AN406" si="684">M406</f>
        <v>2432.77</v>
      </c>
      <c r="AO406" s="30">
        <f t="shared" ref="AO406" si="685">N406</f>
        <v>3135.29</v>
      </c>
      <c r="AP406" s="30">
        <f t="shared" ref="AP406" si="686">O406</f>
        <v>3153.61</v>
      </c>
      <c r="AQ406" s="30">
        <f t="shared" ref="AQ406" si="687">P406</f>
        <v>2771.6</v>
      </c>
    </row>
    <row r="407" spans="1:43" s="28" customFormat="1" ht="13.5" thickBot="1" x14ac:dyDescent="0.25">
      <c r="A407" s="41">
        <f t="shared" si="662"/>
        <v>398</v>
      </c>
      <c r="B407" s="20" t="s">
        <v>27</v>
      </c>
      <c r="C407" s="21"/>
      <c r="D407" s="21"/>
      <c r="E407" s="68">
        <f t="shared" ref="E407:P407" si="688">E405-E406</f>
        <v>-150.86999999999989</v>
      </c>
      <c r="F407" s="68">
        <f t="shared" si="688"/>
        <v>246.23999999999978</v>
      </c>
      <c r="G407" s="68">
        <f t="shared" si="688"/>
        <v>112.25999999999976</v>
      </c>
      <c r="H407" s="68">
        <f t="shared" si="688"/>
        <v>299.94999999999982</v>
      </c>
      <c r="I407" s="68">
        <f t="shared" si="688"/>
        <v>888.82999999999993</v>
      </c>
      <c r="J407" s="68">
        <f t="shared" si="688"/>
        <v>1084.1499999999996</v>
      </c>
      <c r="K407" s="68">
        <f t="shared" si="688"/>
        <v>3171.64</v>
      </c>
      <c r="L407" s="68">
        <f t="shared" si="688"/>
        <v>1266.71</v>
      </c>
      <c r="M407" s="68">
        <f t="shared" si="688"/>
        <v>672.15000000000009</v>
      </c>
      <c r="N407" s="68">
        <f t="shared" si="688"/>
        <v>84.949999999999818</v>
      </c>
      <c r="O407" s="68">
        <f t="shared" si="688"/>
        <v>74.429999999999836</v>
      </c>
      <c r="P407" s="68">
        <f t="shared" si="688"/>
        <v>826.96</v>
      </c>
      <c r="Q407" s="75">
        <f>SUM(E407:P407)</f>
        <v>8577.3999999999978</v>
      </c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43">
        <f t="shared" si="646"/>
        <v>0</v>
      </c>
    </row>
    <row r="408" spans="1:43" s="28" customFormat="1" ht="13.5" thickTop="1" x14ac:dyDescent="0.2">
      <c r="A408" s="41">
        <f t="shared" si="662"/>
        <v>399</v>
      </c>
      <c r="B408" s="3"/>
      <c r="C408" s="23"/>
      <c r="D408" s="23"/>
      <c r="E408" s="69"/>
      <c r="F408" s="69"/>
      <c r="G408" s="69"/>
      <c r="H408" s="69"/>
      <c r="I408" s="69"/>
      <c r="J408" s="70"/>
      <c r="K408" s="69"/>
      <c r="L408" s="69"/>
      <c r="M408" s="69"/>
      <c r="N408" s="69"/>
      <c r="O408" s="69"/>
      <c r="P408" s="69"/>
      <c r="Q408" s="76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43">
        <f t="shared" si="646"/>
        <v>0</v>
      </c>
    </row>
    <row r="409" spans="1:43" s="28" customFormat="1" x14ac:dyDescent="0.2">
      <c r="A409" s="41">
        <f t="shared" si="662"/>
        <v>400</v>
      </c>
      <c r="B409" s="11">
        <v>442215</v>
      </c>
      <c r="C409" s="12"/>
      <c r="D409" s="12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7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43">
        <f t="shared" si="646"/>
        <v>0</v>
      </c>
    </row>
    <row r="410" spans="1:43" s="28" customFormat="1" x14ac:dyDescent="0.2">
      <c r="A410" s="41">
        <f t="shared" si="662"/>
        <v>401</v>
      </c>
      <c r="B410" s="14" t="s">
        <v>428</v>
      </c>
      <c r="C410" s="5"/>
      <c r="D410" s="5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7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43">
        <f t="shared" si="646"/>
        <v>0</v>
      </c>
    </row>
    <row r="411" spans="1:43" s="28" customFormat="1" x14ac:dyDescent="0.2">
      <c r="A411" s="41">
        <f t="shared" si="662"/>
        <v>402</v>
      </c>
      <c r="B411" s="14"/>
      <c r="C411" s="2"/>
      <c r="D411" s="2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7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43">
        <f t="shared" si="646"/>
        <v>0</v>
      </c>
    </row>
    <row r="412" spans="1:43" s="28" customFormat="1" x14ac:dyDescent="0.2">
      <c r="A412" s="41">
        <f t="shared" si="662"/>
        <v>403</v>
      </c>
      <c r="B412" s="18" t="s">
        <v>25</v>
      </c>
      <c r="C412" s="50">
        <v>2019</v>
      </c>
      <c r="D412" s="2"/>
      <c r="E412" s="67">
        <v>8841140.4399999995</v>
      </c>
      <c r="F412" s="67">
        <v>9020679.7200000007</v>
      </c>
      <c r="G412" s="67">
        <v>9243397.5199999996</v>
      </c>
      <c r="H412" s="67">
        <v>8815053.2599999998</v>
      </c>
      <c r="I412" s="67">
        <v>9333242.5500000007</v>
      </c>
      <c r="J412" s="67">
        <v>-1028846.25</v>
      </c>
      <c r="K412" s="67">
        <v>9097127.3399999999</v>
      </c>
      <c r="L412" s="67">
        <v>8402098.5199999996</v>
      </c>
      <c r="M412" s="67">
        <v>9800688.1999999993</v>
      </c>
      <c r="N412" s="67">
        <v>8563090.0600000005</v>
      </c>
      <c r="O412" s="67">
        <v>21009745.120000001</v>
      </c>
      <c r="P412" s="67">
        <v>7310266.6100000003</v>
      </c>
      <c r="Q412" s="73">
        <f>SUM(E412:P412)</f>
        <v>108407683.09</v>
      </c>
      <c r="R412" s="19">
        <f t="shared" ref="R412" si="689">E412</f>
        <v>8841140.4399999995</v>
      </c>
      <c r="S412" s="19">
        <f t="shared" ref="S412" si="690">F412</f>
        <v>9020679.7200000007</v>
      </c>
      <c r="T412" s="19">
        <f t="shared" ref="T412" si="691">G412</f>
        <v>9243397.5199999996</v>
      </c>
      <c r="U412" s="19">
        <f t="shared" ref="U412" si="692">H412</f>
        <v>8815053.2599999998</v>
      </c>
      <c r="V412" s="19">
        <f>I412</f>
        <v>9333242.5500000007</v>
      </c>
      <c r="W412" s="19">
        <f t="shared" ref="W412" si="693">J412</f>
        <v>-1028846.25</v>
      </c>
      <c r="X412" s="19">
        <f t="shared" ref="X412" si="694">K412</f>
        <v>9097127.3399999999</v>
      </c>
      <c r="Y412" s="19">
        <f t="shared" ref="Y412" si="695">L412</f>
        <v>8402098.5199999996</v>
      </c>
      <c r="Z412" s="19">
        <f t="shared" ref="Z412" si="696">M412</f>
        <v>9800688.1999999993</v>
      </c>
      <c r="AA412" s="19">
        <f t="shared" ref="AA412" si="697">N412</f>
        <v>8563090.0600000005</v>
      </c>
      <c r="AB412" s="19">
        <f t="shared" ref="AB412" si="698">O412</f>
        <v>21009745.120000001</v>
      </c>
      <c r="AC412" s="19">
        <f t="shared" ref="AC412" si="699">P412</f>
        <v>7310266.6100000003</v>
      </c>
      <c r="AD412" s="43">
        <f t="shared" si="646"/>
        <v>108407683.09</v>
      </c>
    </row>
    <row r="413" spans="1:43" s="28" customFormat="1" x14ac:dyDescent="0.2">
      <c r="A413" s="41">
        <f t="shared" si="662"/>
        <v>404</v>
      </c>
      <c r="B413" s="18" t="s">
        <v>26</v>
      </c>
      <c r="C413" s="50">
        <v>2018</v>
      </c>
      <c r="D413" s="2"/>
      <c r="E413" s="67">
        <v>13512753.82</v>
      </c>
      <c r="F413" s="67">
        <v>7895976.5499999998</v>
      </c>
      <c r="G413" s="67">
        <v>8834798.2100000009</v>
      </c>
      <c r="H413" s="67">
        <v>9445389.1699999999</v>
      </c>
      <c r="I413" s="67">
        <v>9725382.6199999992</v>
      </c>
      <c r="J413" s="67">
        <v>6610922</v>
      </c>
      <c r="K413" s="67">
        <v>7586462.3799999999</v>
      </c>
      <c r="L413" s="67">
        <v>9007773.7899999991</v>
      </c>
      <c r="M413" s="67">
        <v>9645372.6999999993</v>
      </c>
      <c r="N413" s="67">
        <v>10567075.630000001</v>
      </c>
      <c r="O413" s="67">
        <v>11055009.449999999</v>
      </c>
      <c r="P413" s="67">
        <v>10664957.300000001</v>
      </c>
      <c r="Q413" s="74">
        <f>SUM(E413:P413)</f>
        <v>114551873.61999999</v>
      </c>
      <c r="R413" s="19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43">
        <f t="shared" si="646"/>
        <v>0</v>
      </c>
      <c r="AF413" s="30">
        <f t="shared" ref="AF413" si="700">E413</f>
        <v>13512753.82</v>
      </c>
      <c r="AG413" s="30">
        <f t="shared" ref="AG413" si="701">F413</f>
        <v>7895976.5499999998</v>
      </c>
      <c r="AH413" s="30">
        <f t="shared" ref="AH413" si="702">G413</f>
        <v>8834798.2100000009</v>
      </c>
      <c r="AI413" s="30">
        <f t="shared" ref="AI413" si="703">H413</f>
        <v>9445389.1699999999</v>
      </c>
      <c r="AJ413" s="30">
        <f>I413</f>
        <v>9725382.6199999992</v>
      </c>
      <c r="AK413" s="30">
        <f t="shared" ref="AK413" si="704">J413</f>
        <v>6610922</v>
      </c>
      <c r="AL413" s="30">
        <f t="shared" ref="AL413" si="705">K413</f>
        <v>7586462.3799999999</v>
      </c>
      <c r="AM413" s="30">
        <f t="shared" ref="AM413" si="706">L413</f>
        <v>9007773.7899999991</v>
      </c>
      <c r="AN413" s="30">
        <f t="shared" ref="AN413" si="707">M413</f>
        <v>9645372.6999999993</v>
      </c>
      <c r="AO413" s="30">
        <f t="shared" ref="AO413" si="708">N413</f>
        <v>10567075.630000001</v>
      </c>
      <c r="AP413" s="30">
        <f t="shared" ref="AP413" si="709">O413</f>
        <v>11055009.449999999</v>
      </c>
      <c r="AQ413" s="30">
        <f t="shared" ref="AQ413" si="710">P413</f>
        <v>10664957.300000001</v>
      </c>
    </row>
    <row r="414" spans="1:43" s="28" customFormat="1" ht="13.5" thickBot="1" x14ac:dyDescent="0.25">
      <c r="A414" s="41">
        <f t="shared" si="662"/>
        <v>405</v>
      </c>
      <c r="B414" s="20" t="s">
        <v>27</v>
      </c>
      <c r="C414" s="21"/>
      <c r="D414" s="21"/>
      <c r="E414" s="68">
        <f t="shared" ref="E414:P414" si="711">E412-E413</f>
        <v>-4671613.3800000008</v>
      </c>
      <c r="F414" s="68">
        <f t="shared" si="711"/>
        <v>1124703.1700000009</v>
      </c>
      <c r="G414" s="68">
        <f t="shared" si="711"/>
        <v>408599.30999999866</v>
      </c>
      <c r="H414" s="68">
        <f t="shared" si="711"/>
        <v>-630335.91000000015</v>
      </c>
      <c r="I414" s="68">
        <f t="shared" si="711"/>
        <v>-392140.06999999844</v>
      </c>
      <c r="J414" s="68">
        <f t="shared" si="711"/>
        <v>-7639768.25</v>
      </c>
      <c r="K414" s="68">
        <f t="shared" si="711"/>
        <v>1510664.96</v>
      </c>
      <c r="L414" s="68">
        <f t="shared" si="711"/>
        <v>-605675.26999999955</v>
      </c>
      <c r="M414" s="68">
        <f t="shared" si="711"/>
        <v>155315.5</v>
      </c>
      <c r="N414" s="68">
        <f t="shared" si="711"/>
        <v>-2003985.5700000003</v>
      </c>
      <c r="O414" s="68">
        <f t="shared" si="711"/>
        <v>9954735.6700000018</v>
      </c>
      <c r="P414" s="68">
        <f t="shared" si="711"/>
        <v>-3354690.6900000004</v>
      </c>
      <c r="Q414" s="75">
        <f>SUM(E414:P414)</f>
        <v>-6144190.5299999965</v>
      </c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43">
        <f t="shared" si="646"/>
        <v>0</v>
      </c>
    </row>
    <row r="415" spans="1:43" s="28" customFormat="1" ht="13.5" thickTop="1" x14ac:dyDescent="0.2">
      <c r="A415" s="41">
        <f t="shared" si="662"/>
        <v>406</v>
      </c>
      <c r="B415" s="3"/>
      <c r="C415" s="23"/>
      <c r="D415" s="23"/>
      <c r="E415" s="69"/>
      <c r="F415" s="69"/>
      <c r="G415" s="69"/>
      <c r="H415" s="69"/>
      <c r="I415" s="69"/>
      <c r="J415" s="70"/>
      <c r="K415" s="69"/>
      <c r="L415" s="69"/>
      <c r="M415" s="69"/>
      <c r="N415" s="69"/>
      <c r="O415" s="69"/>
      <c r="P415" s="69"/>
      <c r="Q415" s="76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43">
        <f t="shared" si="646"/>
        <v>0</v>
      </c>
    </row>
    <row r="416" spans="1:43" s="28" customFormat="1" x14ac:dyDescent="0.2">
      <c r="A416" s="41">
        <f t="shared" si="662"/>
        <v>407</v>
      </c>
      <c r="B416" s="11">
        <v>442216</v>
      </c>
      <c r="C416" s="12"/>
      <c r="D416" s="12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7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43">
        <f t="shared" si="646"/>
        <v>0</v>
      </c>
    </row>
    <row r="417" spans="1:43" s="28" customFormat="1" x14ac:dyDescent="0.2">
      <c r="A417" s="41">
        <f t="shared" si="662"/>
        <v>408</v>
      </c>
      <c r="B417" s="14" t="s">
        <v>429</v>
      </c>
      <c r="C417" s="5"/>
      <c r="D417" s="5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7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43">
        <f t="shared" si="646"/>
        <v>0</v>
      </c>
    </row>
    <row r="418" spans="1:43" s="28" customFormat="1" x14ac:dyDescent="0.2">
      <c r="A418" s="41">
        <f t="shared" si="662"/>
        <v>409</v>
      </c>
      <c r="B418" s="14"/>
      <c r="C418" s="2"/>
      <c r="D418" s="2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7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43">
        <f t="shared" si="646"/>
        <v>0</v>
      </c>
    </row>
    <row r="419" spans="1:43" s="28" customFormat="1" x14ac:dyDescent="0.2">
      <c r="A419" s="41">
        <f t="shared" si="662"/>
        <v>410</v>
      </c>
      <c r="B419" s="18" t="s">
        <v>25</v>
      </c>
      <c r="C419" s="50">
        <v>2019</v>
      </c>
      <c r="D419" s="2"/>
      <c r="E419" s="67">
        <v>34837.32</v>
      </c>
      <c r="F419" s="67">
        <v>35340.230000000003</v>
      </c>
      <c r="G419" s="67">
        <v>33946.620000000003</v>
      </c>
      <c r="H419" s="67">
        <v>35115.480000000003</v>
      </c>
      <c r="I419" s="67">
        <v>33497.519999999997</v>
      </c>
      <c r="J419" s="67">
        <v>10115618.359999999</v>
      </c>
      <c r="K419" s="67">
        <v>34234.01</v>
      </c>
      <c r="L419" s="67">
        <v>35321.599999999999</v>
      </c>
      <c r="M419" s="67">
        <v>34947.410000000003</v>
      </c>
      <c r="N419" s="67">
        <v>34561.410000000003</v>
      </c>
      <c r="O419" s="67">
        <v>-10045716.27</v>
      </c>
      <c r="P419" s="67">
        <v>34795.410000000003</v>
      </c>
      <c r="Q419" s="73">
        <f>SUM(E419:P419)</f>
        <v>416499.09999999951</v>
      </c>
      <c r="R419" s="19">
        <f t="shared" ref="R419" si="712">E419</f>
        <v>34837.32</v>
      </c>
      <c r="S419" s="19">
        <f t="shared" ref="S419" si="713">F419</f>
        <v>35340.230000000003</v>
      </c>
      <c r="T419" s="19">
        <f t="shared" ref="T419" si="714">G419</f>
        <v>33946.620000000003</v>
      </c>
      <c r="U419" s="19">
        <f t="shared" ref="U419" si="715">H419</f>
        <v>35115.480000000003</v>
      </c>
      <c r="V419" s="19">
        <f>I419</f>
        <v>33497.519999999997</v>
      </c>
      <c r="W419" s="19">
        <f t="shared" ref="W419" si="716">J419</f>
        <v>10115618.359999999</v>
      </c>
      <c r="X419" s="19">
        <f t="shared" ref="X419" si="717">K419</f>
        <v>34234.01</v>
      </c>
      <c r="Y419" s="19">
        <f t="shared" ref="Y419" si="718">L419</f>
        <v>35321.599999999999</v>
      </c>
      <c r="Z419" s="19">
        <f t="shared" ref="Z419" si="719">M419</f>
        <v>34947.410000000003</v>
      </c>
      <c r="AA419" s="19">
        <f t="shared" ref="AA419" si="720">N419</f>
        <v>34561.410000000003</v>
      </c>
      <c r="AB419" s="19">
        <f t="shared" ref="AB419" si="721">O419</f>
        <v>-10045716.27</v>
      </c>
      <c r="AC419" s="19">
        <f t="shared" ref="AC419" si="722">P419</f>
        <v>34795.410000000003</v>
      </c>
      <c r="AD419" s="43">
        <f t="shared" si="646"/>
        <v>416499.09999999951</v>
      </c>
    </row>
    <row r="420" spans="1:43" s="28" customFormat="1" x14ac:dyDescent="0.2">
      <c r="A420" s="41">
        <f t="shared" si="662"/>
        <v>411</v>
      </c>
      <c r="B420" s="18" t="s">
        <v>26</v>
      </c>
      <c r="C420" s="50">
        <v>2018</v>
      </c>
      <c r="D420" s="2"/>
      <c r="E420" s="67">
        <v>33769.949999999997</v>
      </c>
      <c r="F420" s="67">
        <v>33746.050000000003</v>
      </c>
      <c r="G420" s="67">
        <v>32393.1</v>
      </c>
      <c r="H420" s="67">
        <v>33606.99</v>
      </c>
      <c r="I420" s="67">
        <v>33316.730000000003</v>
      </c>
      <c r="J420" s="67">
        <v>33209.07</v>
      </c>
      <c r="K420" s="67">
        <v>30236.5</v>
      </c>
      <c r="L420" s="67">
        <v>31452.46</v>
      </c>
      <c r="M420" s="67">
        <v>33399.67</v>
      </c>
      <c r="N420" s="67">
        <v>33804.33</v>
      </c>
      <c r="O420" s="67">
        <v>34596.69</v>
      </c>
      <c r="P420" s="67">
        <v>34305.620000000003</v>
      </c>
      <c r="Q420" s="74">
        <f>SUM(E420:P420)</f>
        <v>397837.16000000003</v>
      </c>
      <c r="R420" s="19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43">
        <f t="shared" si="646"/>
        <v>0</v>
      </c>
      <c r="AF420" s="30">
        <f t="shared" ref="AF420" si="723">E420</f>
        <v>33769.949999999997</v>
      </c>
      <c r="AG420" s="30">
        <f t="shared" ref="AG420" si="724">F420</f>
        <v>33746.050000000003</v>
      </c>
      <c r="AH420" s="30">
        <f t="shared" ref="AH420" si="725">G420</f>
        <v>32393.1</v>
      </c>
      <c r="AI420" s="30">
        <f t="shared" ref="AI420" si="726">H420</f>
        <v>33606.99</v>
      </c>
      <c r="AJ420" s="30">
        <f>I420</f>
        <v>33316.730000000003</v>
      </c>
      <c r="AK420" s="30">
        <f t="shared" ref="AK420" si="727">J420</f>
        <v>33209.07</v>
      </c>
      <c r="AL420" s="30">
        <f t="shared" ref="AL420" si="728">K420</f>
        <v>30236.5</v>
      </c>
      <c r="AM420" s="30">
        <f t="shared" ref="AM420" si="729">L420</f>
        <v>31452.46</v>
      </c>
      <c r="AN420" s="30">
        <f t="shared" ref="AN420" si="730">M420</f>
        <v>33399.67</v>
      </c>
      <c r="AO420" s="30">
        <f t="shared" ref="AO420" si="731">N420</f>
        <v>33804.33</v>
      </c>
      <c r="AP420" s="30">
        <f t="shared" ref="AP420" si="732">O420</f>
        <v>34596.69</v>
      </c>
      <c r="AQ420" s="30">
        <f t="shared" ref="AQ420" si="733">P420</f>
        <v>34305.620000000003</v>
      </c>
    </row>
    <row r="421" spans="1:43" s="28" customFormat="1" ht="13.5" thickBot="1" x14ac:dyDescent="0.25">
      <c r="A421" s="41">
        <f t="shared" si="662"/>
        <v>412</v>
      </c>
      <c r="B421" s="20" t="s">
        <v>27</v>
      </c>
      <c r="C421" s="21"/>
      <c r="D421" s="21"/>
      <c r="E421" s="68">
        <f t="shared" ref="E421:P421" si="734">E419-E420</f>
        <v>1067.3700000000026</v>
      </c>
      <c r="F421" s="68">
        <f t="shared" si="734"/>
        <v>1594.1800000000003</v>
      </c>
      <c r="G421" s="68">
        <f t="shared" si="734"/>
        <v>1553.5200000000041</v>
      </c>
      <c r="H421" s="68">
        <f t="shared" si="734"/>
        <v>1508.4900000000052</v>
      </c>
      <c r="I421" s="68">
        <f t="shared" si="734"/>
        <v>180.7899999999936</v>
      </c>
      <c r="J421" s="68">
        <f t="shared" si="734"/>
        <v>10082409.289999999</v>
      </c>
      <c r="K421" s="68">
        <f t="shared" si="734"/>
        <v>3997.510000000002</v>
      </c>
      <c r="L421" s="68">
        <f t="shared" si="734"/>
        <v>3869.1399999999994</v>
      </c>
      <c r="M421" s="68">
        <f t="shared" si="734"/>
        <v>1547.7400000000052</v>
      </c>
      <c r="N421" s="68">
        <f t="shared" si="734"/>
        <v>757.08000000000175</v>
      </c>
      <c r="O421" s="68">
        <f t="shared" si="734"/>
        <v>-10080312.959999999</v>
      </c>
      <c r="P421" s="68">
        <f t="shared" si="734"/>
        <v>489.79000000000087</v>
      </c>
      <c r="Q421" s="75">
        <f>SUM(E421:P421)</f>
        <v>18661.940000000373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43">
        <f t="shared" si="646"/>
        <v>0</v>
      </c>
    </row>
    <row r="422" spans="1:43" s="28" customFormat="1" ht="13.5" thickTop="1" x14ac:dyDescent="0.2">
      <c r="A422" s="41">
        <f t="shared" si="662"/>
        <v>413</v>
      </c>
      <c r="B422" s="3"/>
      <c r="C422" s="23"/>
      <c r="D422" s="23"/>
      <c r="E422" s="69"/>
      <c r="F422" s="69"/>
      <c r="G422" s="69"/>
      <c r="H422" s="69"/>
      <c r="I422" s="69"/>
      <c r="J422" s="70"/>
      <c r="K422" s="69"/>
      <c r="L422" s="69"/>
      <c r="M422" s="69"/>
      <c r="N422" s="69"/>
      <c r="O422" s="69"/>
      <c r="P422" s="69"/>
      <c r="Q422" s="76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43">
        <f t="shared" si="646"/>
        <v>0</v>
      </c>
    </row>
    <row r="423" spans="1:43" s="28" customFormat="1" x14ac:dyDescent="0.2">
      <c r="A423" s="41">
        <f t="shared" si="662"/>
        <v>414</v>
      </c>
      <c r="B423" s="11">
        <v>442220</v>
      </c>
      <c r="C423" s="12"/>
      <c r="D423" s="12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7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43">
        <f t="shared" ref="AD423:AD472" si="735">SUM(R423:AC423)</f>
        <v>0</v>
      </c>
    </row>
    <row r="424" spans="1:43" s="28" customFormat="1" x14ac:dyDescent="0.2">
      <c r="A424" s="41">
        <f t="shared" si="662"/>
        <v>415</v>
      </c>
      <c r="B424" s="14" t="s">
        <v>430</v>
      </c>
      <c r="C424" s="5"/>
      <c r="D424" s="5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7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43">
        <f t="shared" si="735"/>
        <v>0</v>
      </c>
    </row>
    <row r="425" spans="1:43" s="28" customFormat="1" x14ac:dyDescent="0.2">
      <c r="A425" s="41">
        <f t="shared" si="662"/>
        <v>416</v>
      </c>
      <c r="B425" s="14"/>
      <c r="C425" s="2"/>
      <c r="D425" s="2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7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43">
        <f t="shared" si="735"/>
        <v>0</v>
      </c>
    </row>
    <row r="426" spans="1:43" s="28" customFormat="1" x14ac:dyDescent="0.2">
      <c r="A426" s="41">
        <f t="shared" si="662"/>
        <v>417</v>
      </c>
      <c r="B426" s="18" t="s">
        <v>25</v>
      </c>
      <c r="C426" s="50">
        <v>2019</v>
      </c>
      <c r="D426" s="2"/>
      <c r="E426" s="67">
        <v>945692.01</v>
      </c>
      <c r="F426" s="67">
        <v>864892.58</v>
      </c>
      <c r="G426" s="67">
        <v>1126626.27</v>
      </c>
      <c r="H426" s="67">
        <v>1925868.9</v>
      </c>
      <c r="I426" s="67">
        <v>1475727.46</v>
      </c>
      <c r="J426" s="67">
        <v>887375.79</v>
      </c>
      <c r="K426" s="67">
        <v>1243085.3700000001</v>
      </c>
      <c r="L426" s="67">
        <v>958795.9</v>
      </c>
      <c r="M426" s="67">
        <v>1009738.66</v>
      </c>
      <c r="N426" s="67">
        <v>938427.21</v>
      </c>
      <c r="O426" s="67">
        <v>854874.4</v>
      </c>
      <c r="P426" s="67">
        <v>901841.21</v>
      </c>
      <c r="Q426" s="73">
        <f>SUM(E426:P426)</f>
        <v>13132945.759999998</v>
      </c>
      <c r="R426" s="19">
        <f t="shared" ref="R426:AC426" si="736">E426</f>
        <v>945692.01</v>
      </c>
      <c r="S426" s="19">
        <f t="shared" si="736"/>
        <v>864892.58</v>
      </c>
      <c r="T426" s="19">
        <f t="shared" si="736"/>
        <v>1126626.27</v>
      </c>
      <c r="U426" s="19">
        <f t="shared" si="736"/>
        <v>1925868.9</v>
      </c>
      <c r="V426" s="19">
        <f>I426</f>
        <v>1475727.46</v>
      </c>
      <c r="W426" s="19">
        <f t="shared" si="736"/>
        <v>887375.79</v>
      </c>
      <c r="X426" s="19">
        <f t="shared" si="736"/>
        <v>1243085.3700000001</v>
      </c>
      <c r="Y426" s="19">
        <f t="shared" si="736"/>
        <v>958795.9</v>
      </c>
      <c r="Z426" s="19">
        <f t="shared" si="736"/>
        <v>1009738.66</v>
      </c>
      <c r="AA426" s="19">
        <f t="shared" si="736"/>
        <v>938427.21</v>
      </c>
      <c r="AB426" s="19">
        <f t="shared" si="736"/>
        <v>854874.4</v>
      </c>
      <c r="AC426" s="19">
        <f t="shared" si="736"/>
        <v>901841.21</v>
      </c>
      <c r="AD426" s="43">
        <f t="shared" si="735"/>
        <v>13132945.759999998</v>
      </c>
    </row>
    <row r="427" spans="1:43" s="28" customFormat="1" x14ac:dyDescent="0.2">
      <c r="A427" s="41">
        <f t="shared" si="662"/>
        <v>418</v>
      </c>
      <c r="B427" s="18" t="s">
        <v>26</v>
      </c>
      <c r="C427" s="50">
        <v>2018</v>
      </c>
      <c r="D427" s="2"/>
      <c r="E427" s="67">
        <v>1453634.21</v>
      </c>
      <c r="F427" s="67">
        <v>877837.56</v>
      </c>
      <c r="G427" s="67">
        <v>1013618.51</v>
      </c>
      <c r="H427" s="67">
        <v>983829.15</v>
      </c>
      <c r="I427" s="67">
        <v>1098536.8500000001</v>
      </c>
      <c r="J427" s="67">
        <v>1114891.24</v>
      </c>
      <c r="K427" s="67">
        <v>1192988.79</v>
      </c>
      <c r="L427" s="67">
        <v>1421301.45</v>
      </c>
      <c r="M427" s="67">
        <v>999905.9</v>
      </c>
      <c r="N427" s="67">
        <v>1073160.49</v>
      </c>
      <c r="O427" s="67">
        <v>1057446.8</v>
      </c>
      <c r="P427" s="67">
        <v>918784.61</v>
      </c>
      <c r="Q427" s="74">
        <f>SUM(E427:P427)</f>
        <v>13205935.560000002</v>
      </c>
      <c r="R427" s="19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43">
        <f t="shared" si="735"/>
        <v>0</v>
      </c>
      <c r="AF427" s="30">
        <f t="shared" ref="AF427:AQ427" si="737">E427</f>
        <v>1453634.21</v>
      </c>
      <c r="AG427" s="30">
        <f t="shared" si="737"/>
        <v>877837.56</v>
      </c>
      <c r="AH427" s="30">
        <f t="shared" si="737"/>
        <v>1013618.51</v>
      </c>
      <c r="AI427" s="30">
        <f t="shared" si="737"/>
        <v>983829.15</v>
      </c>
      <c r="AJ427" s="30">
        <f>I427</f>
        <v>1098536.8500000001</v>
      </c>
      <c r="AK427" s="30">
        <f t="shared" si="737"/>
        <v>1114891.24</v>
      </c>
      <c r="AL427" s="30">
        <f t="shared" si="737"/>
        <v>1192988.79</v>
      </c>
      <c r="AM427" s="30">
        <f t="shared" si="737"/>
        <v>1421301.45</v>
      </c>
      <c r="AN427" s="30">
        <f t="shared" si="737"/>
        <v>999905.9</v>
      </c>
      <c r="AO427" s="30">
        <f t="shared" si="737"/>
        <v>1073160.49</v>
      </c>
      <c r="AP427" s="30">
        <f t="shared" si="737"/>
        <v>1057446.8</v>
      </c>
      <c r="AQ427" s="30">
        <f t="shared" si="737"/>
        <v>918784.61</v>
      </c>
    </row>
    <row r="428" spans="1:43" s="28" customFormat="1" ht="13.5" thickBot="1" x14ac:dyDescent="0.25">
      <c r="A428" s="41">
        <f t="shared" si="662"/>
        <v>419</v>
      </c>
      <c r="B428" s="20" t="s">
        <v>27</v>
      </c>
      <c r="C428" s="21"/>
      <c r="D428" s="21"/>
      <c r="E428" s="68">
        <f t="shared" ref="E428:P428" si="738">E426-E427</f>
        <v>-507942.19999999995</v>
      </c>
      <c r="F428" s="68">
        <f t="shared" si="738"/>
        <v>-12944.980000000098</v>
      </c>
      <c r="G428" s="68">
        <f t="shared" si="738"/>
        <v>113007.76000000001</v>
      </c>
      <c r="H428" s="68">
        <f t="shared" si="738"/>
        <v>942039.74999999988</v>
      </c>
      <c r="I428" s="68">
        <f t="shared" si="738"/>
        <v>377190.60999999987</v>
      </c>
      <c r="J428" s="68">
        <f t="shared" si="738"/>
        <v>-227515.44999999995</v>
      </c>
      <c r="K428" s="68">
        <f t="shared" si="738"/>
        <v>50096.580000000075</v>
      </c>
      <c r="L428" s="68">
        <f t="shared" si="738"/>
        <v>-462505.54999999993</v>
      </c>
      <c r="M428" s="68">
        <f t="shared" si="738"/>
        <v>9832.7600000000093</v>
      </c>
      <c r="N428" s="68">
        <f t="shared" si="738"/>
        <v>-134733.28000000003</v>
      </c>
      <c r="O428" s="68">
        <f t="shared" si="738"/>
        <v>-202572.40000000002</v>
      </c>
      <c r="P428" s="68">
        <f t="shared" si="738"/>
        <v>-16943.400000000023</v>
      </c>
      <c r="Q428" s="75">
        <f>SUM(E428:P428)</f>
        <v>-72989.800000000163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43">
        <f t="shared" si="735"/>
        <v>0</v>
      </c>
    </row>
    <row r="429" spans="1:43" s="28" customFormat="1" ht="13.5" thickTop="1" x14ac:dyDescent="0.2">
      <c r="A429" s="41">
        <f t="shared" si="662"/>
        <v>420</v>
      </c>
      <c r="B429" s="3"/>
      <c r="C429" s="23"/>
      <c r="D429" s="23"/>
      <c r="E429" s="69"/>
      <c r="F429" s="69"/>
      <c r="G429" s="69"/>
      <c r="H429" s="69"/>
      <c r="I429" s="69"/>
      <c r="J429" s="70"/>
      <c r="K429" s="69"/>
      <c r="L429" s="69"/>
      <c r="M429" s="69"/>
      <c r="N429" s="69"/>
      <c r="O429" s="69"/>
      <c r="P429" s="69"/>
      <c r="Q429" s="76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43">
        <f t="shared" si="735"/>
        <v>0</v>
      </c>
    </row>
    <row r="430" spans="1:43" s="28" customFormat="1" x14ac:dyDescent="0.2">
      <c r="A430" s="41">
        <f t="shared" si="662"/>
        <v>421</v>
      </c>
      <c r="B430" s="11">
        <v>442231</v>
      </c>
      <c r="C430" s="12"/>
      <c r="D430" s="12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7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43">
        <f t="shared" si="735"/>
        <v>0</v>
      </c>
    </row>
    <row r="431" spans="1:43" s="28" customFormat="1" x14ac:dyDescent="0.2">
      <c r="A431" s="41">
        <f t="shared" si="662"/>
        <v>422</v>
      </c>
      <c r="B431" s="14" t="s">
        <v>431</v>
      </c>
      <c r="C431" s="5"/>
      <c r="D431" s="5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7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43">
        <f t="shared" si="735"/>
        <v>0</v>
      </c>
    </row>
    <row r="432" spans="1:43" s="28" customFormat="1" x14ac:dyDescent="0.2">
      <c r="A432" s="41">
        <f t="shared" si="662"/>
        <v>423</v>
      </c>
      <c r="B432" s="14"/>
      <c r="C432" s="2"/>
      <c r="D432" s="2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7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43">
        <f t="shared" si="735"/>
        <v>0</v>
      </c>
    </row>
    <row r="433" spans="1:43" s="28" customFormat="1" x14ac:dyDescent="0.2">
      <c r="A433" s="41">
        <f t="shared" si="662"/>
        <v>424</v>
      </c>
      <c r="B433" s="18" t="s">
        <v>25</v>
      </c>
      <c r="C433" s="50">
        <v>2019</v>
      </c>
      <c r="D433" s="2"/>
      <c r="E433" s="67">
        <v>8288065.04</v>
      </c>
      <c r="F433" s="67">
        <v>9507877.7699999996</v>
      </c>
      <c r="G433" s="67">
        <v>8002416.04</v>
      </c>
      <c r="H433" s="67">
        <v>7781921.2999999998</v>
      </c>
      <c r="I433" s="67">
        <v>7836987.1299999999</v>
      </c>
      <c r="J433" s="67">
        <v>6868959.4699999997</v>
      </c>
      <c r="K433" s="67">
        <v>6847569.3799999999</v>
      </c>
      <c r="L433" s="67">
        <v>6581313.0899999999</v>
      </c>
      <c r="M433" s="67">
        <v>6518390.8399999999</v>
      </c>
      <c r="N433" s="67">
        <v>5945999.3399999999</v>
      </c>
      <c r="O433" s="67">
        <v>7630818.0999999996</v>
      </c>
      <c r="P433" s="67">
        <v>5760285.4800000004</v>
      </c>
      <c r="Q433" s="73">
        <f>SUM(E433:P433)</f>
        <v>87570602.980000004</v>
      </c>
      <c r="R433" s="19">
        <f t="shared" ref="R433" si="739">E433</f>
        <v>8288065.04</v>
      </c>
      <c r="S433" s="19">
        <f t="shared" ref="S433" si="740">F433</f>
        <v>9507877.7699999996</v>
      </c>
      <c r="T433" s="19">
        <f t="shared" ref="T433" si="741">G433</f>
        <v>8002416.04</v>
      </c>
      <c r="U433" s="19">
        <f t="shared" ref="U433" si="742">H433</f>
        <v>7781921.2999999998</v>
      </c>
      <c r="V433" s="19">
        <f>I433</f>
        <v>7836987.1299999999</v>
      </c>
      <c r="W433" s="19">
        <f t="shared" ref="W433" si="743">J433</f>
        <v>6868959.4699999997</v>
      </c>
      <c r="X433" s="19">
        <f t="shared" ref="X433" si="744">K433</f>
        <v>6847569.3799999999</v>
      </c>
      <c r="Y433" s="19">
        <f t="shared" ref="Y433" si="745">L433</f>
        <v>6581313.0899999999</v>
      </c>
      <c r="Z433" s="19">
        <f t="shared" ref="Z433" si="746">M433</f>
        <v>6518390.8399999999</v>
      </c>
      <c r="AA433" s="19">
        <f t="shared" ref="AA433" si="747">N433</f>
        <v>5945999.3399999999</v>
      </c>
      <c r="AB433" s="19">
        <f t="shared" ref="AB433" si="748">O433</f>
        <v>7630818.0999999996</v>
      </c>
      <c r="AC433" s="19">
        <f t="shared" ref="AC433" si="749">P433</f>
        <v>5760285.4800000004</v>
      </c>
      <c r="AD433" s="43">
        <f t="shared" si="735"/>
        <v>87570602.980000004</v>
      </c>
    </row>
    <row r="434" spans="1:43" s="28" customFormat="1" x14ac:dyDescent="0.2">
      <c r="A434" s="41">
        <f t="shared" si="662"/>
        <v>425</v>
      </c>
      <c r="B434" s="18" t="s">
        <v>26</v>
      </c>
      <c r="C434" s="50">
        <v>2018</v>
      </c>
      <c r="D434" s="2"/>
      <c r="E434" s="67">
        <v>6492594.6900000004</v>
      </c>
      <c r="F434" s="67">
        <v>3807236.57</v>
      </c>
      <c r="G434" s="67">
        <v>4391157.24</v>
      </c>
      <c r="H434" s="67">
        <v>4911828.3600000003</v>
      </c>
      <c r="I434" s="67">
        <v>5077871.76</v>
      </c>
      <c r="J434" s="67">
        <v>5424499.8099999996</v>
      </c>
      <c r="K434" s="67">
        <v>6038496.1299999999</v>
      </c>
      <c r="L434" s="67">
        <v>7031409.6799999997</v>
      </c>
      <c r="M434" s="67">
        <v>7354533.8799999999</v>
      </c>
      <c r="N434" s="67">
        <v>8271774.1699999999</v>
      </c>
      <c r="O434" s="67">
        <v>10386825.15</v>
      </c>
      <c r="P434" s="67">
        <v>10296233.380000001</v>
      </c>
      <c r="Q434" s="74">
        <f>SUM(E434:P434)</f>
        <v>79484460.819999993</v>
      </c>
      <c r="R434" s="19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43">
        <f t="shared" si="735"/>
        <v>0</v>
      </c>
      <c r="AF434" s="30">
        <f t="shared" ref="AF434" si="750">E434</f>
        <v>6492594.6900000004</v>
      </c>
      <c r="AG434" s="30">
        <f t="shared" ref="AG434" si="751">F434</f>
        <v>3807236.57</v>
      </c>
      <c r="AH434" s="30">
        <f t="shared" ref="AH434" si="752">G434</f>
        <v>4391157.24</v>
      </c>
      <c r="AI434" s="30">
        <f t="shared" ref="AI434" si="753">H434</f>
        <v>4911828.3600000003</v>
      </c>
      <c r="AJ434" s="30">
        <f>I434</f>
        <v>5077871.76</v>
      </c>
      <c r="AK434" s="30">
        <f t="shared" ref="AK434" si="754">J434</f>
        <v>5424499.8099999996</v>
      </c>
      <c r="AL434" s="30">
        <f t="shared" ref="AL434" si="755">K434</f>
        <v>6038496.1299999999</v>
      </c>
      <c r="AM434" s="30">
        <f t="shared" ref="AM434" si="756">L434</f>
        <v>7031409.6799999997</v>
      </c>
      <c r="AN434" s="30">
        <f t="shared" ref="AN434" si="757">M434</f>
        <v>7354533.8799999999</v>
      </c>
      <c r="AO434" s="30">
        <f t="shared" ref="AO434" si="758">N434</f>
        <v>8271774.1699999999</v>
      </c>
      <c r="AP434" s="30">
        <f t="shared" ref="AP434" si="759">O434</f>
        <v>10386825.15</v>
      </c>
      <c r="AQ434" s="30">
        <f t="shared" ref="AQ434" si="760">P434</f>
        <v>10296233.380000001</v>
      </c>
    </row>
    <row r="435" spans="1:43" s="28" customFormat="1" ht="13.5" thickBot="1" x14ac:dyDescent="0.25">
      <c r="A435" s="41">
        <f t="shared" si="662"/>
        <v>426</v>
      </c>
      <c r="B435" s="20" t="s">
        <v>27</v>
      </c>
      <c r="C435" s="21"/>
      <c r="D435" s="21"/>
      <c r="E435" s="68">
        <f t="shared" ref="E435:P435" si="761">E433-E434</f>
        <v>1795470.3499999996</v>
      </c>
      <c r="F435" s="68">
        <f t="shared" si="761"/>
        <v>5700641.1999999993</v>
      </c>
      <c r="G435" s="68">
        <f t="shared" si="761"/>
        <v>3611258.8</v>
      </c>
      <c r="H435" s="68">
        <f t="shared" si="761"/>
        <v>2870092.9399999995</v>
      </c>
      <c r="I435" s="68">
        <f t="shared" si="761"/>
        <v>2759115.37</v>
      </c>
      <c r="J435" s="68">
        <f t="shared" si="761"/>
        <v>1444459.6600000001</v>
      </c>
      <c r="K435" s="68">
        <f t="shared" si="761"/>
        <v>809073.25</v>
      </c>
      <c r="L435" s="68">
        <f t="shared" si="761"/>
        <v>-450096.58999999985</v>
      </c>
      <c r="M435" s="68">
        <f t="shared" si="761"/>
        <v>-836143.04</v>
      </c>
      <c r="N435" s="68">
        <f t="shared" si="761"/>
        <v>-2325774.83</v>
      </c>
      <c r="O435" s="68">
        <f t="shared" si="761"/>
        <v>-2756007.0500000007</v>
      </c>
      <c r="P435" s="68">
        <f t="shared" si="761"/>
        <v>-4535947.9000000004</v>
      </c>
      <c r="Q435" s="75">
        <f>SUM(E435:P435)</f>
        <v>8086142.1599999964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43">
        <f t="shared" si="735"/>
        <v>0</v>
      </c>
    </row>
    <row r="436" spans="1:43" s="28" customFormat="1" ht="13.5" thickTop="1" x14ac:dyDescent="0.2">
      <c r="A436" s="41">
        <f t="shared" si="662"/>
        <v>427</v>
      </c>
      <c r="B436" s="3"/>
      <c r="C436" s="23"/>
      <c r="D436" s="23"/>
      <c r="E436" s="69"/>
      <c r="F436" s="69"/>
      <c r="G436" s="69"/>
      <c r="H436" s="69"/>
      <c r="I436" s="69"/>
      <c r="J436" s="70"/>
      <c r="K436" s="69"/>
      <c r="L436" s="69"/>
      <c r="M436" s="69"/>
      <c r="N436" s="69"/>
      <c r="O436" s="69"/>
      <c r="P436" s="69"/>
      <c r="Q436" s="76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43">
        <f t="shared" si="735"/>
        <v>0</v>
      </c>
    </row>
    <row r="437" spans="1:43" s="28" customFormat="1" x14ac:dyDescent="0.2">
      <c r="A437" s="41">
        <f t="shared" si="662"/>
        <v>428</v>
      </c>
      <c r="B437" s="11">
        <v>442232</v>
      </c>
      <c r="C437" s="12"/>
      <c r="D437" s="12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7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43">
        <f t="shared" si="735"/>
        <v>0</v>
      </c>
    </row>
    <row r="438" spans="1:43" s="28" customFormat="1" x14ac:dyDescent="0.2">
      <c r="A438" s="41">
        <f t="shared" si="662"/>
        <v>429</v>
      </c>
      <c r="B438" s="14" t="s">
        <v>432</v>
      </c>
      <c r="C438" s="5"/>
      <c r="D438" s="5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7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43">
        <f t="shared" si="735"/>
        <v>0</v>
      </c>
    </row>
    <row r="439" spans="1:43" s="28" customFormat="1" x14ac:dyDescent="0.2">
      <c r="A439" s="41">
        <f t="shared" si="662"/>
        <v>430</v>
      </c>
      <c r="B439" s="14"/>
      <c r="C439" s="2"/>
      <c r="D439" s="2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7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43">
        <f t="shared" si="735"/>
        <v>0</v>
      </c>
    </row>
    <row r="440" spans="1:43" s="28" customFormat="1" x14ac:dyDescent="0.2">
      <c r="A440" s="41">
        <f t="shared" si="662"/>
        <v>431</v>
      </c>
      <c r="B440" s="18" t="s">
        <v>25</v>
      </c>
      <c r="C440" s="50">
        <v>2019</v>
      </c>
      <c r="D440" s="2"/>
      <c r="E440" s="67">
        <v>24243.59</v>
      </c>
      <c r="F440" s="67">
        <v>25074.639999999999</v>
      </c>
      <c r="G440" s="67">
        <v>24368.95</v>
      </c>
      <c r="H440" s="67">
        <v>24047.82</v>
      </c>
      <c r="I440" s="67">
        <v>23113.42</v>
      </c>
      <c r="J440" s="67">
        <v>24112.25</v>
      </c>
      <c r="K440" s="67">
        <v>26074.1</v>
      </c>
      <c r="L440" s="67">
        <v>26172.05</v>
      </c>
      <c r="M440" s="67">
        <v>26268.37</v>
      </c>
      <c r="N440" s="67">
        <v>25518.41</v>
      </c>
      <c r="O440" s="67">
        <v>25893.73</v>
      </c>
      <c r="P440" s="67">
        <v>25945.55</v>
      </c>
      <c r="Q440" s="73">
        <f>SUM(E440:P440)</f>
        <v>300832.87999999995</v>
      </c>
      <c r="R440" s="19">
        <f t="shared" ref="R440" si="762">E440</f>
        <v>24243.59</v>
      </c>
      <c r="S440" s="19">
        <f t="shared" ref="S440" si="763">F440</f>
        <v>25074.639999999999</v>
      </c>
      <c r="T440" s="19">
        <f t="shared" ref="T440" si="764">G440</f>
        <v>24368.95</v>
      </c>
      <c r="U440" s="19">
        <f t="shared" ref="U440" si="765">H440</f>
        <v>24047.82</v>
      </c>
      <c r="V440" s="19">
        <f>I440</f>
        <v>23113.42</v>
      </c>
      <c r="W440" s="19">
        <f t="shared" ref="W440" si="766">J440</f>
        <v>24112.25</v>
      </c>
      <c r="X440" s="19">
        <f t="shared" ref="X440" si="767">K440</f>
        <v>26074.1</v>
      </c>
      <c r="Y440" s="19">
        <f t="shared" ref="Y440" si="768">L440</f>
        <v>26172.05</v>
      </c>
      <c r="Z440" s="19">
        <f t="shared" ref="Z440" si="769">M440</f>
        <v>26268.37</v>
      </c>
      <c r="AA440" s="19">
        <f t="shared" ref="AA440" si="770">N440</f>
        <v>25518.41</v>
      </c>
      <c r="AB440" s="19">
        <f t="shared" ref="AB440" si="771">O440</f>
        <v>25893.73</v>
      </c>
      <c r="AC440" s="19">
        <f t="shared" ref="AC440" si="772">P440</f>
        <v>25945.55</v>
      </c>
      <c r="AD440" s="43">
        <f t="shared" si="735"/>
        <v>300832.87999999995</v>
      </c>
    </row>
    <row r="441" spans="1:43" s="28" customFormat="1" x14ac:dyDescent="0.2">
      <c r="A441" s="41">
        <f t="shared" si="662"/>
        <v>432</v>
      </c>
      <c r="B441" s="18" t="s">
        <v>26</v>
      </c>
      <c r="C441" s="50">
        <v>2018</v>
      </c>
      <c r="D441" s="2"/>
      <c r="E441" s="67">
        <v>18640.919999999998</v>
      </c>
      <c r="F441" s="67">
        <v>18408.22</v>
      </c>
      <c r="G441" s="67">
        <v>17757.66</v>
      </c>
      <c r="H441" s="67">
        <v>18479.03</v>
      </c>
      <c r="I441" s="67">
        <v>18426.12</v>
      </c>
      <c r="J441" s="67">
        <v>18538.86</v>
      </c>
      <c r="K441" s="67">
        <v>19194.400000000001</v>
      </c>
      <c r="L441" s="67">
        <v>20402.939999999999</v>
      </c>
      <c r="M441" s="67">
        <v>21550.46</v>
      </c>
      <c r="N441" s="67">
        <v>21452.54</v>
      </c>
      <c r="O441" s="67">
        <v>22660.51</v>
      </c>
      <c r="P441" s="67">
        <v>23603.9</v>
      </c>
      <c r="Q441" s="74">
        <f>SUM(E441:P441)</f>
        <v>239115.56</v>
      </c>
      <c r="R441" s="19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43">
        <f t="shared" si="735"/>
        <v>0</v>
      </c>
      <c r="AF441" s="30">
        <f t="shared" ref="AF441" si="773">E441</f>
        <v>18640.919999999998</v>
      </c>
      <c r="AG441" s="30">
        <f t="shared" ref="AG441" si="774">F441</f>
        <v>18408.22</v>
      </c>
      <c r="AH441" s="30">
        <f t="shared" ref="AH441" si="775">G441</f>
        <v>17757.66</v>
      </c>
      <c r="AI441" s="30">
        <f t="shared" ref="AI441" si="776">H441</f>
        <v>18479.03</v>
      </c>
      <c r="AJ441" s="30">
        <f>I441</f>
        <v>18426.12</v>
      </c>
      <c r="AK441" s="30">
        <f t="shared" ref="AK441" si="777">J441</f>
        <v>18538.86</v>
      </c>
      <c r="AL441" s="30">
        <f t="shared" ref="AL441" si="778">K441</f>
        <v>19194.400000000001</v>
      </c>
      <c r="AM441" s="30">
        <f t="shared" ref="AM441" si="779">L441</f>
        <v>20402.939999999999</v>
      </c>
      <c r="AN441" s="30">
        <f t="shared" ref="AN441" si="780">M441</f>
        <v>21550.46</v>
      </c>
      <c r="AO441" s="30">
        <f t="shared" ref="AO441" si="781">N441</f>
        <v>21452.54</v>
      </c>
      <c r="AP441" s="30">
        <f t="shared" ref="AP441" si="782">O441</f>
        <v>22660.51</v>
      </c>
      <c r="AQ441" s="30">
        <f t="shared" ref="AQ441" si="783">P441</f>
        <v>23603.9</v>
      </c>
    </row>
    <row r="442" spans="1:43" s="28" customFormat="1" ht="13.5" thickBot="1" x14ac:dyDescent="0.25">
      <c r="A442" s="41">
        <f t="shared" si="662"/>
        <v>433</v>
      </c>
      <c r="B442" s="20" t="s">
        <v>27</v>
      </c>
      <c r="C442" s="21"/>
      <c r="D442" s="21"/>
      <c r="E442" s="68">
        <f t="shared" ref="E442:P442" si="784">E440-E441</f>
        <v>5602.6700000000019</v>
      </c>
      <c r="F442" s="68">
        <f t="shared" si="784"/>
        <v>6666.4199999999983</v>
      </c>
      <c r="G442" s="68">
        <f t="shared" si="784"/>
        <v>6611.2900000000009</v>
      </c>
      <c r="H442" s="68">
        <f t="shared" si="784"/>
        <v>5568.7900000000009</v>
      </c>
      <c r="I442" s="68">
        <f t="shared" si="784"/>
        <v>4687.2999999999993</v>
      </c>
      <c r="J442" s="68">
        <f t="shared" si="784"/>
        <v>5573.3899999999994</v>
      </c>
      <c r="K442" s="68">
        <f t="shared" si="784"/>
        <v>6879.6999999999971</v>
      </c>
      <c r="L442" s="68">
        <f t="shared" si="784"/>
        <v>5769.1100000000006</v>
      </c>
      <c r="M442" s="68">
        <f t="shared" si="784"/>
        <v>4717.91</v>
      </c>
      <c r="N442" s="68">
        <f t="shared" si="784"/>
        <v>4065.869999999999</v>
      </c>
      <c r="O442" s="68">
        <f t="shared" si="784"/>
        <v>3233.2200000000012</v>
      </c>
      <c r="P442" s="68">
        <f t="shared" si="784"/>
        <v>2341.6499999999978</v>
      </c>
      <c r="Q442" s="75">
        <f>SUM(E442:P442)</f>
        <v>61717.319999999992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43">
        <f t="shared" si="735"/>
        <v>0</v>
      </c>
    </row>
    <row r="443" spans="1:43" s="28" customFormat="1" ht="13.5" thickTop="1" x14ac:dyDescent="0.2">
      <c r="A443" s="41">
        <f t="shared" si="662"/>
        <v>434</v>
      </c>
      <c r="B443" s="3"/>
      <c r="C443" s="23"/>
      <c r="D443" s="23"/>
      <c r="E443" s="69"/>
      <c r="F443" s="69"/>
      <c r="G443" s="69"/>
      <c r="H443" s="69"/>
      <c r="I443" s="69"/>
      <c r="J443" s="70"/>
      <c r="K443" s="69"/>
      <c r="L443" s="69"/>
      <c r="M443" s="69"/>
      <c r="N443" s="69"/>
      <c r="O443" s="69"/>
      <c r="P443" s="69"/>
      <c r="Q443" s="76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43">
        <f t="shared" si="735"/>
        <v>0</v>
      </c>
    </row>
    <row r="444" spans="1:43" s="28" customFormat="1" x14ac:dyDescent="0.2">
      <c r="A444" s="41">
        <f t="shared" si="662"/>
        <v>435</v>
      </c>
      <c r="B444" s="11">
        <v>442240</v>
      </c>
      <c r="C444" s="12"/>
      <c r="D444" s="12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7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43">
        <f t="shared" si="735"/>
        <v>0</v>
      </c>
    </row>
    <row r="445" spans="1:43" s="28" customFormat="1" x14ac:dyDescent="0.2">
      <c r="A445" s="41">
        <f t="shared" si="662"/>
        <v>436</v>
      </c>
      <c r="B445" s="14" t="s">
        <v>237</v>
      </c>
      <c r="C445" s="5"/>
      <c r="D445" s="5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7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43">
        <f t="shared" si="735"/>
        <v>0</v>
      </c>
    </row>
    <row r="446" spans="1:43" s="28" customFormat="1" x14ac:dyDescent="0.2">
      <c r="A446" s="41">
        <f t="shared" si="662"/>
        <v>437</v>
      </c>
      <c r="B446" s="14"/>
      <c r="C446" s="2"/>
      <c r="D446" s="2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7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43">
        <f t="shared" si="735"/>
        <v>0</v>
      </c>
    </row>
    <row r="447" spans="1:43" s="28" customFormat="1" x14ac:dyDescent="0.2">
      <c r="A447" s="41">
        <f t="shared" si="662"/>
        <v>438</v>
      </c>
      <c r="B447" s="18" t="s">
        <v>25</v>
      </c>
      <c r="C447" s="50">
        <v>2019</v>
      </c>
      <c r="D447" s="2"/>
      <c r="E447" s="67">
        <v>3602.36</v>
      </c>
      <c r="F447" s="67">
        <v>2853.1</v>
      </c>
      <c r="G447" s="67">
        <v>2945.22</v>
      </c>
      <c r="H447" s="67">
        <v>2472.06</v>
      </c>
      <c r="I447" s="67">
        <v>2651.32</v>
      </c>
      <c r="J447" s="67">
        <v>2603.85</v>
      </c>
      <c r="K447" s="67">
        <v>2580.6</v>
      </c>
      <c r="L447" s="67">
        <v>2516.06</v>
      </c>
      <c r="M447" s="67">
        <v>2592.09</v>
      </c>
      <c r="N447" s="67">
        <v>2734.24</v>
      </c>
      <c r="O447" s="67">
        <v>2997.33</v>
      </c>
      <c r="P447" s="67">
        <v>3060.42</v>
      </c>
      <c r="Q447" s="73">
        <f>SUM(E447:P447)</f>
        <v>33608.65</v>
      </c>
      <c r="R447" s="19">
        <f t="shared" ref="R447:AC447" si="785">E447</f>
        <v>3602.36</v>
      </c>
      <c r="S447" s="19">
        <f t="shared" si="785"/>
        <v>2853.1</v>
      </c>
      <c r="T447" s="19">
        <f t="shared" si="785"/>
        <v>2945.22</v>
      </c>
      <c r="U447" s="19">
        <f t="shared" si="785"/>
        <v>2472.06</v>
      </c>
      <c r="V447" s="19">
        <f>I447</f>
        <v>2651.32</v>
      </c>
      <c r="W447" s="19">
        <f t="shared" si="785"/>
        <v>2603.85</v>
      </c>
      <c r="X447" s="19">
        <f t="shared" si="785"/>
        <v>2580.6</v>
      </c>
      <c r="Y447" s="19">
        <f t="shared" si="785"/>
        <v>2516.06</v>
      </c>
      <c r="Z447" s="19">
        <f t="shared" si="785"/>
        <v>2592.09</v>
      </c>
      <c r="AA447" s="19">
        <f t="shared" si="785"/>
        <v>2734.24</v>
      </c>
      <c r="AB447" s="19">
        <f t="shared" si="785"/>
        <v>2997.33</v>
      </c>
      <c r="AC447" s="19">
        <f t="shared" si="785"/>
        <v>3060.42</v>
      </c>
      <c r="AD447" s="43">
        <f t="shared" si="735"/>
        <v>33608.65</v>
      </c>
    </row>
    <row r="448" spans="1:43" s="28" customFormat="1" x14ac:dyDescent="0.2">
      <c r="A448" s="41">
        <f t="shared" si="662"/>
        <v>439</v>
      </c>
      <c r="B448" s="18" t="s">
        <v>26</v>
      </c>
      <c r="C448" s="50">
        <v>2018</v>
      </c>
      <c r="D448" s="2"/>
      <c r="E448" s="67">
        <v>3616.57</v>
      </c>
      <c r="F448" s="67">
        <v>3223.83</v>
      </c>
      <c r="G448" s="67">
        <v>3291.03</v>
      </c>
      <c r="H448" s="67">
        <v>2966.61</v>
      </c>
      <c r="I448" s="67">
        <v>3277.18</v>
      </c>
      <c r="J448" s="67">
        <v>3062.35</v>
      </c>
      <c r="K448" s="67">
        <v>2688.61</v>
      </c>
      <c r="L448" s="67">
        <v>2771.67</v>
      </c>
      <c r="M448" s="67">
        <v>2574.4299999999998</v>
      </c>
      <c r="N448" s="67">
        <v>2967.18</v>
      </c>
      <c r="O448" s="67">
        <v>3263.11</v>
      </c>
      <c r="P448" s="67">
        <v>3122.6</v>
      </c>
      <c r="Q448" s="74">
        <f>SUM(E448:P448)</f>
        <v>36825.17</v>
      </c>
      <c r="R448" s="19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43">
        <f t="shared" si="735"/>
        <v>0</v>
      </c>
      <c r="AF448" s="30">
        <f t="shared" ref="AF448:AQ448" si="786">E448</f>
        <v>3616.57</v>
      </c>
      <c r="AG448" s="30">
        <f t="shared" si="786"/>
        <v>3223.83</v>
      </c>
      <c r="AH448" s="30">
        <f t="shared" si="786"/>
        <v>3291.03</v>
      </c>
      <c r="AI448" s="30">
        <f t="shared" si="786"/>
        <v>2966.61</v>
      </c>
      <c r="AJ448" s="30">
        <f>I448</f>
        <v>3277.18</v>
      </c>
      <c r="AK448" s="30">
        <f t="shared" si="786"/>
        <v>3062.35</v>
      </c>
      <c r="AL448" s="30">
        <f t="shared" si="786"/>
        <v>2688.61</v>
      </c>
      <c r="AM448" s="30">
        <f t="shared" si="786"/>
        <v>2771.67</v>
      </c>
      <c r="AN448" s="30">
        <f t="shared" si="786"/>
        <v>2574.4299999999998</v>
      </c>
      <c r="AO448" s="30">
        <f t="shared" si="786"/>
        <v>2967.18</v>
      </c>
      <c r="AP448" s="30">
        <f t="shared" si="786"/>
        <v>3263.11</v>
      </c>
      <c r="AQ448" s="30">
        <f t="shared" si="786"/>
        <v>3122.6</v>
      </c>
    </row>
    <row r="449" spans="1:43" s="28" customFormat="1" ht="13.5" thickBot="1" x14ac:dyDescent="0.25">
      <c r="A449" s="41">
        <f t="shared" si="662"/>
        <v>440</v>
      </c>
      <c r="B449" s="20" t="s">
        <v>27</v>
      </c>
      <c r="C449" s="21"/>
      <c r="D449" s="21"/>
      <c r="E449" s="68">
        <f t="shared" ref="E449:P449" si="787">E447-E448</f>
        <v>-14.210000000000036</v>
      </c>
      <c r="F449" s="68">
        <f t="shared" si="787"/>
        <v>-370.73</v>
      </c>
      <c r="G449" s="68">
        <f t="shared" si="787"/>
        <v>-345.8100000000004</v>
      </c>
      <c r="H449" s="68">
        <f t="shared" si="787"/>
        <v>-494.55000000000018</v>
      </c>
      <c r="I449" s="68">
        <f t="shared" si="787"/>
        <v>-625.85999999999967</v>
      </c>
      <c r="J449" s="68">
        <f t="shared" si="787"/>
        <v>-458.5</v>
      </c>
      <c r="K449" s="68">
        <f t="shared" si="787"/>
        <v>-108.01000000000022</v>
      </c>
      <c r="L449" s="68">
        <f t="shared" si="787"/>
        <v>-255.61000000000013</v>
      </c>
      <c r="M449" s="68">
        <f t="shared" si="787"/>
        <v>17.660000000000309</v>
      </c>
      <c r="N449" s="68">
        <f t="shared" si="787"/>
        <v>-232.94000000000005</v>
      </c>
      <c r="O449" s="68">
        <f t="shared" si="787"/>
        <v>-265.7800000000002</v>
      </c>
      <c r="P449" s="68">
        <f t="shared" si="787"/>
        <v>-62.179999999999836</v>
      </c>
      <c r="Q449" s="75">
        <f>SUM(E449:P449)</f>
        <v>-3216.5200000000004</v>
      </c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43">
        <f t="shared" si="735"/>
        <v>0</v>
      </c>
    </row>
    <row r="450" spans="1:43" s="28" customFormat="1" ht="13.5" thickTop="1" x14ac:dyDescent="0.2">
      <c r="A450" s="41">
        <f t="shared" si="662"/>
        <v>441</v>
      </c>
      <c r="B450" s="3"/>
      <c r="C450" s="23"/>
      <c r="D450" s="23"/>
      <c r="E450" s="69"/>
      <c r="F450" s="69"/>
      <c r="G450" s="69"/>
      <c r="H450" s="69"/>
      <c r="I450" s="69"/>
      <c r="J450" s="70"/>
      <c r="K450" s="69"/>
      <c r="L450" s="69"/>
      <c r="M450" s="69"/>
      <c r="N450" s="69"/>
      <c r="O450" s="69"/>
      <c r="P450" s="69"/>
      <c r="Q450" s="76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43">
        <f t="shared" si="735"/>
        <v>0</v>
      </c>
    </row>
    <row r="451" spans="1:43" s="28" customFormat="1" x14ac:dyDescent="0.2">
      <c r="A451" s="41">
        <f t="shared" si="662"/>
        <v>442</v>
      </c>
      <c r="B451" s="11">
        <v>442271</v>
      </c>
      <c r="C451" s="12"/>
      <c r="D451" s="12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7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43">
        <f t="shared" si="735"/>
        <v>0</v>
      </c>
    </row>
    <row r="452" spans="1:43" s="28" customFormat="1" x14ac:dyDescent="0.2">
      <c r="A452" s="41">
        <f t="shared" si="662"/>
        <v>443</v>
      </c>
      <c r="B452" s="14" t="s">
        <v>479</v>
      </c>
      <c r="C452" s="5"/>
      <c r="D452" s="5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7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43">
        <f t="shared" si="735"/>
        <v>0</v>
      </c>
    </row>
    <row r="453" spans="1:43" s="28" customFormat="1" x14ac:dyDescent="0.2">
      <c r="A453" s="41">
        <f t="shared" si="662"/>
        <v>444</v>
      </c>
      <c r="B453" s="14"/>
      <c r="C453" s="2"/>
      <c r="D453" s="2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7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43">
        <f t="shared" si="735"/>
        <v>0</v>
      </c>
    </row>
    <row r="454" spans="1:43" s="28" customFormat="1" x14ac:dyDescent="0.2">
      <c r="A454" s="41">
        <f t="shared" si="662"/>
        <v>445</v>
      </c>
      <c r="B454" s="18" t="s">
        <v>25</v>
      </c>
      <c r="C454" s="50">
        <v>2019</v>
      </c>
      <c r="D454" s="2"/>
      <c r="E454" s="67">
        <v>376725.59</v>
      </c>
      <c r="F454" s="67">
        <v>326755.02</v>
      </c>
      <c r="G454" s="67">
        <v>313057.74</v>
      </c>
      <c r="H454" s="67">
        <v>299060.28000000003</v>
      </c>
      <c r="I454" s="67">
        <v>296527.43</v>
      </c>
      <c r="J454" s="67">
        <v>285257.24</v>
      </c>
      <c r="K454" s="67">
        <v>295303.84000000003</v>
      </c>
      <c r="L454" s="67">
        <v>291644.15999999997</v>
      </c>
      <c r="M454" s="67">
        <v>234004.29</v>
      </c>
      <c r="N454" s="67">
        <v>252375.78</v>
      </c>
      <c r="O454" s="67">
        <v>269666.36</v>
      </c>
      <c r="P454" s="67">
        <v>275826.23</v>
      </c>
      <c r="Q454" s="73">
        <f>SUM(E454:P454)</f>
        <v>3516203.96</v>
      </c>
      <c r="R454" s="19">
        <f t="shared" ref="R454" si="788">E454</f>
        <v>376725.59</v>
      </c>
      <c r="S454" s="19">
        <f t="shared" ref="S454" si="789">F454</f>
        <v>326755.02</v>
      </c>
      <c r="T454" s="19">
        <f t="shared" ref="T454" si="790">G454</f>
        <v>313057.74</v>
      </c>
      <c r="U454" s="19">
        <f t="shared" ref="U454" si="791">H454</f>
        <v>299060.28000000003</v>
      </c>
      <c r="V454" s="19">
        <f>I454</f>
        <v>296527.43</v>
      </c>
      <c r="W454" s="19">
        <f t="shared" ref="W454" si="792">J454</f>
        <v>285257.24</v>
      </c>
      <c r="X454" s="19">
        <f t="shared" ref="X454" si="793">K454</f>
        <v>295303.84000000003</v>
      </c>
      <c r="Y454" s="19">
        <f t="shared" ref="Y454" si="794">L454</f>
        <v>291644.15999999997</v>
      </c>
      <c r="Z454" s="19">
        <f t="shared" ref="Z454" si="795">M454</f>
        <v>234004.29</v>
      </c>
      <c r="AA454" s="19">
        <f t="shared" ref="AA454" si="796">N454</f>
        <v>252375.78</v>
      </c>
      <c r="AB454" s="19">
        <f t="shared" ref="AB454" si="797">O454</f>
        <v>269666.36</v>
      </c>
      <c r="AC454" s="19">
        <f t="shared" ref="AC454" si="798">P454</f>
        <v>275826.23</v>
      </c>
      <c r="AD454" s="43">
        <f t="shared" si="735"/>
        <v>3516203.96</v>
      </c>
    </row>
    <row r="455" spans="1:43" s="28" customFormat="1" x14ac:dyDescent="0.2">
      <c r="A455" s="41">
        <f t="shared" si="662"/>
        <v>446</v>
      </c>
      <c r="B455" s="18" t="s">
        <v>26</v>
      </c>
      <c r="C455" s="50">
        <v>2018</v>
      </c>
      <c r="D455" s="2"/>
      <c r="E455" s="67">
        <v>0</v>
      </c>
      <c r="F455" s="67">
        <v>128609.13</v>
      </c>
      <c r="G455" s="67">
        <v>293123.13</v>
      </c>
      <c r="H455" s="67">
        <v>253086.85</v>
      </c>
      <c r="I455" s="67">
        <v>290809.77</v>
      </c>
      <c r="J455" s="67">
        <v>332479.32</v>
      </c>
      <c r="K455" s="67">
        <v>297613.01</v>
      </c>
      <c r="L455" s="67">
        <v>324437.87</v>
      </c>
      <c r="M455" s="67">
        <v>291607.25</v>
      </c>
      <c r="N455" s="67">
        <v>326997.37</v>
      </c>
      <c r="O455" s="67">
        <v>334855.36</v>
      </c>
      <c r="P455" s="67">
        <v>355176.11</v>
      </c>
      <c r="Q455" s="74">
        <f>SUM(E455:P455)</f>
        <v>3228795.17</v>
      </c>
      <c r="R455" s="19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43">
        <f t="shared" si="735"/>
        <v>0</v>
      </c>
      <c r="AF455" s="30">
        <f t="shared" ref="AF455" si="799">E455</f>
        <v>0</v>
      </c>
      <c r="AG455" s="30">
        <f t="shared" ref="AG455" si="800">F455</f>
        <v>128609.13</v>
      </c>
      <c r="AH455" s="30">
        <f t="shared" ref="AH455" si="801">G455</f>
        <v>293123.13</v>
      </c>
      <c r="AI455" s="30">
        <f t="shared" ref="AI455" si="802">H455</f>
        <v>253086.85</v>
      </c>
      <c r="AJ455" s="30">
        <f>I455</f>
        <v>290809.77</v>
      </c>
      <c r="AK455" s="30">
        <f t="shared" ref="AK455" si="803">J455</f>
        <v>332479.32</v>
      </c>
      <c r="AL455" s="30">
        <f t="shared" ref="AL455" si="804">K455</f>
        <v>297613.01</v>
      </c>
      <c r="AM455" s="30">
        <f t="shared" ref="AM455" si="805">L455</f>
        <v>324437.87</v>
      </c>
      <c r="AN455" s="30">
        <f t="shared" ref="AN455" si="806">M455</f>
        <v>291607.25</v>
      </c>
      <c r="AO455" s="30">
        <f t="shared" ref="AO455" si="807">N455</f>
        <v>326997.37</v>
      </c>
      <c r="AP455" s="30">
        <f t="shared" ref="AP455" si="808">O455</f>
        <v>334855.36</v>
      </c>
      <c r="AQ455" s="30">
        <f t="shared" ref="AQ455" si="809">P455</f>
        <v>355176.11</v>
      </c>
    </row>
    <row r="456" spans="1:43" s="28" customFormat="1" ht="13.5" thickBot="1" x14ac:dyDescent="0.25">
      <c r="A456" s="41">
        <f t="shared" si="662"/>
        <v>447</v>
      </c>
      <c r="B456" s="20" t="s">
        <v>27</v>
      </c>
      <c r="C456" s="21"/>
      <c r="D456" s="21"/>
      <c r="E456" s="68">
        <f t="shared" ref="E456:P456" si="810">E454-E455</f>
        <v>376725.59</v>
      </c>
      <c r="F456" s="68">
        <f t="shared" si="810"/>
        <v>198145.89</v>
      </c>
      <c r="G456" s="68">
        <f t="shared" si="810"/>
        <v>19934.609999999986</v>
      </c>
      <c r="H456" s="68">
        <f t="shared" si="810"/>
        <v>45973.430000000022</v>
      </c>
      <c r="I456" s="68">
        <f t="shared" si="810"/>
        <v>5717.6599999999744</v>
      </c>
      <c r="J456" s="68">
        <f t="shared" si="810"/>
        <v>-47222.080000000016</v>
      </c>
      <c r="K456" s="68">
        <f t="shared" si="810"/>
        <v>-2309.1699999999837</v>
      </c>
      <c r="L456" s="68">
        <f t="shared" si="810"/>
        <v>-32793.710000000021</v>
      </c>
      <c r="M456" s="68">
        <f t="shared" si="810"/>
        <v>-57602.959999999992</v>
      </c>
      <c r="N456" s="68">
        <f t="shared" si="810"/>
        <v>-74621.59</v>
      </c>
      <c r="O456" s="68">
        <f t="shared" si="810"/>
        <v>-65189</v>
      </c>
      <c r="P456" s="68">
        <f t="shared" si="810"/>
        <v>-79349.88</v>
      </c>
      <c r="Q456" s="75">
        <f>SUM(E456:P456)</f>
        <v>287408.79000000004</v>
      </c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43">
        <f t="shared" si="735"/>
        <v>0</v>
      </c>
    </row>
    <row r="457" spans="1:43" s="28" customFormat="1" ht="13.5" thickTop="1" x14ac:dyDescent="0.2">
      <c r="A457" s="41">
        <f t="shared" si="662"/>
        <v>448</v>
      </c>
      <c r="B457" s="3"/>
      <c r="C457" s="23"/>
      <c r="D457" s="23"/>
      <c r="E457" s="69"/>
      <c r="F457" s="69"/>
      <c r="G457" s="69"/>
      <c r="H457" s="69"/>
      <c r="I457" s="69"/>
      <c r="J457" s="70"/>
      <c r="K457" s="69"/>
      <c r="L457" s="69"/>
      <c r="M457" s="69"/>
      <c r="N457" s="69"/>
      <c r="O457" s="69"/>
      <c r="P457" s="69"/>
      <c r="Q457" s="76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43">
        <f t="shared" si="735"/>
        <v>0</v>
      </c>
    </row>
    <row r="458" spans="1:43" s="28" customFormat="1" x14ac:dyDescent="0.2">
      <c r="A458" s="41">
        <f t="shared" si="662"/>
        <v>449</v>
      </c>
      <c r="B458" s="11">
        <v>442272</v>
      </c>
      <c r="C458" s="12"/>
      <c r="D458" s="12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7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43">
        <f t="shared" si="735"/>
        <v>0</v>
      </c>
    </row>
    <row r="459" spans="1:43" s="28" customFormat="1" x14ac:dyDescent="0.2">
      <c r="A459" s="41">
        <f t="shared" ref="A459:A522" si="811">+A458+1</f>
        <v>450</v>
      </c>
      <c r="B459" s="14" t="s">
        <v>480</v>
      </c>
      <c r="C459" s="5"/>
      <c r="D459" s="5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7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43">
        <f t="shared" si="735"/>
        <v>0</v>
      </c>
    </row>
    <row r="460" spans="1:43" s="28" customFormat="1" x14ac:dyDescent="0.2">
      <c r="A460" s="41">
        <f t="shared" si="811"/>
        <v>451</v>
      </c>
      <c r="B460" s="14"/>
      <c r="C460" s="2"/>
      <c r="D460" s="2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7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43">
        <f t="shared" si="735"/>
        <v>0</v>
      </c>
    </row>
    <row r="461" spans="1:43" s="28" customFormat="1" x14ac:dyDescent="0.2">
      <c r="A461" s="41">
        <f t="shared" si="811"/>
        <v>452</v>
      </c>
      <c r="B461" s="18" t="s">
        <v>25</v>
      </c>
      <c r="C461" s="50">
        <v>2019</v>
      </c>
      <c r="D461" s="2"/>
      <c r="E461" s="67">
        <v>33492.28</v>
      </c>
      <c r="F461" s="67">
        <v>32715.09</v>
      </c>
      <c r="G461" s="67">
        <v>32453.41</v>
      </c>
      <c r="H461" s="67">
        <v>32532.81</v>
      </c>
      <c r="I461" s="67">
        <v>32239.68</v>
      </c>
      <c r="J461" s="67">
        <v>33510.58</v>
      </c>
      <c r="K461" s="67">
        <v>33209.14</v>
      </c>
      <c r="L461" s="67">
        <v>33485.620000000003</v>
      </c>
      <c r="M461" s="67">
        <v>32640.9</v>
      </c>
      <c r="N461" s="67">
        <v>32587.21</v>
      </c>
      <c r="O461" s="67">
        <v>32426</v>
      </c>
      <c r="P461" s="67">
        <v>32798.629999999997</v>
      </c>
      <c r="Q461" s="73">
        <f>SUM(E461:P461)</f>
        <v>394091.35000000003</v>
      </c>
      <c r="R461" s="19">
        <f t="shared" ref="R461" si="812">E461</f>
        <v>33492.28</v>
      </c>
      <c r="S461" s="19">
        <f t="shared" ref="S461" si="813">F461</f>
        <v>32715.09</v>
      </c>
      <c r="T461" s="19">
        <f t="shared" ref="T461" si="814">G461</f>
        <v>32453.41</v>
      </c>
      <c r="U461" s="19">
        <f t="shared" ref="U461" si="815">H461</f>
        <v>32532.81</v>
      </c>
      <c r="V461" s="19">
        <f>I461</f>
        <v>32239.68</v>
      </c>
      <c r="W461" s="19">
        <f t="shared" ref="W461" si="816">J461</f>
        <v>33510.58</v>
      </c>
      <c r="X461" s="19">
        <f t="shared" ref="X461" si="817">K461</f>
        <v>33209.14</v>
      </c>
      <c r="Y461" s="19">
        <f t="shared" ref="Y461" si="818">L461</f>
        <v>33485.620000000003</v>
      </c>
      <c r="Z461" s="19">
        <f t="shared" ref="Z461" si="819">M461</f>
        <v>32640.9</v>
      </c>
      <c r="AA461" s="19">
        <f t="shared" ref="AA461" si="820">N461</f>
        <v>32587.21</v>
      </c>
      <c r="AB461" s="19">
        <f t="shared" ref="AB461" si="821">O461</f>
        <v>32426</v>
      </c>
      <c r="AC461" s="19">
        <f t="shared" ref="AC461" si="822">P461</f>
        <v>32798.629999999997</v>
      </c>
      <c r="AD461" s="43">
        <f t="shared" si="735"/>
        <v>394091.35000000003</v>
      </c>
    </row>
    <row r="462" spans="1:43" s="28" customFormat="1" x14ac:dyDescent="0.2">
      <c r="A462" s="41">
        <f t="shared" si="811"/>
        <v>453</v>
      </c>
      <c r="B462" s="18" t="s">
        <v>26</v>
      </c>
      <c r="C462" s="50">
        <v>2018</v>
      </c>
      <c r="D462" s="2"/>
      <c r="E462" s="67">
        <v>0</v>
      </c>
      <c r="F462" s="67">
        <v>14435.08</v>
      </c>
      <c r="G462" s="67">
        <v>33219.660000000003</v>
      </c>
      <c r="H462" s="67">
        <v>33413.230000000003</v>
      </c>
      <c r="I462" s="67">
        <v>33255.78</v>
      </c>
      <c r="J462" s="67">
        <v>33481.879999999997</v>
      </c>
      <c r="K462" s="67">
        <v>33017.379999999997</v>
      </c>
      <c r="L462" s="67">
        <v>33342.99</v>
      </c>
      <c r="M462" s="67">
        <v>32346.63</v>
      </c>
      <c r="N462" s="67">
        <v>33356.75</v>
      </c>
      <c r="O462" s="67">
        <v>33340.400000000001</v>
      </c>
      <c r="P462" s="67">
        <v>33342.160000000003</v>
      </c>
      <c r="Q462" s="74">
        <f>SUM(E462:P462)</f>
        <v>346551.94000000006</v>
      </c>
      <c r="R462" s="19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43">
        <f t="shared" si="735"/>
        <v>0</v>
      </c>
      <c r="AF462" s="30">
        <f t="shared" ref="AF462" si="823">E462</f>
        <v>0</v>
      </c>
      <c r="AG462" s="30">
        <f t="shared" ref="AG462" si="824">F462</f>
        <v>14435.08</v>
      </c>
      <c r="AH462" s="30">
        <f t="shared" ref="AH462" si="825">G462</f>
        <v>33219.660000000003</v>
      </c>
      <c r="AI462" s="30">
        <f t="shared" ref="AI462" si="826">H462</f>
        <v>33413.230000000003</v>
      </c>
      <c r="AJ462" s="30">
        <f>I462</f>
        <v>33255.78</v>
      </c>
      <c r="AK462" s="30">
        <f t="shared" ref="AK462" si="827">J462</f>
        <v>33481.879999999997</v>
      </c>
      <c r="AL462" s="30">
        <f t="shared" ref="AL462" si="828">K462</f>
        <v>33017.379999999997</v>
      </c>
      <c r="AM462" s="30">
        <f t="shared" ref="AM462" si="829">L462</f>
        <v>33342.99</v>
      </c>
      <c r="AN462" s="30">
        <f t="shared" ref="AN462" si="830">M462</f>
        <v>32346.63</v>
      </c>
      <c r="AO462" s="30">
        <f t="shared" ref="AO462" si="831">N462</f>
        <v>33356.75</v>
      </c>
      <c r="AP462" s="30">
        <f t="shared" ref="AP462" si="832">O462</f>
        <v>33340.400000000001</v>
      </c>
      <c r="AQ462" s="30">
        <f t="shared" ref="AQ462" si="833">P462</f>
        <v>33342.160000000003</v>
      </c>
    </row>
    <row r="463" spans="1:43" s="28" customFormat="1" ht="13.5" thickBot="1" x14ac:dyDescent="0.25">
      <c r="A463" s="41">
        <f t="shared" si="811"/>
        <v>454</v>
      </c>
      <c r="B463" s="20" t="s">
        <v>27</v>
      </c>
      <c r="C463" s="21"/>
      <c r="D463" s="21"/>
      <c r="E463" s="68">
        <f t="shared" ref="E463:P463" si="834">E461-E462</f>
        <v>33492.28</v>
      </c>
      <c r="F463" s="68">
        <f t="shared" si="834"/>
        <v>18280.010000000002</v>
      </c>
      <c r="G463" s="68">
        <f t="shared" si="834"/>
        <v>-766.25000000000364</v>
      </c>
      <c r="H463" s="68">
        <f t="shared" si="834"/>
        <v>-880.42000000000189</v>
      </c>
      <c r="I463" s="68">
        <f t="shared" si="834"/>
        <v>-1016.0999999999985</v>
      </c>
      <c r="J463" s="68">
        <f t="shared" si="834"/>
        <v>28.700000000004366</v>
      </c>
      <c r="K463" s="68">
        <f t="shared" si="834"/>
        <v>191.76000000000204</v>
      </c>
      <c r="L463" s="68">
        <f t="shared" si="834"/>
        <v>142.63000000000466</v>
      </c>
      <c r="M463" s="68">
        <f t="shared" si="834"/>
        <v>294.27000000000044</v>
      </c>
      <c r="N463" s="68">
        <f t="shared" si="834"/>
        <v>-769.54000000000087</v>
      </c>
      <c r="O463" s="68">
        <f t="shared" si="834"/>
        <v>-914.40000000000146</v>
      </c>
      <c r="P463" s="68">
        <f t="shared" si="834"/>
        <v>-543.53000000000611</v>
      </c>
      <c r="Q463" s="75">
        <f>SUM(E463:P463)</f>
        <v>47539.409999999996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43">
        <f t="shared" si="735"/>
        <v>0</v>
      </c>
    </row>
    <row r="464" spans="1:43" s="28" customFormat="1" ht="13.5" thickTop="1" x14ac:dyDescent="0.2">
      <c r="A464" s="41">
        <f t="shared" si="811"/>
        <v>455</v>
      </c>
      <c r="B464" s="3"/>
      <c r="C464" s="23"/>
      <c r="D464" s="23"/>
      <c r="E464" s="69"/>
      <c r="F464" s="69"/>
      <c r="G464" s="69"/>
      <c r="H464" s="69"/>
      <c r="I464" s="69"/>
      <c r="J464" s="70"/>
      <c r="K464" s="69"/>
      <c r="L464" s="69"/>
      <c r="M464" s="69"/>
      <c r="N464" s="69"/>
      <c r="O464" s="69"/>
      <c r="P464" s="69"/>
      <c r="Q464" s="76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43">
        <f t="shared" si="735"/>
        <v>0</v>
      </c>
    </row>
    <row r="465" spans="1:43" s="28" customFormat="1" x14ac:dyDescent="0.2">
      <c r="A465" s="41">
        <f t="shared" si="811"/>
        <v>456</v>
      </c>
      <c r="B465" s="11">
        <v>442273</v>
      </c>
      <c r="C465" s="12"/>
      <c r="D465" s="12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7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43">
        <f t="shared" si="735"/>
        <v>0</v>
      </c>
    </row>
    <row r="466" spans="1:43" s="28" customFormat="1" x14ac:dyDescent="0.2">
      <c r="A466" s="41">
        <f t="shared" si="811"/>
        <v>457</v>
      </c>
      <c r="B466" s="14" t="s">
        <v>481</v>
      </c>
      <c r="C466" s="5"/>
      <c r="D466" s="5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7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43">
        <f t="shared" si="735"/>
        <v>0</v>
      </c>
    </row>
    <row r="467" spans="1:43" s="28" customFormat="1" x14ac:dyDescent="0.2">
      <c r="A467" s="41">
        <f t="shared" si="811"/>
        <v>458</v>
      </c>
      <c r="B467" s="14"/>
      <c r="C467" s="2"/>
      <c r="D467" s="2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7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43">
        <f t="shared" si="735"/>
        <v>0</v>
      </c>
    </row>
    <row r="468" spans="1:43" s="28" customFormat="1" x14ac:dyDescent="0.2">
      <c r="A468" s="41">
        <f t="shared" si="811"/>
        <v>459</v>
      </c>
      <c r="B468" s="18" t="s">
        <v>25</v>
      </c>
      <c r="C468" s="50">
        <v>2019</v>
      </c>
      <c r="D468" s="2"/>
      <c r="E468" s="67">
        <v>14627.53</v>
      </c>
      <c r="F468" s="67">
        <v>12521.7</v>
      </c>
      <c r="G468" s="67">
        <v>11871</v>
      </c>
      <c r="H468" s="67">
        <v>10254.540000000001</v>
      </c>
      <c r="I468" s="67">
        <v>11961.99</v>
      </c>
      <c r="J468" s="67">
        <v>11375.09</v>
      </c>
      <c r="K468" s="67">
        <v>10762.72</v>
      </c>
      <c r="L468" s="67">
        <v>11371.19</v>
      </c>
      <c r="M468" s="67">
        <v>10444.09</v>
      </c>
      <c r="N468" s="67">
        <v>9449.7199999999993</v>
      </c>
      <c r="O468" s="67">
        <v>9365.93</v>
      </c>
      <c r="P468" s="67">
        <v>10484.76</v>
      </c>
      <c r="Q468" s="73">
        <f>SUM(E468:P468)</f>
        <v>134490.26</v>
      </c>
      <c r="R468" s="19">
        <f t="shared" ref="R468" si="835">E468</f>
        <v>14627.53</v>
      </c>
      <c r="S468" s="19">
        <f t="shared" ref="S468" si="836">F468</f>
        <v>12521.7</v>
      </c>
      <c r="T468" s="19">
        <f t="shared" ref="T468" si="837">G468</f>
        <v>11871</v>
      </c>
      <c r="U468" s="19">
        <f t="shared" ref="U468" si="838">H468</f>
        <v>10254.540000000001</v>
      </c>
      <c r="V468" s="19">
        <f>I468</f>
        <v>11961.99</v>
      </c>
      <c r="W468" s="19">
        <f t="shared" ref="W468" si="839">J468</f>
        <v>11375.09</v>
      </c>
      <c r="X468" s="19">
        <f t="shared" ref="X468" si="840">K468</f>
        <v>10762.72</v>
      </c>
      <c r="Y468" s="19">
        <f t="shared" ref="Y468" si="841">L468</f>
        <v>11371.19</v>
      </c>
      <c r="Z468" s="19">
        <f t="shared" ref="Z468" si="842">M468</f>
        <v>10444.09</v>
      </c>
      <c r="AA468" s="19">
        <f t="shared" ref="AA468" si="843">N468</f>
        <v>9449.7199999999993</v>
      </c>
      <c r="AB468" s="19">
        <f t="shared" ref="AB468" si="844">O468</f>
        <v>9365.93</v>
      </c>
      <c r="AC468" s="19">
        <f t="shared" ref="AC468" si="845">P468</f>
        <v>10484.76</v>
      </c>
      <c r="AD468" s="43">
        <f t="shared" si="735"/>
        <v>134490.26</v>
      </c>
    </row>
    <row r="469" spans="1:43" s="28" customFormat="1" x14ac:dyDescent="0.2">
      <c r="A469" s="41">
        <f t="shared" si="811"/>
        <v>460</v>
      </c>
      <c r="B469" s="18" t="s">
        <v>26</v>
      </c>
      <c r="C469" s="50">
        <v>2018</v>
      </c>
      <c r="D469" s="2"/>
      <c r="E469" s="67">
        <v>0</v>
      </c>
      <c r="F469" s="67">
        <v>8193.51</v>
      </c>
      <c r="G469" s="67">
        <v>16710.689999999999</v>
      </c>
      <c r="H469" s="67">
        <v>11815.54</v>
      </c>
      <c r="I469" s="67">
        <v>11570.06</v>
      </c>
      <c r="J469" s="67">
        <v>11289.87</v>
      </c>
      <c r="K469" s="67">
        <v>10977.14</v>
      </c>
      <c r="L469" s="67">
        <v>11420.73</v>
      </c>
      <c r="M469" s="67">
        <v>10918.46</v>
      </c>
      <c r="N469" s="67">
        <v>11470.46</v>
      </c>
      <c r="O469" s="67">
        <v>13680.61</v>
      </c>
      <c r="P469" s="67">
        <v>12616.63</v>
      </c>
      <c r="Q469" s="74">
        <f>SUM(E469:P469)</f>
        <v>130663.7</v>
      </c>
      <c r="R469" s="19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43">
        <f t="shared" si="735"/>
        <v>0</v>
      </c>
      <c r="AF469" s="30">
        <f t="shared" ref="AF469" si="846">E469</f>
        <v>0</v>
      </c>
      <c r="AG469" s="30">
        <f t="shared" ref="AG469" si="847">F469</f>
        <v>8193.51</v>
      </c>
      <c r="AH469" s="30">
        <f t="shared" ref="AH469" si="848">G469</f>
        <v>16710.689999999999</v>
      </c>
      <c r="AI469" s="30">
        <f t="shared" ref="AI469" si="849">H469</f>
        <v>11815.54</v>
      </c>
      <c r="AJ469" s="30">
        <f>I469</f>
        <v>11570.06</v>
      </c>
      <c r="AK469" s="30">
        <f t="shared" ref="AK469" si="850">J469</f>
        <v>11289.87</v>
      </c>
      <c r="AL469" s="30">
        <f t="shared" ref="AL469" si="851">K469</f>
        <v>10977.14</v>
      </c>
      <c r="AM469" s="30">
        <f t="shared" ref="AM469" si="852">L469</f>
        <v>11420.73</v>
      </c>
      <c r="AN469" s="30">
        <f t="shared" ref="AN469" si="853">M469</f>
        <v>10918.46</v>
      </c>
      <c r="AO469" s="30">
        <f t="shared" ref="AO469" si="854">N469</f>
        <v>11470.46</v>
      </c>
      <c r="AP469" s="30">
        <f t="shared" ref="AP469" si="855">O469</f>
        <v>13680.61</v>
      </c>
      <c r="AQ469" s="30">
        <f t="shared" ref="AQ469" si="856">P469</f>
        <v>12616.63</v>
      </c>
    </row>
    <row r="470" spans="1:43" s="28" customFormat="1" ht="13.5" thickBot="1" x14ac:dyDescent="0.25">
      <c r="A470" s="41">
        <f t="shared" si="811"/>
        <v>461</v>
      </c>
      <c r="B470" s="20" t="s">
        <v>27</v>
      </c>
      <c r="C470" s="21"/>
      <c r="D470" s="21"/>
      <c r="E470" s="68">
        <f t="shared" ref="E470:P470" si="857">E468-E469</f>
        <v>14627.53</v>
      </c>
      <c r="F470" s="68">
        <f t="shared" si="857"/>
        <v>4328.1900000000005</v>
      </c>
      <c r="G470" s="68">
        <f t="shared" si="857"/>
        <v>-4839.6899999999987</v>
      </c>
      <c r="H470" s="68">
        <f t="shared" si="857"/>
        <v>-1561</v>
      </c>
      <c r="I470" s="68">
        <f t="shared" si="857"/>
        <v>391.93000000000029</v>
      </c>
      <c r="J470" s="68">
        <f t="shared" si="857"/>
        <v>85.219999999999345</v>
      </c>
      <c r="K470" s="68">
        <f t="shared" si="857"/>
        <v>-214.42000000000007</v>
      </c>
      <c r="L470" s="68">
        <f t="shared" si="857"/>
        <v>-49.539999999999054</v>
      </c>
      <c r="M470" s="68">
        <f t="shared" si="857"/>
        <v>-474.36999999999898</v>
      </c>
      <c r="N470" s="68">
        <f t="shared" si="857"/>
        <v>-2020.7399999999998</v>
      </c>
      <c r="O470" s="68">
        <f t="shared" si="857"/>
        <v>-4314.68</v>
      </c>
      <c r="P470" s="68">
        <f t="shared" si="857"/>
        <v>-2131.869999999999</v>
      </c>
      <c r="Q470" s="75">
        <f>SUM(E470:P470)</f>
        <v>3826.5600000000049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43">
        <f t="shared" si="735"/>
        <v>0</v>
      </c>
    </row>
    <row r="471" spans="1:43" s="28" customFormat="1" ht="13.5" thickTop="1" x14ac:dyDescent="0.2">
      <c r="A471" s="41">
        <f t="shared" si="811"/>
        <v>462</v>
      </c>
      <c r="B471" s="3"/>
      <c r="C471" s="23"/>
      <c r="D471" s="23"/>
      <c r="E471" s="69"/>
      <c r="F471" s="69"/>
      <c r="G471" s="69"/>
      <c r="H471" s="69"/>
      <c r="I471" s="69"/>
      <c r="J471" s="70"/>
      <c r="K471" s="69"/>
      <c r="L471" s="69"/>
      <c r="M471" s="69"/>
      <c r="N471" s="69"/>
      <c r="O471" s="69"/>
      <c r="P471" s="69"/>
      <c r="Q471" s="76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43">
        <f t="shared" si="735"/>
        <v>0</v>
      </c>
    </row>
    <row r="472" spans="1:43" s="28" customFormat="1" x14ac:dyDescent="0.2">
      <c r="A472" s="41">
        <f t="shared" si="811"/>
        <v>463</v>
      </c>
      <c r="B472" s="11">
        <v>442274</v>
      </c>
      <c r="C472" s="12"/>
      <c r="D472" s="12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7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43">
        <f t="shared" si="735"/>
        <v>0</v>
      </c>
    </row>
    <row r="473" spans="1:43" s="28" customFormat="1" x14ac:dyDescent="0.2">
      <c r="A473" s="41">
        <f t="shared" si="811"/>
        <v>464</v>
      </c>
      <c r="B473" s="14" t="s">
        <v>482</v>
      </c>
      <c r="C473" s="5"/>
      <c r="D473" s="5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7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43">
        <f t="shared" ref="AD473:AD550" si="858">SUM(R473:AC473)</f>
        <v>0</v>
      </c>
    </row>
    <row r="474" spans="1:43" s="28" customFormat="1" x14ac:dyDescent="0.2">
      <c r="A474" s="41">
        <f t="shared" si="811"/>
        <v>465</v>
      </c>
      <c r="B474" s="14"/>
      <c r="C474" s="2"/>
      <c r="D474" s="2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7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43">
        <f t="shared" si="858"/>
        <v>0</v>
      </c>
    </row>
    <row r="475" spans="1:43" s="28" customFormat="1" x14ac:dyDescent="0.2">
      <c r="A475" s="41">
        <f t="shared" si="811"/>
        <v>466</v>
      </c>
      <c r="B475" s="18" t="s">
        <v>25</v>
      </c>
      <c r="C475" s="50">
        <v>2019</v>
      </c>
      <c r="D475" s="2"/>
      <c r="E475" s="67">
        <v>74547.92</v>
      </c>
      <c r="F475" s="67">
        <v>69429.740000000005</v>
      </c>
      <c r="G475" s="67">
        <v>63366.09</v>
      </c>
      <c r="H475" s="67">
        <v>56628.99</v>
      </c>
      <c r="I475" s="67">
        <v>53215.67</v>
      </c>
      <c r="J475" s="67">
        <v>52494.83</v>
      </c>
      <c r="K475" s="67">
        <v>52147.519999999997</v>
      </c>
      <c r="L475" s="67">
        <v>50859.19</v>
      </c>
      <c r="M475" s="67">
        <v>51352.160000000003</v>
      </c>
      <c r="N475" s="67">
        <v>43330.35</v>
      </c>
      <c r="O475" s="67">
        <v>47148.12</v>
      </c>
      <c r="P475" s="67">
        <v>48682.01</v>
      </c>
      <c r="Q475" s="73">
        <f>SUM(E475:P475)</f>
        <v>663202.59</v>
      </c>
      <c r="R475" s="19">
        <f t="shared" ref="R475" si="859">E475</f>
        <v>74547.92</v>
      </c>
      <c r="S475" s="19">
        <f t="shared" ref="S475" si="860">F475</f>
        <v>69429.740000000005</v>
      </c>
      <c r="T475" s="19">
        <f t="shared" ref="T475" si="861">G475</f>
        <v>63366.09</v>
      </c>
      <c r="U475" s="19">
        <f t="shared" ref="U475" si="862">H475</f>
        <v>56628.99</v>
      </c>
      <c r="V475" s="19">
        <f>I475</f>
        <v>53215.67</v>
      </c>
      <c r="W475" s="19">
        <f t="shared" ref="W475" si="863">J475</f>
        <v>52494.83</v>
      </c>
      <c r="X475" s="19">
        <f t="shared" ref="X475" si="864">K475</f>
        <v>52147.519999999997</v>
      </c>
      <c r="Y475" s="19">
        <f t="shared" ref="Y475" si="865">L475</f>
        <v>50859.19</v>
      </c>
      <c r="Z475" s="19">
        <f t="shared" ref="Z475" si="866">M475</f>
        <v>51352.160000000003</v>
      </c>
      <c r="AA475" s="19">
        <f t="shared" ref="AA475" si="867">N475</f>
        <v>43330.35</v>
      </c>
      <c r="AB475" s="19">
        <f t="shared" ref="AB475" si="868">O475</f>
        <v>47148.12</v>
      </c>
      <c r="AC475" s="19">
        <f t="shared" ref="AC475" si="869">P475</f>
        <v>48682.01</v>
      </c>
      <c r="AD475" s="43">
        <f t="shared" si="858"/>
        <v>663202.59</v>
      </c>
    </row>
    <row r="476" spans="1:43" s="28" customFormat="1" x14ac:dyDescent="0.2">
      <c r="A476" s="41">
        <f t="shared" si="811"/>
        <v>467</v>
      </c>
      <c r="B476" s="18" t="s">
        <v>26</v>
      </c>
      <c r="C476" s="50">
        <v>2018</v>
      </c>
      <c r="D476" s="2"/>
      <c r="E476" s="67">
        <v>0</v>
      </c>
      <c r="F476" s="67">
        <v>29616.26</v>
      </c>
      <c r="G476" s="67">
        <v>110542.75</v>
      </c>
      <c r="H476" s="67">
        <v>96947.41</v>
      </c>
      <c r="I476" s="67">
        <v>84043.12</v>
      </c>
      <c r="J476" s="67">
        <v>52936.74</v>
      </c>
      <c r="K476" s="67">
        <v>50650.78</v>
      </c>
      <c r="L476" s="67">
        <v>57751.31</v>
      </c>
      <c r="M476" s="67">
        <v>57371.01</v>
      </c>
      <c r="N476" s="67">
        <v>69390.63</v>
      </c>
      <c r="O476" s="67">
        <v>73208.62</v>
      </c>
      <c r="P476" s="67">
        <v>74248.58</v>
      </c>
      <c r="Q476" s="74">
        <f>SUM(E476:P476)</f>
        <v>756707.21</v>
      </c>
      <c r="R476" s="19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43">
        <f t="shared" si="858"/>
        <v>0</v>
      </c>
      <c r="AF476" s="30">
        <f t="shared" ref="AF476" si="870">E476</f>
        <v>0</v>
      </c>
      <c r="AG476" s="30">
        <f t="shared" ref="AG476" si="871">F476</f>
        <v>29616.26</v>
      </c>
      <c r="AH476" s="30">
        <f t="shared" ref="AH476" si="872">G476</f>
        <v>110542.75</v>
      </c>
      <c r="AI476" s="30">
        <f t="shared" ref="AI476" si="873">H476</f>
        <v>96947.41</v>
      </c>
      <c r="AJ476" s="30">
        <f>I476</f>
        <v>84043.12</v>
      </c>
      <c r="AK476" s="30">
        <f t="shared" ref="AK476" si="874">J476</f>
        <v>52936.74</v>
      </c>
      <c r="AL476" s="30">
        <f t="shared" ref="AL476" si="875">K476</f>
        <v>50650.78</v>
      </c>
      <c r="AM476" s="30">
        <f t="shared" ref="AM476" si="876">L476</f>
        <v>57751.31</v>
      </c>
      <c r="AN476" s="30">
        <f t="shared" ref="AN476" si="877">M476</f>
        <v>57371.01</v>
      </c>
      <c r="AO476" s="30">
        <f t="shared" ref="AO476" si="878">N476</f>
        <v>69390.63</v>
      </c>
      <c r="AP476" s="30">
        <f t="shared" ref="AP476" si="879">O476</f>
        <v>73208.62</v>
      </c>
      <c r="AQ476" s="30">
        <f t="shared" ref="AQ476" si="880">P476</f>
        <v>74248.58</v>
      </c>
    </row>
    <row r="477" spans="1:43" s="28" customFormat="1" ht="13.5" thickBot="1" x14ac:dyDescent="0.25">
      <c r="A477" s="41">
        <f t="shared" si="811"/>
        <v>468</v>
      </c>
      <c r="B477" s="20" t="s">
        <v>27</v>
      </c>
      <c r="C477" s="21"/>
      <c r="D477" s="21"/>
      <c r="E477" s="68">
        <f t="shared" ref="E477:P477" si="881">E475-E476</f>
        <v>74547.92</v>
      </c>
      <c r="F477" s="68">
        <f t="shared" si="881"/>
        <v>39813.48000000001</v>
      </c>
      <c r="G477" s="68">
        <f t="shared" si="881"/>
        <v>-47176.66</v>
      </c>
      <c r="H477" s="68">
        <f t="shared" si="881"/>
        <v>-40318.420000000006</v>
      </c>
      <c r="I477" s="68">
        <f t="shared" si="881"/>
        <v>-30827.449999999997</v>
      </c>
      <c r="J477" s="68">
        <f t="shared" si="881"/>
        <v>-441.90999999999622</v>
      </c>
      <c r="K477" s="68">
        <f t="shared" si="881"/>
        <v>1496.739999999998</v>
      </c>
      <c r="L477" s="68">
        <f t="shared" si="881"/>
        <v>-6892.1199999999953</v>
      </c>
      <c r="M477" s="68">
        <f t="shared" si="881"/>
        <v>-6018.8499999999985</v>
      </c>
      <c r="N477" s="68">
        <f t="shared" si="881"/>
        <v>-26060.280000000006</v>
      </c>
      <c r="O477" s="68">
        <f t="shared" si="881"/>
        <v>-26060.499999999993</v>
      </c>
      <c r="P477" s="68">
        <f t="shared" si="881"/>
        <v>-25566.57</v>
      </c>
      <c r="Q477" s="75">
        <f>SUM(E477:P477)</f>
        <v>-93504.62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43">
        <f t="shared" si="858"/>
        <v>0</v>
      </c>
    </row>
    <row r="478" spans="1:43" s="28" customFormat="1" ht="13.5" thickTop="1" x14ac:dyDescent="0.2">
      <c r="A478" s="41">
        <f t="shared" si="811"/>
        <v>469</v>
      </c>
      <c r="B478" s="3"/>
      <c r="C478" s="23"/>
      <c r="D478" s="23"/>
      <c r="E478" s="69"/>
      <c r="F478" s="69"/>
      <c r="G478" s="69"/>
      <c r="H478" s="69"/>
      <c r="I478" s="69"/>
      <c r="J478" s="70"/>
      <c r="K478" s="69"/>
      <c r="L478" s="69"/>
      <c r="M478" s="69"/>
      <c r="N478" s="69"/>
      <c r="O478" s="69"/>
      <c r="P478" s="69"/>
      <c r="Q478" s="76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43">
        <f t="shared" si="858"/>
        <v>0</v>
      </c>
    </row>
    <row r="479" spans="1:43" s="28" customFormat="1" x14ac:dyDescent="0.2">
      <c r="A479" s="41">
        <f t="shared" si="811"/>
        <v>470</v>
      </c>
      <c r="B479" s="11">
        <v>442275</v>
      </c>
      <c r="C479" s="12"/>
      <c r="D479" s="12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7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43">
        <f t="shared" si="858"/>
        <v>0</v>
      </c>
    </row>
    <row r="480" spans="1:43" s="28" customFormat="1" x14ac:dyDescent="0.2">
      <c r="A480" s="41">
        <f t="shared" si="811"/>
        <v>471</v>
      </c>
      <c r="B480" s="14" t="s">
        <v>549</v>
      </c>
      <c r="C480" s="5"/>
      <c r="D480" s="5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7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43">
        <f t="shared" si="858"/>
        <v>0</v>
      </c>
    </row>
    <row r="481" spans="1:43" s="28" customFormat="1" x14ac:dyDescent="0.2">
      <c r="A481" s="41">
        <f t="shared" si="811"/>
        <v>472</v>
      </c>
      <c r="B481" s="14"/>
      <c r="C481" s="2"/>
      <c r="D481" s="2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7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43">
        <f t="shared" si="858"/>
        <v>0</v>
      </c>
    </row>
    <row r="482" spans="1:43" s="28" customFormat="1" x14ac:dyDescent="0.2">
      <c r="A482" s="41">
        <f t="shared" si="811"/>
        <v>473</v>
      </c>
      <c r="B482" s="18" t="s">
        <v>25</v>
      </c>
      <c r="C482" s="50">
        <v>2019</v>
      </c>
      <c r="D482" s="2"/>
      <c r="E482" s="67">
        <v>0</v>
      </c>
      <c r="F482" s="67">
        <v>0</v>
      </c>
      <c r="G482" s="67">
        <v>0</v>
      </c>
      <c r="H482" s="67">
        <v>0</v>
      </c>
      <c r="I482" s="67">
        <v>0</v>
      </c>
      <c r="J482" s="67">
        <v>0</v>
      </c>
      <c r="K482" s="67">
        <v>0</v>
      </c>
      <c r="L482" s="67">
        <v>0</v>
      </c>
      <c r="M482" s="67">
        <v>0</v>
      </c>
      <c r="N482" s="67">
        <v>0</v>
      </c>
      <c r="O482" s="67">
        <v>0</v>
      </c>
      <c r="P482" s="67">
        <v>0</v>
      </c>
      <c r="Q482" s="73">
        <f>SUM(E482:P482)</f>
        <v>0</v>
      </c>
      <c r="R482" s="19">
        <f t="shared" ref="R482" si="882">E482</f>
        <v>0</v>
      </c>
      <c r="S482" s="19">
        <f t="shared" ref="S482" si="883">F482</f>
        <v>0</v>
      </c>
      <c r="T482" s="19">
        <f t="shared" ref="T482" si="884">G482</f>
        <v>0</v>
      </c>
      <c r="U482" s="19">
        <f t="shared" ref="U482" si="885">H482</f>
        <v>0</v>
      </c>
      <c r="V482" s="19">
        <f>I482</f>
        <v>0</v>
      </c>
      <c r="W482" s="19">
        <f t="shared" ref="W482" si="886">J482</f>
        <v>0</v>
      </c>
      <c r="X482" s="19">
        <f t="shared" ref="X482" si="887">K482</f>
        <v>0</v>
      </c>
      <c r="Y482" s="19">
        <f t="shared" ref="Y482" si="888">L482</f>
        <v>0</v>
      </c>
      <c r="Z482" s="19">
        <f t="shared" ref="Z482" si="889">M482</f>
        <v>0</v>
      </c>
      <c r="AA482" s="19">
        <f t="shared" ref="AA482" si="890">N482</f>
        <v>0</v>
      </c>
      <c r="AB482" s="19">
        <f t="shared" ref="AB482" si="891">O482</f>
        <v>0</v>
      </c>
      <c r="AC482" s="19">
        <f t="shared" ref="AC482" si="892">P482</f>
        <v>0</v>
      </c>
      <c r="AD482" s="43">
        <f t="shared" si="858"/>
        <v>0</v>
      </c>
    </row>
    <row r="483" spans="1:43" s="28" customFormat="1" x14ac:dyDescent="0.2">
      <c r="A483" s="41">
        <f t="shared" si="811"/>
        <v>474</v>
      </c>
      <c r="B483" s="18" t="s">
        <v>26</v>
      </c>
      <c r="C483" s="50">
        <v>2018</v>
      </c>
      <c r="D483" s="2"/>
      <c r="E483" s="67">
        <v>333159.65000000002</v>
      </c>
      <c r="F483" s="67">
        <v>204346</v>
      </c>
      <c r="G483" s="67">
        <v>0</v>
      </c>
      <c r="H483" s="67">
        <v>0</v>
      </c>
      <c r="I483" s="67">
        <v>0</v>
      </c>
      <c r="J483" s="67">
        <v>0</v>
      </c>
      <c r="K483" s="67">
        <v>0</v>
      </c>
      <c r="L483" s="67">
        <v>0</v>
      </c>
      <c r="M483" s="67">
        <v>0</v>
      </c>
      <c r="N483" s="67">
        <v>0</v>
      </c>
      <c r="O483" s="67">
        <v>0</v>
      </c>
      <c r="P483" s="67">
        <v>0</v>
      </c>
      <c r="Q483" s="74">
        <f>SUM(E483:P483)</f>
        <v>537505.65</v>
      </c>
      <c r="R483" s="19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43">
        <f t="shared" si="858"/>
        <v>0</v>
      </c>
      <c r="AF483" s="30">
        <f t="shared" ref="AF483" si="893">E483</f>
        <v>333159.65000000002</v>
      </c>
      <c r="AG483" s="30">
        <f t="shared" ref="AG483" si="894">F483</f>
        <v>204346</v>
      </c>
      <c r="AH483" s="30">
        <f t="shared" ref="AH483" si="895">G483</f>
        <v>0</v>
      </c>
      <c r="AI483" s="30">
        <f t="shared" ref="AI483" si="896">H483</f>
        <v>0</v>
      </c>
      <c r="AJ483" s="30">
        <f>I483</f>
        <v>0</v>
      </c>
      <c r="AK483" s="30">
        <f t="shared" ref="AK483" si="897">J483</f>
        <v>0</v>
      </c>
      <c r="AL483" s="30">
        <f t="shared" ref="AL483" si="898">K483</f>
        <v>0</v>
      </c>
      <c r="AM483" s="30">
        <f t="shared" ref="AM483" si="899">L483</f>
        <v>0</v>
      </c>
      <c r="AN483" s="30">
        <f t="shared" ref="AN483" si="900">M483</f>
        <v>0</v>
      </c>
      <c r="AO483" s="30">
        <f t="shared" ref="AO483" si="901">N483</f>
        <v>0</v>
      </c>
      <c r="AP483" s="30">
        <f t="shared" ref="AP483" si="902">O483</f>
        <v>0</v>
      </c>
      <c r="AQ483" s="30">
        <f t="shared" ref="AQ483" si="903">P483</f>
        <v>0</v>
      </c>
    </row>
    <row r="484" spans="1:43" s="28" customFormat="1" ht="13.5" thickBot="1" x14ac:dyDescent="0.25">
      <c r="A484" s="41">
        <f t="shared" si="811"/>
        <v>475</v>
      </c>
      <c r="B484" s="20" t="s">
        <v>27</v>
      </c>
      <c r="C484" s="21"/>
      <c r="D484" s="21"/>
      <c r="E484" s="68">
        <f t="shared" ref="E484:P484" si="904">E482-E483</f>
        <v>-333159.65000000002</v>
      </c>
      <c r="F484" s="68">
        <f t="shared" si="904"/>
        <v>-204346</v>
      </c>
      <c r="G484" s="68">
        <f t="shared" si="904"/>
        <v>0</v>
      </c>
      <c r="H484" s="68">
        <f t="shared" si="904"/>
        <v>0</v>
      </c>
      <c r="I484" s="68">
        <f t="shared" si="904"/>
        <v>0</v>
      </c>
      <c r="J484" s="68">
        <f t="shared" si="904"/>
        <v>0</v>
      </c>
      <c r="K484" s="68">
        <f t="shared" si="904"/>
        <v>0</v>
      </c>
      <c r="L484" s="68">
        <f t="shared" si="904"/>
        <v>0</v>
      </c>
      <c r="M484" s="68">
        <f t="shared" si="904"/>
        <v>0</v>
      </c>
      <c r="N484" s="68">
        <f t="shared" si="904"/>
        <v>0</v>
      </c>
      <c r="O484" s="68">
        <f t="shared" si="904"/>
        <v>0</v>
      </c>
      <c r="P484" s="68">
        <f t="shared" si="904"/>
        <v>0</v>
      </c>
      <c r="Q484" s="75">
        <f>SUM(E484:P484)</f>
        <v>-537505.65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43">
        <f t="shared" si="858"/>
        <v>0</v>
      </c>
    </row>
    <row r="485" spans="1:43" s="28" customFormat="1" ht="13.5" thickTop="1" x14ac:dyDescent="0.2">
      <c r="A485" s="41">
        <f t="shared" si="811"/>
        <v>476</v>
      </c>
      <c r="B485" s="3"/>
      <c r="C485" s="23"/>
      <c r="D485" s="23"/>
      <c r="E485" s="69"/>
      <c r="F485" s="69"/>
      <c r="G485" s="69"/>
      <c r="H485" s="69"/>
      <c r="I485" s="69"/>
      <c r="J485" s="70"/>
      <c r="K485" s="69"/>
      <c r="L485" s="69"/>
      <c r="M485" s="69"/>
      <c r="N485" s="69"/>
      <c r="O485" s="69"/>
      <c r="P485" s="69"/>
      <c r="Q485" s="76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43">
        <f t="shared" si="858"/>
        <v>0</v>
      </c>
    </row>
    <row r="486" spans="1:43" s="28" customFormat="1" x14ac:dyDescent="0.2">
      <c r="A486" s="41">
        <f t="shared" si="811"/>
        <v>477</v>
      </c>
      <c r="B486" s="11">
        <v>442276</v>
      </c>
      <c r="C486" s="12"/>
      <c r="D486" s="12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7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43">
        <f t="shared" ref="AD486:AD492" si="905">SUM(R486:AC486)</f>
        <v>0</v>
      </c>
    </row>
    <row r="487" spans="1:43" s="28" customFormat="1" x14ac:dyDescent="0.2">
      <c r="A487" s="41">
        <f t="shared" si="811"/>
        <v>478</v>
      </c>
      <c r="B487" s="14" t="s">
        <v>550</v>
      </c>
      <c r="C487" s="5"/>
      <c r="D487" s="5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7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43">
        <f t="shared" si="905"/>
        <v>0</v>
      </c>
    </row>
    <row r="488" spans="1:43" s="28" customFormat="1" x14ac:dyDescent="0.2">
      <c r="A488" s="41">
        <f t="shared" si="811"/>
        <v>479</v>
      </c>
      <c r="B488" s="14"/>
      <c r="C488" s="2"/>
      <c r="D488" s="2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7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43">
        <f t="shared" si="905"/>
        <v>0</v>
      </c>
    </row>
    <row r="489" spans="1:43" s="28" customFormat="1" x14ac:dyDescent="0.2">
      <c r="A489" s="41">
        <f t="shared" si="811"/>
        <v>480</v>
      </c>
      <c r="B489" s="18" t="s">
        <v>25</v>
      </c>
      <c r="C489" s="50">
        <v>2019</v>
      </c>
      <c r="D489" s="2"/>
      <c r="E489" s="67">
        <v>0</v>
      </c>
      <c r="F489" s="67">
        <v>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  <c r="N489" s="67">
        <v>0</v>
      </c>
      <c r="O489" s="67">
        <v>0</v>
      </c>
      <c r="P489" s="67">
        <v>0</v>
      </c>
      <c r="Q489" s="73">
        <f>SUM(E489:P489)</f>
        <v>0</v>
      </c>
      <c r="R489" s="19">
        <f t="shared" ref="R489" si="906">E489</f>
        <v>0</v>
      </c>
      <c r="S489" s="19">
        <f t="shared" ref="S489" si="907">F489</f>
        <v>0</v>
      </c>
      <c r="T489" s="19">
        <f t="shared" ref="T489" si="908">G489</f>
        <v>0</v>
      </c>
      <c r="U489" s="19">
        <f t="shared" ref="U489" si="909">H489</f>
        <v>0</v>
      </c>
      <c r="V489" s="19">
        <f>I489</f>
        <v>0</v>
      </c>
      <c r="W489" s="19">
        <f t="shared" ref="W489" si="910">J489</f>
        <v>0</v>
      </c>
      <c r="X489" s="19">
        <f t="shared" ref="X489" si="911">K489</f>
        <v>0</v>
      </c>
      <c r="Y489" s="19">
        <f t="shared" ref="Y489" si="912">L489</f>
        <v>0</v>
      </c>
      <c r="Z489" s="19">
        <f t="shared" ref="Z489" si="913">M489</f>
        <v>0</v>
      </c>
      <c r="AA489" s="19">
        <f t="shared" ref="AA489" si="914">N489</f>
        <v>0</v>
      </c>
      <c r="AB489" s="19">
        <f t="shared" ref="AB489" si="915">O489</f>
        <v>0</v>
      </c>
      <c r="AC489" s="19">
        <f t="shared" ref="AC489" si="916">P489</f>
        <v>0</v>
      </c>
      <c r="AD489" s="43">
        <f t="shared" si="905"/>
        <v>0</v>
      </c>
    </row>
    <row r="490" spans="1:43" s="28" customFormat="1" x14ac:dyDescent="0.2">
      <c r="A490" s="41">
        <f t="shared" si="811"/>
        <v>481</v>
      </c>
      <c r="B490" s="18" t="s">
        <v>26</v>
      </c>
      <c r="C490" s="50">
        <v>2018</v>
      </c>
      <c r="D490" s="2"/>
      <c r="E490" s="67">
        <v>33873.230000000003</v>
      </c>
      <c r="F490" s="67">
        <v>19443.84</v>
      </c>
      <c r="G490" s="67">
        <v>0</v>
      </c>
      <c r="H490" s="67">
        <v>0</v>
      </c>
      <c r="I490" s="67">
        <v>0</v>
      </c>
      <c r="J490" s="67">
        <v>0</v>
      </c>
      <c r="K490" s="67">
        <v>0</v>
      </c>
      <c r="L490" s="67">
        <v>0</v>
      </c>
      <c r="M490" s="67">
        <v>0</v>
      </c>
      <c r="N490" s="67">
        <v>0</v>
      </c>
      <c r="O490" s="67">
        <v>0</v>
      </c>
      <c r="P490" s="67">
        <v>0</v>
      </c>
      <c r="Q490" s="74">
        <f>SUM(E490:P490)</f>
        <v>53317.070000000007</v>
      </c>
      <c r="R490" s="19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43">
        <f t="shared" si="905"/>
        <v>0</v>
      </c>
      <c r="AF490" s="30">
        <f t="shared" ref="AF490" si="917">E490</f>
        <v>33873.230000000003</v>
      </c>
      <c r="AG490" s="30">
        <f t="shared" ref="AG490" si="918">F490</f>
        <v>19443.84</v>
      </c>
      <c r="AH490" s="30">
        <f t="shared" ref="AH490" si="919">G490</f>
        <v>0</v>
      </c>
      <c r="AI490" s="30">
        <f t="shared" ref="AI490" si="920">H490</f>
        <v>0</v>
      </c>
      <c r="AJ490" s="30">
        <f>I490</f>
        <v>0</v>
      </c>
      <c r="AK490" s="30">
        <f t="shared" ref="AK490" si="921">J490</f>
        <v>0</v>
      </c>
      <c r="AL490" s="30">
        <f t="shared" ref="AL490" si="922">K490</f>
        <v>0</v>
      </c>
      <c r="AM490" s="30">
        <f t="shared" ref="AM490" si="923">L490</f>
        <v>0</v>
      </c>
      <c r="AN490" s="30">
        <f t="shared" ref="AN490" si="924">M490</f>
        <v>0</v>
      </c>
      <c r="AO490" s="30">
        <f t="shared" ref="AO490" si="925">N490</f>
        <v>0</v>
      </c>
      <c r="AP490" s="30">
        <f t="shared" ref="AP490" si="926">O490</f>
        <v>0</v>
      </c>
      <c r="AQ490" s="30">
        <f t="shared" ref="AQ490" si="927">P490</f>
        <v>0</v>
      </c>
    </row>
    <row r="491" spans="1:43" s="28" customFormat="1" ht="13.5" thickBot="1" x14ac:dyDescent="0.25">
      <c r="A491" s="41">
        <f t="shared" si="811"/>
        <v>482</v>
      </c>
      <c r="B491" s="20" t="s">
        <v>27</v>
      </c>
      <c r="C491" s="21"/>
      <c r="D491" s="21"/>
      <c r="E491" s="68">
        <f t="shared" ref="E491:P491" si="928">E489-E490</f>
        <v>-33873.230000000003</v>
      </c>
      <c r="F491" s="68">
        <f t="shared" si="928"/>
        <v>-19443.84</v>
      </c>
      <c r="G491" s="68">
        <f t="shared" si="928"/>
        <v>0</v>
      </c>
      <c r="H491" s="68">
        <f t="shared" si="928"/>
        <v>0</v>
      </c>
      <c r="I491" s="68">
        <f t="shared" si="928"/>
        <v>0</v>
      </c>
      <c r="J491" s="68">
        <f t="shared" si="928"/>
        <v>0</v>
      </c>
      <c r="K491" s="68">
        <f t="shared" si="928"/>
        <v>0</v>
      </c>
      <c r="L491" s="68">
        <f t="shared" si="928"/>
        <v>0</v>
      </c>
      <c r="M491" s="68">
        <f t="shared" si="928"/>
        <v>0</v>
      </c>
      <c r="N491" s="68">
        <f t="shared" si="928"/>
        <v>0</v>
      </c>
      <c r="O491" s="68">
        <f t="shared" si="928"/>
        <v>0</v>
      </c>
      <c r="P491" s="68">
        <f t="shared" si="928"/>
        <v>0</v>
      </c>
      <c r="Q491" s="75">
        <f>SUM(E491:P491)</f>
        <v>-53317.070000000007</v>
      </c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43">
        <f t="shared" si="905"/>
        <v>0</v>
      </c>
    </row>
    <row r="492" spans="1:43" s="28" customFormat="1" ht="13.5" thickTop="1" x14ac:dyDescent="0.2">
      <c r="A492" s="41">
        <f t="shared" si="811"/>
        <v>483</v>
      </c>
      <c r="B492" s="3"/>
      <c r="C492" s="23"/>
      <c r="D492" s="23"/>
      <c r="E492" s="69"/>
      <c r="F492" s="69"/>
      <c r="G492" s="69"/>
      <c r="H492" s="69"/>
      <c r="I492" s="69"/>
      <c r="J492" s="70"/>
      <c r="K492" s="69"/>
      <c r="L492" s="69"/>
      <c r="M492" s="69"/>
      <c r="N492" s="69"/>
      <c r="O492" s="69"/>
      <c r="P492" s="69"/>
      <c r="Q492" s="76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43">
        <f t="shared" si="905"/>
        <v>0</v>
      </c>
    </row>
    <row r="493" spans="1:43" s="28" customFormat="1" x14ac:dyDescent="0.2">
      <c r="A493" s="41">
        <f t="shared" si="811"/>
        <v>484</v>
      </c>
      <c r="B493" s="11">
        <v>442279</v>
      </c>
      <c r="C493" s="12"/>
      <c r="D493" s="12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7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43">
        <f t="shared" ref="AD493:AD499" si="929">SUM(R493:AC493)</f>
        <v>0</v>
      </c>
    </row>
    <row r="494" spans="1:43" s="28" customFormat="1" x14ac:dyDescent="0.2">
      <c r="A494" s="41">
        <f t="shared" si="811"/>
        <v>485</v>
      </c>
      <c r="B494" s="14" t="s">
        <v>551</v>
      </c>
      <c r="C494" s="5"/>
      <c r="D494" s="5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7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43">
        <f t="shared" si="929"/>
        <v>0</v>
      </c>
    </row>
    <row r="495" spans="1:43" s="28" customFormat="1" x14ac:dyDescent="0.2">
      <c r="A495" s="41">
        <f t="shared" si="811"/>
        <v>486</v>
      </c>
      <c r="B495" s="14"/>
      <c r="C495" s="2"/>
      <c r="D495" s="2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7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43">
        <f t="shared" si="929"/>
        <v>0</v>
      </c>
    </row>
    <row r="496" spans="1:43" s="28" customFormat="1" x14ac:dyDescent="0.2">
      <c r="A496" s="41">
        <f t="shared" si="811"/>
        <v>487</v>
      </c>
      <c r="B496" s="18" t="s">
        <v>25</v>
      </c>
      <c r="C496" s="50">
        <v>2019</v>
      </c>
      <c r="D496" s="2"/>
      <c r="E496" s="67">
        <v>0</v>
      </c>
      <c r="F496" s="67">
        <v>0</v>
      </c>
      <c r="G496" s="67">
        <v>0</v>
      </c>
      <c r="H496" s="67">
        <v>0</v>
      </c>
      <c r="I496" s="67">
        <v>0</v>
      </c>
      <c r="J496" s="67">
        <v>0</v>
      </c>
      <c r="K496" s="67">
        <v>0</v>
      </c>
      <c r="L496" s="67">
        <v>0</v>
      </c>
      <c r="M496" s="67">
        <v>0</v>
      </c>
      <c r="N496" s="67">
        <v>0</v>
      </c>
      <c r="O496" s="67">
        <v>0</v>
      </c>
      <c r="P496" s="67">
        <v>0</v>
      </c>
      <c r="Q496" s="73">
        <f>SUM(E496:P496)</f>
        <v>0</v>
      </c>
      <c r="R496" s="19">
        <f t="shared" ref="R496" si="930">E496</f>
        <v>0</v>
      </c>
      <c r="S496" s="19">
        <f t="shared" ref="S496" si="931">F496</f>
        <v>0</v>
      </c>
      <c r="T496" s="19">
        <f t="shared" ref="T496" si="932">G496</f>
        <v>0</v>
      </c>
      <c r="U496" s="19">
        <f t="shared" ref="U496" si="933">H496</f>
        <v>0</v>
      </c>
      <c r="V496" s="19">
        <f>I496</f>
        <v>0</v>
      </c>
      <c r="W496" s="19">
        <f t="shared" ref="W496" si="934">J496</f>
        <v>0</v>
      </c>
      <c r="X496" s="19">
        <f t="shared" ref="X496" si="935">K496</f>
        <v>0</v>
      </c>
      <c r="Y496" s="19">
        <f t="shared" ref="Y496" si="936">L496</f>
        <v>0</v>
      </c>
      <c r="Z496" s="19">
        <f t="shared" ref="Z496" si="937">M496</f>
        <v>0</v>
      </c>
      <c r="AA496" s="19">
        <f t="shared" ref="AA496" si="938">N496</f>
        <v>0</v>
      </c>
      <c r="AB496" s="19">
        <f t="shared" ref="AB496" si="939">O496</f>
        <v>0</v>
      </c>
      <c r="AC496" s="19">
        <f t="shared" ref="AC496" si="940">P496</f>
        <v>0</v>
      </c>
      <c r="AD496" s="43">
        <f t="shared" si="929"/>
        <v>0</v>
      </c>
    </row>
    <row r="497" spans="1:43" s="28" customFormat="1" x14ac:dyDescent="0.2">
      <c r="A497" s="41">
        <f t="shared" si="811"/>
        <v>488</v>
      </c>
      <c r="B497" s="18" t="s">
        <v>26</v>
      </c>
      <c r="C497" s="50">
        <v>2018</v>
      </c>
      <c r="D497" s="2"/>
      <c r="E497" s="67">
        <v>24363.17</v>
      </c>
      <c r="F497" s="67">
        <v>14078.17</v>
      </c>
      <c r="G497" s="67">
        <v>0</v>
      </c>
      <c r="H497" s="67">
        <v>0</v>
      </c>
      <c r="I497" s="67">
        <v>0</v>
      </c>
      <c r="J497" s="67">
        <v>0</v>
      </c>
      <c r="K497" s="67">
        <v>0</v>
      </c>
      <c r="L497" s="67">
        <v>0</v>
      </c>
      <c r="M497" s="67">
        <v>0</v>
      </c>
      <c r="N497" s="67">
        <v>0</v>
      </c>
      <c r="O497" s="67">
        <v>0</v>
      </c>
      <c r="P497" s="67">
        <v>0</v>
      </c>
      <c r="Q497" s="74">
        <f>SUM(E497:P497)</f>
        <v>38441.339999999997</v>
      </c>
      <c r="R497" s="19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43">
        <f t="shared" si="929"/>
        <v>0</v>
      </c>
      <c r="AF497" s="30">
        <f t="shared" ref="AF497" si="941">E497</f>
        <v>24363.17</v>
      </c>
      <c r="AG497" s="30">
        <f t="shared" ref="AG497" si="942">F497</f>
        <v>14078.17</v>
      </c>
      <c r="AH497" s="30">
        <f t="shared" ref="AH497" si="943">G497</f>
        <v>0</v>
      </c>
      <c r="AI497" s="30">
        <f t="shared" ref="AI497" si="944">H497</f>
        <v>0</v>
      </c>
      <c r="AJ497" s="30">
        <f>I497</f>
        <v>0</v>
      </c>
      <c r="AK497" s="30">
        <f t="shared" ref="AK497" si="945">J497</f>
        <v>0</v>
      </c>
      <c r="AL497" s="30">
        <f t="shared" ref="AL497" si="946">K497</f>
        <v>0</v>
      </c>
      <c r="AM497" s="30">
        <f t="shared" ref="AM497" si="947">L497</f>
        <v>0</v>
      </c>
      <c r="AN497" s="30">
        <f t="shared" ref="AN497" si="948">M497</f>
        <v>0</v>
      </c>
      <c r="AO497" s="30">
        <f t="shared" ref="AO497" si="949">N497</f>
        <v>0</v>
      </c>
      <c r="AP497" s="30">
        <f t="shared" ref="AP497" si="950">O497</f>
        <v>0</v>
      </c>
      <c r="AQ497" s="30">
        <f t="shared" ref="AQ497" si="951">P497</f>
        <v>0</v>
      </c>
    </row>
    <row r="498" spans="1:43" s="28" customFormat="1" ht="13.5" thickBot="1" x14ac:dyDescent="0.25">
      <c r="A498" s="41">
        <f t="shared" si="811"/>
        <v>489</v>
      </c>
      <c r="B498" s="20" t="s">
        <v>27</v>
      </c>
      <c r="C498" s="21"/>
      <c r="D498" s="21"/>
      <c r="E498" s="68">
        <f t="shared" ref="E498:P498" si="952">E496-E497</f>
        <v>-24363.17</v>
      </c>
      <c r="F498" s="68">
        <f t="shared" si="952"/>
        <v>-14078.17</v>
      </c>
      <c r="G498" s="68">
        <f t="shared" si="952"/>
        <v>0</v>
      </c>
      <c r="H498" s="68">
        <f t="shared" si="952"/>
        <v>0</v>
      </c>
      <c r="I498" s="68">
        <f t="shared" si="952"/>
        <v>0</v>
      </c>
      <c r="J498" s="68">
        <f t="shared" si="952"/>
        <v>0</v>
      </c>
      <c r="K498" s="68">
        <f t="shared" si="952"/>
        <v>0</v>
      </c>
      <c r="L498" s="68">
        <f t="shared" si="952"/>
        <v>0</v>
      </c>
      <c r="M498" s="68">
        <f t="shared" si="952"/>
        <v>0</v>
      </c>
      <c r="N498" s="68">
        <f t="shared" si="952"/>
        <v>0</v>
      </c>
      <c r="O498" s="68">
        <f t="shared" si="952"/>
        <v>0</v>
      </c>
      <c r="P498" s="68">
        <f t="shared" si="952"/>
        <v>0</v>
      </c>
      <c r="Q498" s="75">
        <f>SUM(E498:P498)</f>
        <v>-38441.339999999997</v>
      </c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43">
        <f t="shared" si="929"/>
        <v>0</v>
      </c>
    </row>
    <row r="499" spans="1:43" s="28" customFormat="1" ht="13.5" thickTop="1" x14ac:dyDescent="0.2">
      <c r="A499" s="41">
        <f t="shared" si="811"/>
        <v>490</v>
      </c>
      <c r="B499" s="3"/>
      <c r="C499" s="23"/>
      <c r="D499" s="23"/>
      <c r="E499" s="69"/>
      <c r="F499" s="69"/>
      <c r="G499" s="69"/>
      <c r="H499" s="69"/>
      <c r="I499" s="69"/>
      <c r="J499" s="70"/>
      <c r="K499" s="69"/>
      <c r="L499" s="69"/>
      <c r="M499" s="69"/>
      <c r="N499" s="69"/>
      <c r="O499" s="69"/>
      <c r="P499" s="69"/>
      <c r="Q499" s="76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43">
        <f t="shared" si="929"/>
        <v>0</v>
      </c>
    </row>
    <row r="500" spans="1:43" s="28" customFormat="1" x14ac:dyDescent="0.2">
      <c r="A500" s="41">
        <f t="shared" si="811"/>
        <v>491</v>
      </c>
      <c r="B500" s="11">
        <v>442280</v>
      </c>
      <c r="C500" s="12"/>
      <c r="D500" s="12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7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43">
        <f t="shared" si="858"/>
        <v>0</v>
      </c>
    </row>
    <row r="501" spans="1:43" s="28" customFormat="1" x14ac:dyDescent="0.2">
      <c r="A501" s="41">
        <f t="shared" si="811"/>
        <v>492</v>
      </c>
      <c r="B501" s="14" t="s">
        <v>433</v>
      </c>
      <c r="C501" s="5"/>
      <c r="D501" s="5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7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43">
        <f t="shared" si="858"/>
        <v>0</v>
      </c>
    </row>
    <row r="502" spans="1:43" s="28" customFormat="1" x14ac:dyDescent="0.2">
      <c r="A502" s="41">
        <f t="shared" si="811"/>
        <v>493</v>
      </c>
      <c r="B502" s="14"/>
      <c r="C502" s="2"/>
      <c r="D502" s="2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7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43">
        <f t="shared" si="858"/>
        <v>0</v>
      </c>
    </row>
    <row r="503" spans="1:43" s="28" customFormat="1" x14ac:dyDescent="0.2">
      <c r="A503" s="41">
        <f t="shared" si="811"/>
        <v>494</v>
      </c>
      <c r="B503" s="18" t="s">
        <v>25</v>
      </c>
      <c r="C503" s="50">
        <v>2019</v>
      </c>
      <c r="D503" s="2"/>
      <c r="E503" s="67">
        <v>127354.97</v>
      </c>
      <c r="F503" s="67">
        <v>116536.21</v>
      </c>
      <c r="G503" s="67">
        <v>115744</v>
      </c>
      <c r="H503" s="67">
        <v>106736.4</v>
      </c>
      <c r="I503" s="67">
        <v>114352.45</v>
      </c>
      <c r="J503" s="67">
        <v>104986.05</v>
      </c>
      <c r="K503" s="67">
        <v>110414.67</v>
      </c>
      <c r="L503" s="67">
        <v>117914.45</v>
      </c>
      <c r="M503" s="67">
        <v>106262.33</v>
      </c>
      <c r="N503" s="67">
        <v>115993.82</v>
      </c>
      <c r="O503" s="67">
        <v>107857.95</v>
      </c>
      <c r="P503" s="67">
        <v>103760.23</v>
      </c>
      <c r="Q503" s="73">
        <f>SUM(E503:P503)</f>
        <v>1347913.5299999998</v>
      </c>
      <c r="R503" s="19">
        <f t="shared" ref="R503:AC503" si="953">E503</f>
        <v>127354.97</v>
      </c>
      <c r="S503" s="19">
        <f t="shared" si="953"/>
        <v>116536.21</v>
      </c>
      <c r="T503" s="19">
        <f t="shared" si="953"/>
        <v>115744</v>
      </c>
      <c r="U503" s="19">
        <f t="shared" si="953"/>
        <v>106736.4</v>
      </c>
      <c r="V503" s="19">
        <f>I503</f>
        <v>114352.45</v>
      </c>
      <c r="W503" s="19">
        <f t="shared" si="953"/>
        <v>104986.05</v>
      </c>
      <c r="X503" s="19">
        <f t="shared" si="953"/>
        <v>110414.67</v>
      </c>
      <c r="Y503" s="19">
        <f t="shared" si="953"/>
        <v>117914.45</v>
      </c>
      <c r="Z503" s="19">
        <f t="shared" si="953"/>
        <v>106262.33</v>
      </c>
      <c r="AA503" s="19">
        <f t="shared" si="953"/>
        <v>115993.82</v>
      </c>
      <c r="AB503" s="19">
        <f t="shared" si="953"/>
        <v>107857.95</v>
      </c>
      <c r="AC503" s="19">
        <f t="shared" si="953"/>
        <v>103760.23</v>
      </c>
      <c r="AD503" s="43">
        <f t="shared" si="858"/>
        <v>1347913.5299999998</v>
      </c>
    </row>
    <row r="504" spans="1:43" s="28" customFormat="1" x14ac:dyDescent="0.2">
      <c r="A504" s="41">
        <f t="shared" si="811"/>
        <v>495</v>
      </c>
      <c r="B504" s="18" t="s">
        <v>26</v>
      </c>
      <c r="C504" s="50">
        <v>2018</v>
      </c>
      <c r="D504" s="2"/>
      <c r="E504" s="67">
        <v>120480.13</v>
      </c>
      <c r="F504" s="67">
        <v>120984.66</v>
      </c>
      <c r="G504" s="67">
        <v>120267.57</v>
      </c>
      <c r="H504" s="67">
        <v>115645.34</v>
      </c>
      <c r="I504" s="67">
        <v>119036.29</v>
      </c>
      <c r="J504" s="67">
        <v>119867.02</v>
      </c>
      <c r="K504" s="67">
        <v>116572.4</v>
      </c>
      <c r="L504" s="67">
        <v>132646.76</v>
      </c>
      <c r="M504" s="67">
        <v>116072.11</v>
      </c>
      <c r="N504" s="67">
        <v>130404.32</v>
      </c>
      <c r="O504" s="67">
        <v>122818.41</v>
      </c>
      <c r="P504" s="67">
        <v>102492.37</v>
      </c>
      <c r="Q504" s="74">
        <f>SUM(E504:P504)</f>
        <v>1437287.38</v>
      </c>
      <c r="R504" s="19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43">
        <f t="shared" si="858"/>
        <v>0</v>
      </c>
      <c r="AF504" s="30">
        <f t="shared" ref="AF504:AQ504" si="954">E504</f>
        <v>120480.13</v>
      </c>
      <c r="AG504" s="30">
        <f t="shared" si="954"/>
        <v>120984.66</v>
      </c>
      <c r="AH504" s="30">
        <f t="shared" si="954"/>
        <v>120267.57</v>
      </c>
      <c r="AI504" s="30">
        <f t="shared" si="954"/>
        <v>115645.34</v>
      </c>
      <c r="AJ504" s="30">
        <f>I504</f>
        <v>119036.29</v>
      </c>
      <c r="AK504" s="30">
        <f t="shared" si="954"/>
        <v>119867.02</v>
      </c>
      <c r="AL504" s="30">
        <f t="shared" si="954"/>
        <v>116572.4</v>
      </c>
      <c r="AM504" s="30">
        <f t="shared" si="954"/>
        <v>132646.76</v>
      </c>
      <c r="AN504" s="30">
        <f t="shared" si="954"/>
        <v>116072.11</v>
      </c>
      <c r="AO504" s="30">
        <f t="shared" si="954"/>
        <v>130404.32</v>
      </c>
      <c r="AP504" s="30">
        <f t="shared" si="954"/>
        <v>122818.41</v>
      </c>
      <c r="AQ504" s="30">
        <f t="shared" si="954"/>
        <v>102492.37</v>
      </c>
    </row>
    <row r="505" spans="1:43" s="28" customFormat="1" ht="13.5" thickBot="1" x14ac:dyDescent="0.25">
      <c r="A505" s="41">
        <f t="shared" si="811"/>
        <v>496</v>
      </c>
      <c r="B505" s="20" t="s">
        <v>27</v>
      </c>
      <c r="C505" s="21"/>
      <c r="D505" s="21"/>
      <c r="E505" s="68">
        <f t="shared" ref="E505:P505" si="955">E503-E504</f>
        <v>6874.8399999999965</v>
      </c>
      <c r="F505" s="68">
        <f t="shared" si="955"/>
        <v>-4448.4499999999971</v>
      </c>
      <c r="G505" s="68">
        <f t="shared" si="955"/>
        <v>-4523.570000000007</v>
      </c>
      <c r="H505" s="68">
        <f t="shared" si="955"/>
        <v>-8908.9400000000023</v>
      </c>
      <c r="I505" s="68">
        <f t="shared" si="955"/>
        <v>-4683.8399999999965</v>
      </c>
      <c r="J505" s="68">
        <f t="shared" si="955"/>
        <v>-14880.970000000001</v>
      </c>
      <c r="K505" s="68">
        <f t="shared" si="955"/>
        <v>-6157.7299999999959</v>
      </c>
      <c r="L505" s="68">
        <f t="shared" si="955"/>
        <v>-14732.310000000012</v>
      </c>
      <c r="M505" s="68">
        <f t="shared" si="955"/>
        <v>-9809.7799999999988</v>
      </c>
      <c r="N505" s="68">
        <f t="shared" si="955"/>
        <v>-14410.5</v>
      </c>
      <c r="O505" s="68">
        <f t="shared" si="955"/>
        <v>-14960.460000000006</v>
      </c>
      <c r="P505" s="68">
        <f t="shared" si="955"/>
        <v>1267.8600000000006</v>
      </c>
      <c r="Q505" s="75">
        <f>SUM(E505:P505)</f>
        <v>-89373.85000000002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43">
        <f t="shared" si="858"/>
        <v>0</v>
      </c>
    </row>
    <row r="506" spans="1:43" s="28" customFormat="1" ht="13.5" thickTop="1" x14ac:dyDescent="0.2">
      <c r="A506" s="41">
        <f t="shared" si="811"/>
        <v>497</v>
      </c>
      <c r="B506" s="3"/>
      <c r="C506" s="23"/>
      <c r="D506" s="23"/>
      <c r="E506" s="69"/>
      <c r="F506" s="69"/>
      <c r="G506" s="69"/>
      <c r="H506" s="69"/>
      <c r="I506" s="69"/>
      <c r="J506" s="70"/>
      <c r="K506" s="69"/>
      <c r="L506" s="69"/>
      <c r="M506" s="69"/>
      <c r="N506" s="69"/>
      <c r="O506" s="69"/>
      <c r="P506" s="69"/>
      <c r="Q506" s="76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43">
        <f t="shared" si="858"/>
        <v>0</v>
      </c>
    </row>
    <row r="507" spans="1:43" s="28" customFormat="1" x14ac:dyDescent="0.2">
      <c r="A507" s="41">
        <f t="shared" si="811"/>
        <v>498</v>
      </c>
      <c r="B507" s="11">
        <v>442290</v>
      </c>
      <c r="C507" s="12"/>
      <c r="D507" s="12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7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43">
        <f t="shared" si="858"/>
        <v>0</v>
      </c>
    </row>
    <row r="508" spans="1:43" s="28" customFormat="1" x14ac:dyDescent="0.2">
      <c r="A508" s="41">
        <f t="shared" si="811"/>
        <v>499</v>
      </c>
      <c r="B508" s="14" t="s">
        <v>238</v>
      </c>
      <c r="C508" s="5"/>
      <c r="D508" s="5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7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43">
        <f t="shared" si="858"/>
        <v>0</v>
      </c>
    </row>
    <row r="509" spans="1:43" s="28" customFormat="1" x14ac:dyDescent="0.2">
      <c r="A509" s="41">
        <f t="shared" si="811"/>
        <v>500</v>
      </c>
      <c r="B509" s="14"/>
      <c r="C509" s="2"/>
      <c r="D509" s="2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7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43">
        <f t="shared" si="858"/>
        <v>0</v>
      </c>
    </row>
    <row r="510" spans="1:43" s="28" customFormat="1" x14ac:dyDescent="0.2">
      <c r="A510" s="41">
        <f t="shared" si="811"/>
        <v>501</v>
      </c>
      <c r="B510" s="18" t="s">
        <v>25</v>
      </c>
      <c r="C510" s="50">
        <v>2019</v>
      </c>
      <c r="D510" s="2"/>
      <c r="E510" s="67">
        <v>1557501.89</v>
      </c>
      <c r="F510" s="67">
        <v>1420869.92</v>
      </c>
      <c r="G510" s="67">
        <v>1421057.69</v>
      </c>
      <c r="H510" s="67">
        <v>1412116.29</v>
      </c>
      <c r="I510" s="67">
        <v>1347318.41</v>
      </c>
      <c r="J510" s="67">
        <v>1409636.99</v>
      </c>
      <c r="K510" s="67">
        <v>1359534.13</v>
      </c>
      <c r="L510" s="67">
        <v>1435184.16</v>
      </c>
      <c r="M510" s="67">
        <v>1390451.6</v>
      </c>
      <c r="N510" s="67">
        <v>1413662.38</v>
      </c>
      <c r="O510" s="67">
        <v>1429212.74</v>
      </c>
      <c r="P510" s="67">
        <v>1383431.32</v>
      </c>
      <c r="Q510" s="73">
        <f>SUM(E510:P510)</f>
        <v>16979977.52</v>
      </c>
      <c r="R510" s="19">
        <f t="shared" ref="R510:AC510" si="956">E510</f>
        <v>1557501.89</v>
      </c>
      <c r="S510" s="19">
        <f t="shared" si="956"/>
        <v>1420869.92</v>
      </c>
      <c r="T510" s="19">
        <f t="shared" si="956"/>
        <v>1421057.69</v>
      </c>
      <c r="U510" s="19">
        <f t="shared" si="956"/>
        <v>1412116.29</v>
      </c>
      <c r="V510" s="19">
        <f>I510</f>
        <v>1347318.41</v>
      </c>
      <c r="W510" s="19">
        <f t="shared" si="956"/>
        <v>1409636.99</v>
      </c>
      <c r="X510" s="19">
        <f t="shared" si="956"/>
        <v>1359534.13</v>
      </c>
      <c r="Y510" s="19">
        <f t="shared" si="956"/>
        <v>1435184.16</v>
      </c>
      <c r="Z510" s="19">
        <f t="shared" si="956"/>
        <v>1390451.6</v>
      </c>
      <c r="AA510" s="19">
        <f t="shared" si="956"/>
        <v>1413662.38</v>
      </c>
      <c r="AB510" s="19">
        <f t="shared" si="956"/>
        <v>1429212.74</v>
      </c>
      <c r="AC510" s="19">
        <f t="shared" si="956"/>
        <v>1383431.32</v>
      </c>
      <c r="AD510" s="43">
        <f t="shared" si="858"/>
        <v>16979977.52</v>
      </c>
    </row>
    <row r="511" spans="1:43" s="28" customFormat="1" x14ac:dyDescent="0.2">
      <c r="A511" s="41">
        <f t="shared" si="811"/>
        <v>502</v>
      </c>
      <c r="B511" s="18" t="s">
        <v>26</v>
      </c>
      <c r="C511" s="50">
        <v>2018</v>
      </c>
      <c r="D511" s="2"/>
      <c r="E511" s="67">
        <v>1486862.75</v>
      </c>
      <c r="F511" s="67">
        <v>1387430.73</v>
      </c>
      <c r="G511" s="67">
        <v>1514237.29</v>
      </c>
      <c r="H511" s="67">
        <v>1533445.71</v>
      </c>
      <c r="I511" s="67">
        <v>1494203.84</v>
      </c>
      <c r="J511" s="67">
        <v>1503724.68</v>
      </c>
      <c r="K511" s="67">
        <v>1535718.07</v>
      </c>
      <c r="L511" s="67">
        <v>1568038.45</v>
      </c>
      <c r="M511" s="67">
        <v>1517906.27</v>
      </c>
      <c r="N511" s="67">
        <v>1532237.14</v>
      </c>
      <c r="O511" s="67">
        <v>1543250.55</v>
      </c>
      <c r="P511" s="67">
        <v>1540253.82</v>
      </c>
      <c r="Q511" s="74">
        <f>SUM(E511:P511)</f>
        <v>18157309.300000001</v>
      </c>
      <c r="R511" s="19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43">
        <f t="shared" si="858"/>
        <v>0</v>
      </c>
      <c r="AF511" s="30">
        <f t="shared" ref="AF511:AQ511" si="957">E511</f>
        <v>1486862.75</v>
      </c>
      <c r="AG511" s="30">
        <f t="shared" si="957"/>
        <v>1387430.73</v>
      </c>
      <c r="AH511" s="30">
        <f t="shared" si="957"/>
        <v>1514237.29</v>
      </c>
      <c r="AI511" s="30">
        <f t="shared" si="957"/>
        <v>1533445.71</v>
      </c>
      <c r="AJ511" s="30">
        <f>I511</f>
        <v>1494203.84</v>
      </c>
      <c r="AK511" s="30">
        <f t="shared" si="957"/>
        <v>1503724.68</v>
      </c>
      <c r="AL511" s="30">
        <f t="shared" si="957"/>
        <v>1535718.07</v>
      </c>
      <c r="AM511" s="30">
        <f t="shared" si="957"/>
        <v>1568038.45</v>
      </c>
      <c r="AN511" s="30">
        <f t="shared" si="957"/>
        <v>1517906.27</v>
      </c>
      <c r="AO511" s="30">
        <f t="shared" si="957"/>
        <v>1532237.14</v>
      </c>
      <c r="AP511" s="30">
        <f t="shared" si="957"/>
        <v>1543250.55</v>
      </c>
      <c r="AQ511" s="30">
        <f t="shared" si="957"/>
        <v>1540253.82</v>
      </c>
    </row>
    <row r="512" spans="1:43" s="28" customFormat="1" ht="13.5" thickBot="1" x14ac:dyDescent="0.25">
      <c r="A512" s="41">
        <f t="shared" si="811"/>
        <v>503</v>
      </c>
      <c r="B512" s="20" t="s">
        <v>27</v>
      </c>
      <c r="C512" s="21"/>
      <c r="D512" s="21"/>
      <c r="E512" s="68">
        <f t="shared" ref="E512:P512" si="958">E510-E511</f>
        <v>70639.139999999898</v>
      </c>
      <c r="F512" s="68">
        <f t="shared" si="958"/>
        <v>33439.189999999944</v>
      </c>
      <c r="G512" s="68">
        <f t="shared" si="958"/>
        <v>-93179.600000000093</v>
      </c>
      <c r="H512" s="68">
        <f t="shared" si="958"/>
        <v>-121329.41999999993</v>
      </c>
      <c r="I512" s="68">
        <f t="shared" si="958"/>
        <v>-146885.43000000017</v>
      </c>
      <c r="J512" s="68">
        <f t="shared" si="958"/>
        <v>-94087.689999999944</v>
      </c>
      <c r="K512" s="68">
        <f t="shared" si="958"/>
        <v>-176183.94000000018</v>
      </c>
      <c r="L512" s="68">
        <f t="shared" si="958"/>
        <v>-132854.29000000004</v>
      </c>
      <c r="M512" s="68">
        <f t="shared" si="958"/>
        <v>-127454.66999999993</v>
      </c>
      <c r="N512" s="68">
        <f t="shared" si="958"/>
        <v>-118574.76000000001</v>
      </c>
      <c r="O512" s="68">
        <f t="shared" si="958"/>
        <v>-114037.81000000006</v>
      </c>
      <c r="P512" s="68">
        <f t="shared" si="958"/>
        <v>-156822.5</v>
      </c>
      <c r="Q512" s="75">
        <f>SUM(E512:P512)</f>
        <v>-1177331.7800000005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43">
        <f t="shared" si="858"/>
        <v>0</v>
      </c>
    </row>
    <row r="513" spans="1:43" s="28" customFormat="1" ht="13.5" thickTop="1" x14ac:dyDescent="0.2">
      <c r="A513" s="41">
        <f t="shared" si="811"/>
        <v>504</v>
      </c>
      <c r="B513" s="3"/>
      <c r="C513" s="23"/>
      <c r="D513" s="23"/>
      <c r="E513" s="69"/>
      <c r="F513" s="69"/>
      <c r="G513" s="69"/>
      <c r="H513" s="69"/>
      <c r="I513" s="69"/>
      <c r="J513" s="70"/>
      <c r="K513" s="69"/>
      <c r="L513" s="69"/>
      <c r="M513" s="69"/>
      <c r="N513" s="69"/>
      <c r="O513" s="69"/>
      <c r="P513" s="69"/>
      <c r="Q513" s="76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43">
        <f t="shared" si="858"/>
        <v>0</v>
      </c>
    </row>
    <row r="514" spans="1:43" s="28" customFormat="1" x14ac:dyDescent="0.2">
      <c r="A514" s="41">
        <f t="shared" si="811"/>
        <v>505</v>
      </c>
      <c r="B514" s="11">
        <v>442298</v>
      </c>
      <c r="C514" s="12"/>
      <c r="D514" s="12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7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43">
        <f t="shared" si="858"/>
        <v>0</v>
      </c>
    </row>
    <row r="515" spans="1:43" s="28" customFormat="1" x14ac:dyDescent="0.2">
      <c r="A515" s="41">
        <f t="shared" si="811"/>
        <v>506</v>
      </c>
      <c r="B515" s="14" t="s">
        <v>434</v>
      </c>
      <c r="C515" s="5"/>
      <c r="D515" s="5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7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43">
        <f t="shared" si="858"/>
        <v>0</v>
      </c>
    </row>
    <row r="516" spans="1:43" s="28" customFormat="1" x14ac:dyDescent="0.2">
      <c r="A516" s="41">
        <f t="shared" si="811"/>
        <v>507</v>
      </c>
      <c r="B516" s="14"/>
      <c r="C516" s="2"/>
      <c r="D516" s="2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7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43">
        <f t="shared" si="858"/>
        <v>0</v>
      </c>
    </row>
    <row r="517" spans="1:43" s="28" customFormat="1" x14ac:dyDescent="0.2">
      <c r="A517" s="41">
        <f t="shared" si="811"/>
        <v>508</v>
      </c>
      <c r="B517" s="18" t="s">
        <v>25</v>
      </c>
      <c r="C517" s="50">
        <v>2019</v>
      </c>
      <c r="D517" s="2"/>
      <c r="E517" s="67">
        <v>0</v>
      </c>
      <c r="F517" s="67">
        <v>0</v>
      </c>
      <c r="G517" s="67">
        <v>0</v>
      </c>
      <c r="H517" s="67">
        <v>0</v>
      </c>
      <c r="I517" s="67">
        <v>0</v>
      </c>
      <c r="J517" s="67">
        <v>0</v>
      </c>
      <c r="K517" s="67">
        <v>0</v>
      </c>
      <c r="L517" s="67">
        <v>0</v>
      </c>
      <c r="M517" s="67">
        <v>0</v>
      </c>
      <c r="N517" s="67">
        <v>0</v>
      </c>
      <c r="O517" s="67">
        <v>0</v>
      </c>
      <c r="P517" s="67">
        <v>0</v>
      </c>
      <c r="Q517" s="73">
        <f>SUM(E517:P517)</f>
        <v>0</v>
      </c>
      <c r="R517" s="19">
        <f t="shared" ref="R517:AC517" si="959">E517</f>
        <v>0</v>
      </c>
      <c r="S517" s="19">
        <f t="shared" si="959"/>
        <v>0</v>
      </c>
      <c r="T517" s="19">
        <f t="shared" si="959"/>
        <v>0</v>
      </c>
      <c r="U517" s="19">
        <f t="shared" si="959"/>
        <v>0</v>
      </c>
      <c r="V517" s="19">
        <f>I517</f>
        <v>0</v>
      </c>
      <c r="W517" s="19">
        <f t="shared" si="959"/>
        <v>0</v>
      </c>
      <c r="X517" s="19">
        <f t="shared" si="959"/>
        <v>0</v>
      </c>
      <c r="Y517" s="19">
        <f t="shared" si="959"/>
        <v>0</v>
      </c>
      <c r="Z517" s="19">
        <f t="shared" si="959"/>
        <v>0</v>
      </c>
      <c r="AA517" s="19">
        <f t="shared" si="959"/>
        <v>0</v>
      </c>
      <c r="AB517" s="19">
        <f t="shared" si="959"/>
        <v>0</v>
      </c>
      <c r="AC517" s="19">
        <f t="shared" si="959"/>
        <v>0</v>
      </c>
      <c r="AD517" s="43">
        <f t="shared" si="858"/>
        <v>0</v>
      </c>
    </row>
    <row r="518" spans="1:43" s="28" customFormat="1" x14ac:dyDescent="0.2">
      <c r="A518" s="41">
        <f t="shared" si="811"/>
        <v>509</v>
      </c>
      <c r="B518" s="18" t="s">
        <v>26</v>
      </c>
      <c r="C518" s="50">
        <v>2018</v>
      </c>
      <c r="D518" s="2"/>
      <c r="E518" s="67">
        <v>86024.07</v>
      </c>
      <c r="F518" s="67">
        <v>48983.5</v>
      </c>
      <c r="G518" s="67">
        <v>0</v>
      </c>
      <c r="H518" s="67">
        <v>0</v>
      </c>
      <c r="I518" s="67">
        <v>0</v>
      </c>
      <c r="J518" s="67">
        <v>0</v>
      </c>
      <c r="K518" s="67">
        <v>0</v>
      </c>
      <c r="L518" s="67">
        <v>0</v>
      </c>
      <c r="M518" s="67">
        <v>0</v>
      </c>
      <c r="N518" s="67">
        <v>0</v>
      </c>
      <c r="O518" s="67">
        <v>0</v>
      </c>
      <c r="P518" s="67">
        <v>0</v>
      </c>
      <c r="Q518" s="74">
        <f>SUM(E518:P518)</f>
        <v>135007.57</v>
      </c>
      <c r="R518" s="19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43">
        <f t="shared" si="858"/>
        <v>0</v>
      </c>
      <c r="AF518" s="30">
        <f t="shared" ref="AF518:AQ518" si="960">E518</f>
        <v>86024.07</v>
      </c>
      <c r="AG518" s="30">
        <f t="shared" si="960"/>
        <v>48983.5</v>
      </c>
      <c r="AH518" s="30">
        <f t="shared" si="960"/>
        <v>0</v>
      </c>
      <c r="AI518" s="30">
        <f t="shared" si="960"/>
        <v>0</v>
      </c>
      <c r="AJ518" s="30">
        <f>I518</f>
        <v>0</v>
      </c>
      <c r="AK518" s="30">
        <f t="shared" si="960"/>
        <v>0</v>
      </c>
      <c r="AL518" s="30">
        <f t="shared" si="960"/>
        <v>0</v>
      </c>
      <c r="AM518" s="30">
        <f t="shared" si="960"/>
        <v>0</v>
      </c>
      <c r="AN518" s="30">
        <f t="shared" si="960"/>
        <v>0</v>
      </c>
      <c r="AO518" s="30">
        <f t="shared" si="960"/>
        <v>0</v>
      </c>
      <c r="AP518" s="30">
        <f t="shared" si="960"/>
        <v>0</v>
      </c>
      <c r="AQ518" s="30">
        <f t="shared" si="960"/>
        <v>0</v>
      </c>
    </row>
    <row r="519" spans="1:43" s="28" customFormat="1" ht="13.5" thickBot="1" x14ac:dyDescent="0.25">
      <c r="A519" s="41">
        <f t="shared" si="811"/>
        <v>510</v>
      </c>
      <c r="B519" s="20" t="s">
        <v>27</v>
      </c>
      <c r="C519" s="21"/>
      <c r="D519" s="21"/>
      <c r="E519" s="68">
        <f t="shared" ref="E519:P519" si="961">E517-E518</f>
        <v>-86024.07</v>
      </c>
      <c r="F519" s="68">
        <f t="shared" si="961"/>
        <v>-48983.5</v>
      </c>
      <c r="G519" s="68">
        <f t="shared" si="961"/>
        <v>0</v>
      </c>
      <c r="H519" s="68">
        <f t="shared" si="961"/>
        <v>0</v>
      </c>
      <c r="I519" s="68">
        <f t="shared" si="961"/>
        <v>0</v>
      </c>
      <c r="J519" s="68">
        <f t="shared" si="961"/>
        <v>0</v>
      </c>
      <c r="K519" s="68">
        <f t="shared" si="961"/>
        <v>0</v>
      </c>
      <c r="L519" s="68">
        <f t="shared" si="961"/>
        <v>0</v>
      </c>
      <c r="M519" s="68">
        <f t="shared" si="961"/>
        <v>0</v>
      </c>
      <c r="N519" s="68">
        <f t="shared" si="961"/>
        <v>0</v>
      </c>
      <c r="O519" s="68">
        <f t="shared" si="961"/>
        <v>0</v>
      </c>
      <c r="P519" s="68">
        <f t="shared" si="961"/>
        <v>0</v>
      </c>
      <c r="Q519" s="75">
        <f>SUM(E519:P519)</f>
        <v>-135007.57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43">
        <f t="shared" si="858"/>
        <v>0</v>
      </c>
    </row>
    <row r="520" spans="1:43" s="28" customFormat="1" ht="13.5" thickTop="1" x14ac:dyDescent="0.2">
      <c r="A520" s="41">
        <f t="shared" si="811"/>
        <v>511</v>
      </c>
      <c r="B520" s="3"/>
      <c r="C520" s="23"/>
      <c r="D520" s="23"/>
      <c r="E520" s="69"/>
      <c r="F520" s="69"/>
      <c r="G520" s="69"/>
      <c r="H520" s="69"/>
      <c r="I520" s="69"/>
      <c r="J520" s="70"/>
      <c r="K520" s="69"/>
      <c r="L520" s="69"/>
      <c r="M520" s="69"/>
      <c r="N520" s="69"/>
      <c r="O520" s="69"/>
      <c r="P520" s="69"/>
      <c r="Q520" s="76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43">
        <f t="shared" si="858"/>
        <v>0</v>
      </c>
    </row>
    <row r="521" spans="1:43" s="28" customFormat="1" x14ac:dyDescent="0.2">
      <c r="A521" s="41">
        <f t="shared" si="811"/>
        <v>512</v>
      </c>
      <c r="B521" s="11">
        <v>442801</v>
      </c>
      <c r="C521" s="12"/>
      <c r="D521" s="12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7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43">
        <f t="shared" si="858"/>
        <v>0</v>
      </c>
    </row>
    <row r="522" spans="1:43" s="28" customFormat="1" x14ac:dyDescent="0.2">
      <c r="A522" s="41">
        <f t="shared" si="811"/>
        <v>513</v>
      </c>
      <c r="B522" s="14" t="s">
        <v>239</v>
      </c>
      <c r="C522" s="5"/>
      <c r="D522" s="5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7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43">
        <f t="shared" si="858"/>
        <v>0</v>
      </c>
    </row>
    <row r="523" spans="1:43" s="28" customFormat="1" x14ac:dyDescent="0.2">
      <c r="A523" s="41">
        <f t="shared" ref="A523:A586" si="962">+A522+1</f>
        <v>514</v>
      </c>
      <c r="B523" s="14"/>
      <c r="C523" s="2"/>
      <c r="D523" s="2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7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43">
        <f t="shared" si="858"/>
        <v>0</v>
      </c>
    </row>
    <row r="524" spans="1:43" s="28" customFormat="1" x14ac:dyDescent="0.2">
      <c r="A524" s="41">
        <f t="shared" si="962"/>
        <v>515</v>
      </c>
      <c r="B524" s="18" t="s">
        <v>25</v>
      </c>
      <c r="C524" s="50">
        <v>2019</v>
      </c>
      <c r="D524" s="2"/>
      <c r="E524" s="67">
        <v>170147.28</v>
      </c>
      <c r="F524" s="67">
        <v>164439.87</v>
      </c>
      <c r="G524" s="67">
        <v>163328.78</v>
      </c>
      <c r="H524" s="67">
        <v>160357.32</v>
      </c>
      <c r="I524" s="67">
        <v>168750.1</v>
      </c>
      <c r="J524" s="67">
        <v>157451.28</v>
      </c>
      <c r="K524" s="67">
        <v>158859.44</v>
      </c>
      <c r="L524" s="67">
        <v>171810.68</v>
      </c>
      <c r="M524" s="67">
        <v>158855.07</v>
      </c>
      <c r="N524" s="67">
        <v>148721.95000000001</v>
      </c>
      <c r="O524" s="67">
        <v>134004</v>
      </c>
      <c r="P524" s="67">
        <v>124843.63</v>
      </c>
      <c r="Q524" s="73">
        <f>SUM(E524:P524)</f>
        <v>1881569.4</v>
      </c>
      <c r="R524" s="19">
        <f t="shared" ref="R524:AC524" si="963">E524</f>
        <v>170147.28</v>
      </c>
      <c r="S524" s="19">
        <f t="shared" si="963"/>
        <v>164439.87</v>
      </c>
      <c r="T524" s="19">
        <f t="shared" si="963"/>
        <v>163328.78</v>
      </c>
      <c r="U524" s="19">
        <f t="shared" si="963"/>
        <v>160357.32</v>
      </c>
      <c r="V524" s="19">
        <f>I524</f>
        <v>168750.1</v>
      </c>
      <c r="W524" s="19">
        <f t="shared" si="963"/>
        <v>157451.28</v>
      </c>
      <c r="X524" s="19">
        <f t="shared" si="963"/>
        <v>158859.44</v>
      </c>
      <c r="Y524" s="19">
        <f t="shared" si="963"/>
        <v>171810.68</v>
      </c>
      <c r="Z524" s="19">
        <f t="shared" si="963"/>
        <v>158855.07</v>
      </c>
      <c r="AA524" s="19">
        <f t="shared" si="963"/>
        <v>148721.95000000001</v>
      </c>
      <c r="AB524" s="19">
        <f t="shared" si="963"/>
        <v>134004</v>
      </c>
      <c r="AC524" s="19">
        <f t="shared" si="963"/>
        <v>124843.63</v>
      </c>
      <c r="AD524" s="43">
        <f t="shared" si="858"/>
        <v>1881569.4</v>
      </c>
    </row>
    <row r="525" spans="1:43" s="28" customFormat="1" x14ac:dyDescent="0.2">
      <c r="A525" s="41">
        <f t="shared" si="962"/>
        <v>516</v>
      </c>
      <c r="B525" s="18" t="s">
        <v>26</v>
      </c>
      <c r="C525" s="50">
        <v>2018</v>
      </c>
      <c r="D525" s="2"/>
      <c r="E525" s="67">
        <v>153994.15</v>
      </c>
      <c r="F525" s="67">
        <v>153472.35</v>
      </c>
      <c r="G525" s="67">
        <v>163786.51</v>
      </c>
      <c r="H525" s="67">
        <v>156988.12</v>
      </c>
      <c r="I525" s="67">
        <v>173160.8</v>
      </c>
      <c r="J525" s="67">
        <v>163317.1</v>
      </c>
      <c r="K525" s="67">
        <v>172494.65</v>
      </c>
      <c r="L525" s="67">
        <v>187164.15</v>
      </c>
      <c r="M525" s="67">
        <v>167215.44</v>
      </c>
      <c r="N525" s="67">
        <v>162011.16</v>
      </c>
      <c r="O525" s="67">
        <v>169502.92</v>
      </c>
      <c r="P525" s="67">
        <v>155254.21</v>
      </c>
      <c r="Q525" s="74">
        <f>SUM(E525:P525)</f>
        <v>1978361.5599999996</v>
      </c>
      <c r="R525" s="19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43">
        <f t="shared" si="858"/>
        <v>0</v>
      </c>
      <c r="AF525" s="30">
        <f t="shared" ref="AF525:AQ525" si="964">E525</f>
        <v>153994.15</v>
      </c>
      <c r="AG525" s="30">
        <f t="shared" si="964"/>
        <v>153472.35</v>
      </c>
      <c r="AH525" s="30">
        <f t="shared" si="964"/>
        <v>163786.51</v>
      </c>
      <c r="AI525" s="30">
        <f t="shared" si="964"/>
        <v>156988.12</v>
      </c>
      <c r="AJ525" s="30">
        <f>I525</f>
        <v>173160.8</v>
      </c>
      <c r="AK525" s="30">
        <f t="shared" si="964"/>
        <v>163317.1</v>
      </c>
      <c r="AL525" s="30">
        <f t="shared" si="964"/>
        <v>172494.65</v>
      </c>
      <c r="AM525" s="30">
        <f t="shared" si="964"/>
        <v>187164.15</v>
      </c>
      <c r="AN525" s="30">
        <f t="shared" si="964"/>
        <v>167215.44</v>
      </c>
      <c r="AO525" s="30">
        <f t="shared" si="964"/>
        <v>162011.16</v>
      </c>
      <c r="AP525" s="30">
        <f t="shared" si="964"/>
        <v>169502.92</v>
      </c>
      <c r="AQ525" s="30">
        <f t="shared" si="964"/>
        <v>155254.21</v>
      </c>
    </row>
    <row r="526" spans="1:43" s="28" customFormat="1" ht="13.5" thickBot="1" x14ac:dyDescent="0.25">
      <c r="A526" s="41">
        <f t="shared" si="962"/>
        <v>517</v>
      </c>
      <c r="B526" s="20" t="s">
        <v>27</v>
      </c>
      <c r="C526" s="21"/>
      <c r="D526" s="21"/>
      <c r="E526" s="68">
        <f t="shared" ref="E526:P526" si="965">E524-E525</f>
        <v>16153.130000000005</v>
      </c>
      <c r="F526" s="68">
        <f t="shared" si="965"/>
        <v>10967.51999999999</v>
      </c>
      <c r="G526" s="68">
        <f t="shared" si="965"/>
        <v>-457.73000000001048</v>
      </c>
      <c r="H526" s="68">
        <f t="shared" si="965"/>
        <v>3369.2000000000116</v>
      </c>
      <c r="I526" s="68">
        <f t="shared" si="965"/>
        <v>-4410.6999999999825</v>
      </c>
      <c r="J526" s="68">
        <f t="shared" si="965"/>
        <v>-5865.820000000007</v>
      </c>
      <c r="K526" s="68">
        <f t="shared" si="965"/>
        <v>-13635.209999999992</v>
      </c>
      <c r="L526" s="68">
        <f t="shared" si="965"/>
        <v>-15353.470000000001</v>
      </c>
      <c r="M526" s="68">
        <f t="shared" si="965"/>
        <v>-8360.3699999999953</v>
      </c>
      <c r="N526" s="68">
        <f t="shared" si="965"/>
        <v>-13289.209999999992</v>
      </c>
      <c r="O526" s="68">
        <f t="shared" si="965"/>
        <v>-35498.920000000013</v>
      </c>
      <c r="P526" s="68">
        <f t="shared" si="965"/>
        <v>-30410.579999999987</v>
      </c>
      <c r="Q526" s="75">
        <f>SUM(E526:P526)</f>
        <v>-96792.159999999974</v>
      </c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43">
        <f t="shared" si="858"/>
        <v>0</v>
      </c>
    </row>
    <row r="527" spans="1:43" s="28" customFormat="1" ht="13.5" thickTop="1" x14ac:dyDescent="0.2">
      <c r="A527" s="41">
        <f t="shared" si="962"/>
        <v>518</v>
      </c>
      <c r="B527" s="3"/>
      <c r="C527" s="23"/>
      <c r="D527" s="23"/>
      <c r="E527" s="69"/>
      <c r="F527" s="69"/>
      <c r="G527" s="69"/>
      <c r="H527" s="69"/>
      <c r="I527" s="69"/>
      <c r="J527" s="70"/>
      <c r="K527" s="69"/>
      <c r="L527" s="69"/>
      <c r="M527" s="69"/>
      <c r="N527" s="69"/>
      <c r="O527" s="69"/>
      <c r="P527" s="69"/>
      <c r="Q527" s="76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43">
        <f t="shared" si="858"/>
        <v>0</v>
      </c>
    </row>
    <row r="528" spans="1:43" s="28" customFormat="1" x14ac:dyDescent="0.2">
      <c r="A528" s="41">
        <f t="shared" si="962"/>
        <v>519</v>
      </c>
      <c r="B528" s="11">
        <v>442802</v>
      </c>
      <c r="C528" s="12"/>
      <c r="D528" s="12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7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43">
        <f t="shared" si="858"/>
        <v>0</v>
      </c>
    </row>
    <row r="529" spans="1:43" s="28" customFormat="1" x14ac:dyDescent="0.2">
      <c r="A529" s="41">
        <f t="shared" si="962"/>
        <v>520</v>
      </c>
      <c r="B529" s="14" t="s">
        <v>435</v>
      </c>
      <c r="C529" s="5"/>
      <c r="D529" s="5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7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43">
        <f t="shared" si="858"/>
        <v>0</v>
      </c>
    </row>
    <row r="530" spans="1:43" s="28" customFormat="1" x14ac:dyDescent="0.2">
      <c r="A530" s="41">
        <f t="shared" si="962"/>
        <v>521</v>
      </c>
      <c r="B530" s="14"/>
      <c r="C530" s="2"/>
      <c r="D530" s="2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7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43">
        <f t="shared" si="858"/>
        <v>0</v>
      </c>
    </row>
    <row r="531" spans="1:43" s="28" customFormat="1" x14ac:dyDescent="0.2">
      <c r="A531" s="41">
        <f t="shared" si="962"/>
        <v>522</v>
      </c>
      <c r="B531" s="18" t="s">
        <v>25</v>
      </c>
      <c r="C531" s="50">
        <v>2019</v>
      </c>
      <c r="D531" s="2"/>
      <c r="E531" s="67">
        <v>1266.46</v>
      </c>
      <c r="F531" s="67">
        <v>1243.81</v>
      </c>
      <c r="G531" s="67">
        <v>1232.1500000000001</v>
      </c>
      <c r="H531" s="67">
        <v>1239.3699999999999</v>
      </c>
      <c r="I531" s="67">
        <v>1231.81</v>
      </c>
      <c r="J531" s="67">
        <v>1278.4100000000001</v>
      </c>
      <c r="K531" s="67">
        <v>1266.75</v>
      </c>
      <c r="L531" s="67">
        <v>1271.8399999999999</v>
      </c>
      <c r="M531" s="67">
        <v>1241.73</v>
      </c>
      <c r="N531" s="67">
        <v>1238.3699999999999</v>
      </c>
      <c r="O531" s="67">
        <v>1230.1600000000001</v>
      </c>
      <c r="P531" s="67">
        <v>1246.67</v>
      </c>
      <c r="Q531" s="73">
        <f>SUM(E531:P531)</f>
        <v>14987.53</v>
      </c>
      <c r="R531" s="19">
        <f t="shared" ref="R531:AC531" si="966">E531</f>
        <v>1266.46</v>
      </c>
      <c r="S531" s="19">
        <f t="shared" si="966"/>
        <v>1243.81</v>
      </c>
      <c r="T531" s="19">
        <f t="shared" si="966"/>
        <v>1232.1500000000001</v>
      </c>
      <c r="U531" s="19">
        <f t="shared" si="966"/>
        <v>1239.3699999999999</v>
      </c>
      <c r="V531" s="19">
        <f>I531</f>
        <v>1231.81</v>
      </c>
      <c r="W531" s="19">
        <f t="shared" si="966"/>
        <v>1278.4100000000001</v>
      </c>
      <c r="X531" s="19">
        <f t="shared" si="966"/>
        <v>1266.75</v>
      </c>
      <c r="Y531" s="19">
        <f t="shared" si="966"/>
        <v>1271.8399999999999</v>
      </c>
      <c r="Z531" s="19">
        <f t="shared" si="966"/>
        <v>1241.73</v>
      </c>
      <c r="AA531" s="19">
        <f t="shared" si="966"/>
        <v>1238.3699999999999</v>
      </c>
      <c r="AB531" s="19">
        <f t="shared" si="966"/>
        <v>1230.1600000000001</v>
      </c>
      <c r="AC531" s="19">
        <f t="shared" si="966"/>
        <v>1246.67</v>
      </c>
      <c r="AD531" s="43">
        <f t="shared" si="858"/>
        <v>14987.53</v>
      </c>
    </row>
    <row r="532" spans="1:43" s="28" customFormat="1" x14ac:dyDescent="0.2">
      <c r="A532" s="41">
        <f t="shared" si="962"/>
        <v>523</v>
      </c>
      <c r="B532" s="18" t="s">
        <v>26</v>
      </c>
      <c r="C532" s="50">
        <v>2018</v>
      </c>
      <c r="D532" s="2"/>
      <c r="E532" s="67">
        <v>2264.65</v>
      </c>
      <c r="F532" s="67">
        <v>2704.58</v>
      </c>
      <c r="G532" s="67">
        <v>3537.45</v>
      </c>
      <c r="H532" s="67">
        <v>4116.62</v>
      </c>
      <c r="I532" s="67">
        <v>3381.2</v>
      </c>
      <c r="J532" s="67">
        <v>1707.8</v>
      </c>
      <c r="K532" s="67">
        <v>1249.23</v>
      </c>
      <c r="L532" s="67">
        <v>1261.27</v>
      </c>
      <c r="M532" s="67">
        <v>1227.27</v>
      </c>
      <c r="N532" s="67">
        <v>1258.46</v>
      </c>
      <c r="O532" s="67">
        <v>1260.8699999999999</v>
      </c>
      <c r="P532" s="67">
        <v>1261.4000000000001</v>
      </c>
      <c r="Q532" s="74">
        <f>SUM(E532:P532)</f>
        <v>25230.799999999999</v>
      </c>
      <c r="R532" s="19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43">
        <f t="shared" si="858"/>
        <v>0</v>
      </c>
      <c r="AF532" s="30">
        <f t="shared" ref="AF532:AQ532" si="967">E532</f>
        <v>2264.65</v>
      </c>
      <c r="AG532" s="30">
        <f t="shared" si="967"/>
        <v>2704.58</v>
      </c>
      <c r="AH532" s="30">
        <f t="shared" si="967"/>
        <v>3537.45</v>
      </c>
      <c r="AI532" s="30">
        <f t="shared" si="967"/>
        <v>4116.62</v>
      </c>
      <c r="AJ532" s="30">
        <f>I532</f>
        <v>3381.2</v>
      </c>
      <c r="AK532" s="30">
        <f t="shared" si="967"/>
        <v>1707.8</v>
      </c>
      <c r="AL532" s="30">
        <f t="shared" si="967"/>
        <v>1249.23</v>
      </c>
      <c r="AM532" s="30">
        <f t="shared" si="967"/>
        <v>1261.27</v>
      </c>
      <c r="AN532" s="30">
        <f t="shared" si="967"/>
        <v>1227.27</v>
      </c>
      <c r="AO532" s="30">
        <f t="shared" si="967"/>
        <v>1258.46</v>
      </c>
      <c r="AP532" s="30">
        <f t="shared" si="967"/>
        <v>1260.8699999999999</v>
      </c>
      <c r="AQ532" s="30">
        <f t="shared" si="967"/>
        <v>1261.4000000000001</v>
      </c>
    </row>
    <row r="533" spans="1:43" s="28" customFormat="1" ht="13.5" thickBot="1" x14ac:dyDescent="0.25">
      <c r="A533" s="41">
        <f t="shared" si="962"/>
        <v>524</v>
      </c>
      <c r="B533" s="20" t="s">
        <v>27</v>
      </c>
      <c r="C533" s="21"/>
      <c r="D533" s="21"/>
      <c r="E533" s="68">
        <f t="shared" ref="E533:P533" si="968">E531-E532</f>
        <v>-998.19</v>
      </c>
      <c r="F533" s="68">
        <f t="shared" si="968"/>
        <v>-1460.77</v>
      </c>
      <c r="G533" s="68">
        <f t="shared" si="968"/>
        <v>-2305.2999999999997</v>
      </c>
      <c r="H533" s="68">
        <f t="shared" si="968"/>
        <v>-2877.25</v>
      </c>
      <c r="I533" s="68">
        <f t="shared" si="968"/>
        <v>-2149.39</v>
      </c>
      <c r="J533" s="68">
        <f t="shared" si="968"/>
        <v>-429.38999999999987</v>
      </c>
      <c r="K533" s="68">
        <f t="shared" si="968"/>
        <v>17.519999999999982</v>
      </c>
      <c r="L533" s="68">
        <f t="shared" si="968"/>
        <v>10.569999999999936</v>
      </c>
      <c r="M533" s="68">
        <f t="shared" si="968"/>
        <v>14.460000000000036</v>
      </c>
      <c r="N533" s="68">
        <f t="shared" si="968"/>
        <v>-20.090000000000146</v>
      </c>
      <c r="O533" s="68">
        <f t="shared" si="968"/>
        <v>-30.709999999999809</v>
      </c>
      <c r="P533" s="68">
        <f t="shared" si="968"/>
        <v>-14.730000000000018</v>
      </c>
      <c r="Q533" s="75">
        <f>SUM(E533:P533)</f>
        <v>-10243.269999999997</v>
      </c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43">
        <f t="shared" si="858"/>
        <v>0</v>
      </c>
    </row>
    <row r="534" spans="1:43" s="28" customFormat="1" ht="13.5" thickTop="1" x14ac:dyDescent="0.2">
      <c r="A534" s="41">
        <f t="shared" si="962"/>
        <v>525</v>
      </c>
      <c r="B534" s="3"/>
      <c r="C534" s="23"/>
      <c r="D534" s="23"/>
      <c r="E534" s="69"/>
      <c r="F534" s="69"/>
      <c r="G534" s="69"/>
      <c r="H534" s="69"/>
      <c r="I534" s="69"/>
      <c r="J534" s="70"/>
      <c r="K534" s="69"/>
      <c r="L534" s="69"/>
      <c r="M534" s="69"/>
      <c r="N534" s="69"/>
      <c r="O534" s="69"/>
      <c r="P534" s="69"/>
      <c r="Q534" s="76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43">
        <f t="shared" si="858"/>
        <v>0</v>
      </c>
    </row>
    <row r="535" spans="1:43" s="28" customFormat="1" x14ac:dyDescent="0.2">
      <c r="A535" s="41">
        <f t="shared" si="962"/>
        <v>526</v>
      </c>
      <c r="B535" s="11">
        <v>442803</v>
      </c>
      <c r="C535" s="12"/>
      <c r="D535" s="12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7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43">
        <f t="shared" si="858"/>
        <v>0</v>
      </c>
    </row>
    <row r="536" spans="1:43" s="28" customFormat="1" x14ac:dyDescent="0.2">
      <c r="A536" s="41">
        <f t="shared" si="962"/>
        <v>527</v>
      </c>
      <c r="B536" s="14" t="s">
        <v>436</v>
      </c>
      <c r="C536" s="5"/>
      <c r="D536" s="5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7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43">
        <f t="shared" si="858"/>
        <v>0</v>
      </c>
    </row>
    <row r="537" spans="1:43" s="28" customFormat="1" x14ac:dyDescent="0.2">
      <c r="A537" s="41">
        <f t="shared" si="962"/>
        <v>528</v>
      </c>
      <c r="B537" s="14"/>
      <c r="C537" s="2"/>
      <c r="D537" s="2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7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43">
        <f t="shared" si="858"/>
        <v>0</v>
      </c>
    </row>
    <row r="538" spans="1:43" s="28" customFormat="1" x14ac:dyDescent="0.2">
      <c r="A538" s="41">
        <f t="shared" si="962"/>
        <v>529</v>
      </c>
      <c r="B538" s="18" t="s">
        <v>25</v>
      </c>
      <c r="C538" s="50">
        <v>2019</v>
      </c>
      <c r="D538" s="2"/>
      <c r="E538" s="67">
        <v>4658.74</v>
      </c>
      <c r="F538" s="67">
        <v>4362.62</v>
      </c>
      <c r="G538" s="67">
        <v>4874.84</v>
      </c>
      <c r="H538" s="67">
        <v>4613.88</v>
      </c>
      <c r="I538" s="67">
        <v>4320.53</v>
      </c>
      <c r="J538" s="67">
        <v>4087.34</v>
      </c>
      <c r="K538" s="67">
        <v>4053.75</v>
      </c>
      <c r="L538" s="67">
        <v>4155.8500000000004</v>
      </c>
      <c r="M538" s="67">
        <v>4095.09</v>
      </c>
      <c r="N538" s="67">
        <v>4094.59</v>
      </c>
      <c r="O538" s="67">
        <v>4305.8999999999996</v>
      </c>
      <c r="P538" s="67">
        <v>4310</v>
      </c>
      <c r="Q538" s="73">
        <f>SUM(E538:P538)</f>
        <v>51933.13</v>
      </c>
      <c r="R538" s="19">
        <f t="shared" ref="R538:AC538" si="969">E538</f>
        <v>4658.74</v>
      </c>
      <c r="S538" s="19">
        <f t="shared" si="969"/>
        <v>4362.62</v>
      </c>
      <c r="T538" s="19">
        <f t="shared" si="969"/>
        <v>4874.84</v>
      </c>
      <c r="U538" s="19">
        <f t="shared" si="969"/>
        <v>4613.88</v>
      </c>
      <c r="V538" s="19">
        <f>I538</f>
        <v>4320.53</v>
      </c>
      <c r="W538" s="19">
        <f t="shared" si="969"/>
        <v>4087.34</v>
      </c>
      <c r="X538" s="19">
        <f t="shared" si="969"/>
        <v>4053.75</v>
      </c>
      <c r="Y538" s="19">
        <f t="shared" si="969"/>
        <v>4155.8500000000004</v>
      </c>
      <c r="Z538" s="19">
        <f t="shared" si="969"/>
        <v>4095.09</v>
      </c>
      <c r="AA538" s="19">
        <f t="shared" si="969"/>
        <v>4094.59</v>
      </c>
      <c r="AB538" s="19">
        <f t="shared" si="969"/>
        <v>4305.8999999999996</v>
      </c>
      <c r="AC538" s="19">
        <f t="shared" si="969"/>
        <v>4310</v>
      </c>
      <c r="AD538" s="43">
        <f t="shared" si="858"/>
        <v>51933.13</v>
      </c>
    </row>
    <row r="539" spans="1:43" s="28" customFormat="1" x14ac:dyDescent="0.2">
      <c r="A539" s="41">
        <f t="shared" si="962"/>
        <v>530</v>
      </c>
      <c r="B539" s="18" t="s">
        <v>26</v>
      </c>
      <c r="C539" s="50">
        <v>2018</v>
      </c>
      <c r="D539" s="2"/>
      <c r="E539" s="67">
        <v>5868.99</v>
      </c>
      <c r="F539" s="67">
        <v>6052.69</v>
      </c>
      <c r="G539" s="67">
        <v>6127.96</v>
      </c>
      <c r="H539" s="67">
        <v>4468.3500000000004</v>
      </c>
      <c r="I539" s="67">
        <v>4299.1899999999996</v>
      </c>
      <c r="J539" s="67">
        <v>4301.54</v>
      </c>
      <c r="K539" s="67">
        <v>4291.51</v>
      </c>
      <c r="L539" s="67">
        <v>4251.67</v>
      </c>
      <c r="M539" s="67">
        <v>4065.85</v>
      </c>
      <c r="N539" s="67">
        <v>4285.2</v>
      </c>
      <c r="O539" s="67">
        <v>4531.6499999999996</v>
      </c>
      <c r="P539" s="67">
        <v>4544.74</v>
      </c>
      <c r="Q539" s="74">
        <f>SUM(E539:P539)</f>
        <v>57089.339999999989</v>
      </c>
      <c r="R539" s="19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43">
        <f t="shared" si="858"/>
        <v>0</v>
      </c>
      <c r="AF539" s="30">
        <f t="shared" ref="AF539:AQ539" si="970">E539</f>
        <v>5868.99</v>
      </c>
      <c r="AG539" s="30">
        <f t="shared" si="970"/>
        <v>6052.69</v>
      </c>
      <c r="AH539" s="30">
        <f t="shared" si="970"/>
        <v>6127.96</v>
      </c>
      <c r="AI539" s="30">
        <f t="shared" si="970"/>
        <v>4468.3500000000004</v>
      </c>
      <c r="AJ539" s="30">
        <f>I539</f>
        <v>4299.1899999999996</v>
      </c>
      <c r="AK539" s="30">
        <f t="shared" si="970"/>
        <v>4301.54</v>
      </c>
      <c r="AL539" s="30">
        <f t="shared" si="970"/>
        <v>4291.51</v>
      </c>
      <c r="AM539" s="30">
        <f t="shared" si="970"/>
        <v>4251.67</v>
      </c>
      <c r="AN539" s="30">
        <f t="shared" si="970"/>
        <v>4065.85</v>
      </c>
      <c r="AO539" s="30">
        <f t="shared" si="970"/>
        <v>4285.2</v>
      </c>
      <c r="AP539" s="30">
        <f t="shared" si="970"/>
        <v>4531.6499999999996</v>
      </c>
      <c r="AQ539" s="30">
        <f t="shared" si="970"/>
        <v>4544.74</v>
      </c>
    </row>
    <row r="540" spans="1:43" s="28" customFormat="1" ht="13.5" thickBot="1" x14ac:dyDescent="0.25">
      <c r="A540" s="41">
        <f t="shared" si="962"/>
        <v>531</v>
      </c>
      <c r="B540" s="20" t="s">
        <v>27</v>
      </c>
      <c r="C540" s="21"/>
      <c r="D540" s="21"/>
      <c r="E540" s="68">
        <f t="shared" ref="E540:P540" si="971">E538-E539</f>
        <v>-1210.25</v>
      </c>
      <c r="F540" s="68">
        <f t="shared" si="971"/>
        <v>-1690.0699999999997</v>
      </c>
      <c r="G540" s="68">
        <f t="shared" si="971"/>
        <v>-1253.1199999999999</v>
      </c>
      <c r="H540" s="68">
        <f t="shared" si="971"/>
        <v>145.52999999999975</v>
      </c>
      <c r="I540" s="68">
        <f t="shared" si="971"/>
        <v>21.340000000000146</v>
      </c>
      <c r="J540" s="68">
        <f t="shared" si="971"/>
        <v>-214.19999999999982</v>
      </c>
      <c r="K540" s="68">
        <f t="shared" si="971"/>
        <v>-237.76000000000022</v>
      </c>
      <c r="L540" s="68">
        <f t="shared" si="971"/>
        <v>-95.819999999999709</v>
      </c>
      <c r="M540" s="68">
        <f t="shared" si="971"/>
        <v>29.240000000000236</v>
      </c>
      <c r="N540" s="68">
        <f t="shared" si="971"/>
        <v>-190.60999999999967</v>
      </c>
      <c r="O540" s="68">
        <f t="shared" si="971"/>
        <v>-225.75</v>
      </c>
      <c r="P540" s="68">
        <f t="shared" si="971"/>
        <v>-234.73999999999978</v>
      </c>
      <c r="Q540" s="75">
        <f>SUM(E540:P540)</f>
        <v>-5156.2099999999982</v>
      </c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43">
        <f t="shared" si="858"/>
        <v>0</v>
      </c>
    </row>
    <row r="541" spans="1:43" s="28" customFormat="1" ht="13.5" thickTop="1" x14ac:dyDescent="0.2">
      <c r="A541" s="41">
        <f t="shared" si="962"/>
        <v>532</v>
      </c>
      <c r="B541" s="3"/>
      <c r="C541" s="23"/>
      <c r="D541" s="23"/>
      <c r="E541" s="69"/>
      <c r="F541" s="69"/>
      <c r="G541" s="69"/>
      <c r="H541" s="69"/>
      <c r="I541" s="69"/>
      <c r="J541" s="70"/>
      <c r="K541" s="69"/>
      <c r="L541" s="69"/>
      <c r="M541" s="69"/>
      <c r="N541" s="69"/>
      <c r="O541" s="69"/>
      <c r="P541" s="69"/>
      <c r="Q541" s="76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43">
        <f t="shared" si="858"/>
        <v>0</v>
      </c>
    </row>
    <row r="542" spans="1:43" s="28" customFormat="1" x14ac:dyDescent="0.2">
      <c r="A542" s="41">
        <f t="shared" si="962"/>
        <v>533</v>
      </c>
      <c r="B542" s="11">
        <v>442805</v>
      </c>
      <c r="C542" s="12"/>
      <c r="D542" s="12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7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43">
        <f t="shared" si="858"/>
        <v>0</v>
      </c>
    </row>
    <row r="543" spans="1:43" s="28" customFormat="1" x14ac:dyDescent="0.2">
      <c r="A543" s="41">
        <f t="shared" si="962"/>
        <v>534</v>
      </c>
      <c r="B543" s="14" t="s">
        <v>437</v>
      </c>
      <c r="C543" s="5"/>
      <c r="D543" s="5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7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43">
        <f t="shared" si="858"/>
        <v>0</v>
      </c>
    </row>
    <row r="544" spans="1:43" s="28" customFormat="1" x14ac:dyDescent="0.2">
      <c r="A544" s="41">
        <f t="shared" si="962"/>
        <v>535</v>
      </c>
      <c r="B544" s="14"/>
      <c r="C544" s="2"/>
      <c r="D544" s="2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7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43">
        <f t="shared" si="858"/>
        <v>0</v>
      </c>
    </row>
    <row r="545" spans="1:43" s="28" customFormat="1" x14ac:dyDescent="0.2">
      <c r="A545" s="41">
        <f t="shared" si="962"/>
        <v>536</v>
      </c>
      <c r="B545" s="18" t="s">
        <v>25</v>
      </c>
      <c r="C545" s="50">
        <v>2019</v>
      </c>
      <c r="D545" s="2"/>
      <c r="E545" s="67">
        <v>3752.35</v>
      </c>
      <c r="F545" s="67">
        <v>3170.95</v>
      </c>
      <c r="G545" s="67">
        <v>3108.69</v>
      </c>
      <c r="H545" s="67">
        <v>2154.69</v>
      </c>
      <c r="I545" s="67">
        <v>2109.81</v>
      </c>
      <c r="J545" s="67">
        <v>2052.9699999999998</v>
      </c>
      <c r="K545" s="67">
        <v>2064.48</v>
      </c>
      <c r="L545" s="67">
        <v>2146.25</v>
      </c>
      <c r="M545" s="67">
        <v>2099.5100000000002</v>
      </c>
      <c r="N545" s="67">
        <v>2136.42</v>
      </c>
      <c r="O545" s="67">
        <v>2839.46</v>
      </c>
      <c r="P545" s="67">
        <v>2772.34</v>
      </c>
      <c r="Q545" s="73">
        <f>SUM(E545:P545)</f>
        <v>30407.919999999995</v>
      </c>
      <c r="R545" s="19">
        <f t="shared" ref="R545:AC545" si="972">E545</f>
        <v>3752.35</v>
      </c>
      <c r="S545" s="19">
        <f t="shared" si="972"/>
        <v>3170.95</v>
      </c>
      <c r="T545" s="19">
        <f t="shared" si="972"/>
        <v>3108.69</v>
      </c>
      <c r="U545" s="19">
        <f t="shared" si="972"/>
        <v>2154.69</v>
      </c>
      <c r="V545" s="19">
        <f>I545</f>
        <v>2109.81</v>
      </c>
      <c r="W545" s="19">
        <f t="shared" si="972"/>
        <v>2052.9699999999998</v>
      </c>
      <c r="X545" s="19">
        <f t="shared" si="972"/>
        <v>2064.48</v>
      </c>
      <c r="Y545" s="19">
        <f t="shared" si="972"/>
        <v>2146.25</v>
      </c>
      <c r="Z545" s="19">
        <f t="shared" si="972"/>
        <v>2099.5100000000002</v>
      </c>
      <c r="AA545" s="19">
        <f t="shared" si="972"/>
        <v>2136.42</v>
      </c>
      <c r="AB545" s="19">
        <f t="shared" si="972"/>
        <v>2839.46</v>
      </c>
      <c r="AC545" s="19">
        <f t="shared" si="972"/>
        <v>2772.34</v>
      </c>
      <c r="AD545" s="43">
        <f t="shared" si="858"/>
        <v>30407.919999999995</v>
      </c>
    </row>
    <row r="546" spans="1:43" s="28" customFormat="1" x14ac:dyDescent="0.2">
      <c r="A546" s="41">
        <f t="shared" si="962"/>
        <v>537</v>
      </c>
      <c r="B546" s="18" t="s">
        <v>26</v>
      </c>
      <c r="C546" s="50">
        <v>2018</v>
      </c>
      <c r="D546" s="2"/>
      <c r="E546" s="67">
        <v>4012.16</v>
      </c>
      <c r="F546" s="67">
        <v>3267.03</v>
      </c>
      <c r="G546" s="67">
        <v>2823.87</v>
      </c>
      <c r="H546" s="67">
        <v>2560.36</v>
      </c>
      <c r="I546" s="67">
        <v>2269.79</v>
      </c>
      <c r="J546" s="67">
        <v>2076.9899999999998</v>
      </c>
      <c r="K546" s="67">
        <v>2224.54</v>
      </c>
      <c r="L546" s="67">
        <v>2342.4</v>
      </c>
      <c r="M546" s="67">
        <v>2674.11</v>
      </c>
      <c r="N546" s="67">
        <v>2447.23</v>
      </c>
      <c r="O546" s="67">
        <v>3200.85</v>
      </c>
      <c r="P546" s="67">
        <v>3263.46</v>
      </c>
      <c r="Q546" s="74">
        <f>SUM(E546:P546)</f>
        <v>33162.790000000008</v>
      </c>
      <c r="R546" s="19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43">
        <f t="shared" si="858"/>
        <v>0</v>
      </c>
      <c r="AF546" s="30">
        <f t="shared" ref="AF546:AQ546" si="973">E546</f>
        <v>4012.16</v>
      </c>
      <c r="AG546" s="30">
        <f t="shared" si="973"/>
        <v>3267.03</v>
      </c>
      <c r="AH546" s="30">
        <f t="shared" si="973"/>
        <v>2823.87</v>
      </c>
      <c r="AI546" s="30">
        <f t="shared" si="973"/>
        <v>2560.36</v>
      </c>
      <c r="AJ546" s="30">
        <f>I546</f>
        <v>2269.79</v>
      </c>
      <c r="AK546" s="30">
        <f t="shared" si="973"/>
        <v>2076.9899999999998</v>
      </c>
      <c r="AL546" s="30">
        <f t="shared" si="973"/>
        <v>2224.54</v>
      </c>
      <c r="AM546" s="30">
        <f t="shared" si="973"/>
        <v>2342.4</v>
      </c>
      <c r="AN546" s="30">
        <f t="shared" si="973"/>
        <v>2674.11</v>
      </c>
      <c r="AO546" s="30">
        <f t="shared" si="973"/>
        <v>2447.23</v>
      </c>
      <c r="AP546" s="30">
        <f t="shared" si="973"/>
        <v>3200.85</v>
      </c>
      <c r="AQ546" s="30">
        <f t="shared" si="973"/>
        <v>3263.46</v>
      </c>
    </row>
    <row r="547" spans="1:43" s="28" customFormat="1" ht="13.5" thickBot="1" x14ac:dyDescent="0.25">
      <c r="A547" s="41">
        <f t="shared" si="962"/>
        <v>538</v>
      </c>
      <c r="B547" s="20" t="s">
        <v>27</v>
      </c>
      <c r="C547" s="21"/>
      <c r="D547" s="21"/>
      <c r="E547" s="68">
        <f t="shared" ref="E547:P547" si="974">E545-E546</f>
        <v>-259.80999999999995</v>
      </c>
      <c r="F547" s="68">
        <f t="shared" si="974"/>
        <v>-96.080000000000382</v>
      </c>
      <c r="G547" s="68">
        <f t="shared" si="974"/>
        <v>284.82000000000016</v>
      </c>
      <c r="H547" s="68">
        <f t="shared" si="974"/>
        <v>-405.67000000000007</v>
      </c>
      <c r="I547" s="68">
        <f t="shared" si="974"/>
        <v>-159.98000000000002</v>
      </c>
      <c r="J547" s="68">
        <f t="shared" si="974"/>
        <v>-24.019999999999982</v>
      </c>
      <c r="K547" s="68">
        <f t="shared" si="974"/>
        <v>-160.05999999999995</v>
      </c>
      <c r="L547" s="68">
        <f t="shared" si="974"/>
        <v>-196.15000000000009</v>
      </c>
      <c r="M547" s="68">
        <f t="shared" si="974"/>
        <v>-574.59999999999991</v>
      </c>
      <c r="N547" s="68">
        <f t="shared" si="974"/>
        <v>-310.80999999999995</v>
      </c>
      <c r="O547" s="68">
        <f t="shared" si="974"/>
        <v>-361.38999999999987</v>
      </c>
      <c r="P547" s="68">
        <f t="shared" si="974"/>
        <v>-491.11999999999989</v>
      </c>
      <c r="Q547" s="75">
        <f>SUM(E547:P547)</f>
        <v>-2754.87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43">
        <f t="shared" si="858"/>
        <v>0</v>
      </c>
    </row>
    <row r="548" spans="1:43" s="28" customFormat="1" ht="13.5" thickTop="1" x14ac:dyDescent="0.2">
      <c r="A548" s="41">
        <f t="shared" si="962"/>
        <v>539</v>
      </c>
      <c r="B548" s="3"/>
      <c r="C548" s="23"/>
      <c r="D548" s="23"/>
      <c r="E548" s="69"/>
      <c r="F548" s="69"/>
      <c r="G548" s="69"/>
      <c r="H548" s="69"/>
      <c r="I548" s="69"/>
      <c r="J548" s="70"/>
      <c r="K548" s="69"/>
      <c r="L548" s="69"/>
      <c r="M548" s="69"/>
      <c r="N548" s="69"/>
      <c r="O548" s="69"/>
      <c r="P548" s="69"/>
      <c r="Q548" s="76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43">
        <f t="shared" si="858"/>
        <v>0</v>
      </c>
    </row>
    <row r="549" spans="1:43" s="28" customFormat="1" x14ac:dyDescent="0.2">
      <c r="A549" s="41">
        <f t="shared" si="962"/>
        <v>540</v>
      </c>
      <c r="B549" s="11">
        <v>442806</v>
      </c>
      <c r="C549" s="12"/>
      <c r="D549" s="12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7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43">
        <f t="shared" si="858"/>
        <v>0</v>
      </c>
    </row>
    <row r="550" spans="1:43" s="28" customFormat="1" x14ac:dyDescent="0.2">
      <c r="A550" s="41">
        <f t="shared" si="962"/>
        <v>541</v>
      </c>
      <c r="B550" s="14" t="s">
        <v>240</v>
      </c>
      <c r="C550" s="5"/>
      <c r="D550" s="5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7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43">
        <f t="shared" si="858"/>
        <v>0</v>
      </c>
    </row>
    <row r="551" spans="1:43" s="28" customFormat="1" x14ac:dyDescent="0.2">
      <c r="A551" s="41">
        <f t="shared" si="962"/>
        <v>542</v>
      </c>
      <c r="B551" s="14"/>
      <c r="C551" s="2"/>
      <c r="D551" s="2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7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43">
        <f t="shared" ref="AD551:AD590" si="975">SUM(R551:AC551)</f>
        <v>0</v>
      </c>
    </row>
    <row r="552" spans="1:43" s="28" customFormat="1" x14ac:dyDescent="0.2">
      <c r="A552" s="41">
        <f t="shared" si="962"/>
        <v>543</v>
      </c>
      <c r="B552" s="18" t="s">
        <v>25</v>
      </c>
      <c r="C552" s="50">
        <v>2019</v>
      </c>
      <c r="D552" s="2"/>
      <c r="E552" s="67">
        <v>2058.65</v>
      </c>
      <c r="F552" s="67">
        <v>1999.56</v>
      </c>
      <c r="G552" s="67">
        <v>1851.77</v>
      </c>
      <c r="H552" s="67">
        <v>1880.46</v>
      </c>
      <c r="I552" s="67">
        <v>1920.28</v>
      </c>
      <c r="J552" s="67">
        <v>2044.09</v>
      </c>
      <c r="K552" s="67">
        <v>2521.84</v>
      </c>
      <c r="L552" s="67">
        <v>2399.7399999999998</v>
      </c>
      <c r="M552" s="67">
        <v>2384.66</v>
      </c>
      <c r="N552" s="67">
        <v>2023.74</v>
      </c>
      <c r="O552" s="67">
        <v>1656.04</v>
      </c>
      <c r="P552" s="67">
        <v>1700.47</v>
      </c>
      <c r="Q552" s="73">
        <f>SUM(E552:P552)</f>
        <v>24441.300000000003</v>
      </c>
      <c r="R552" s="19">
        <f t="shared" ref="R552:AC552" si="976">E552</f>
        <v>2058.65</v>
      </c>
      <c r="S552" s="19">
        <f t="shared" si="976"/>
        <v>1999.56</v>
      </c>
      <c r="T552" s="19">
        <f t="shared" si="976"/>
        <v>1851.77</v>
      </c>
      <c r="U552" s="19">
        <f t="shared" si="976"/>
        <v>1880.46</v>
      </c>
      <c r="V552" s="19">
        <f>I552</f>
        <v>1920.28</v>
      </c>
      <c r="W552" s="19">
        <f t="shared" si="976"/>
        <v>2044.09</v>
      </c>
      <c r="X552" s="19">
        <f t="shared" si="976"/>
        <v>2521.84</v>
      </c>
      <c r="Y552" s="19">
        <f t="shared" si="976"/>
        <v>2399.7399999999998</v>
      </c>
      <c r="Z552" s="19">
        <f t="shared" si="976"/>
        <v>2384.66</v>
      </c>
      <c r="AA552" s="19">
        <f t="shared" si="976"/>
        <v>2023.74</v>
      </c>
      <c r="AB552" s="19">
        <f t="shared" si="976"/>
        <v>1656.04</v>
      </c>
      <c r="AC552" s="19">
        <f t="shared" si="976"/>
        <v>1700.47</v>
      </c>
      <c r="AD552" s="43">
        <f t="shared" si="975"/>
        <v>24441.300000000003</v>
      </c>
    </row>
    <row r="553" spans="1:43" s="28" customFormat="1" x14ac:dyDescent="0.2">
      <c r="A553" s="41">
        <f t="shared" si="962"/>
        <v>544</v>
      </c>
      <c r="B553" s="18" t="s">
        <v>26</v>
      </c>
      <c r="C553" s="50">
        <v>2018</v>
      </c>
      <c r="D553" s="2"/>
      <c r="E553" s="67">
        <v>1306.52</v>
      </c>
      <c r="F553" s="67">
        <v>1280.57</v>
      </c>
      <c r="G553" s="67">
        <v>1313.71</v>
      </c>
      <c r="H553" s="67">
        <v>1271.4000000000001</v>
      </c>
      <c r="I553" s="67">
        <v>1297.6300000000001</v>
      </c>
      <c r="J553" s="67">
        <v>1988.93</v>
      </c>
      <c r="K553" s="67">
        <v>2165.12</v>
      </c>
      <c r="L553" s="67">
        <v>2462.7199999999998</v>
      </c>
      <c r="M553" s="67">
        <v>2056.66</v>
      </c>
      <c r="N553" s="67">
        <v>2515.63</v>
      </c>
      <c r="O553" s="67">
        <v>1882.15</v>
      </c>
      <c r="P553" s="67">
        <v>1892.37</v>
      </c>
      <c r="Q553" s="74">
        <f>SUM(E553:P553)</f>
        <v>21433.41</v>
      </c>
      <c r="R553" s="19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43">
        <f t="shared" si="975"/>
        <v>0</v>
      </c>
      <c r="AF553" s="30">
        <f t="shared" ref="AF553:AQ553" si="977">E553</f>
        <v>1306.52</v>
      </c>
      <c r="AG553" s="30">
        <f t="shared" si="977"/>
        <v>1280.57</v>
      </c>
      <c r="AH553" s="30">
        <f t="shared" si="977"/>
        <v>1313.71</v>
      </c>
      <c r="AI553" s="30">
        <f t="shared" si="977"/>
        <v>1271.4000000000001</v>
      </c>
      <c r="AJ553" s="30">
        <f>I553</f>
        <v>1297.6300000000001</v>
      </c>
      <c r="AK553" s="30">
        <f t="shared" si="977"/>
        <v>1988.93</v>
      </c>
      <c r="AL553" s="30">
        <f t="shared" si="977"/>
        <v>2165.12</v>
      </c>
      <c r="AM553" s="30">
        <f t="shared" si="977"/>
        <v>2462.7199999999998</v>
      </c>
      <c r="AN553" s="30">
        <f t="shared" si="977"/>
        <v>2056.66</v>
      </c>
      <c r="AO553" s="30">
        <f t="shared" si="977"/>
        <v>2515.63</v>
      </c>
      <c r="AP553" s="30">
        <f t="shared" si="977"/>
        <v>1882.15</v>
      </c>
      <c r="AQ553" s="30">
        <f t="shared" si="977"/>
        <v>1892.37</v>
      </c>
    </row>
    <row r="554" spans="1:43" s="28" customFormat="1" ht="13.5" thickBot="1" x14ac:dyDescent="0.25">
      <c r="A554" s="41">
        <f t="shared" si="962"/>
        <v>545</v>
      </c>
      <c r="B554" s="20" t="s">
        <v>27</v>
      </c>
      <c r="C554" s="21"/>
      <c r="D554" s="21"/>
      <c r="E554" s="68">
        <f t="shared" ref="E554:P554" si="978">E552-E553</f>
        <v>752.13000000000011</v>
      </c>
      <c r="F554" s="68">
        <f t="shared" si="978"/>
        <v>718.99</v>
      </c>
      <c r="G554" s="68">
        <f t="shared" si="978"/>
        <v>538.05999999999995</v>
      </c>
      <c r="H554" s="68">
        <f t="shared" si="978"/>
        <v>609.05999999999995</v>
      </c>
      <c r="I554" s="68">
        <f t="shared" si="978"/>
        <v>622.64999999999986</v>
      </c>
      <c r="J554" s="68">
        <f t="shared" si="978"/>
        <v>55.159999999999854</v>
      </c>
      <c r="K554" s="68">
        <f t="shared" si="978"/>
        <v>356.72000000000025</v>
      </c>
      <c r="L554" s="68">
        <f t="shared" si="978"/>
        <v>-62.980000000000018</v>
      </c>
      <c r="M554" s="68">
        <f t="shared" si="978"/>
        <v>328</v>
      </c>
      <c r="N554" s="68">
        <f t="shared" si="978"/>
        <v>-491.8900000000001</v>
      </c>
      <c r="O554" s="68">
        <f t="shared" si="978"/>
        <v>-226.11000000000013</v>
      </c>
      <c r="P554" s="68">
        <f t="shared" si="978"/>
        <v>-191.89999999999986</v>
      </c>
      <c r="Q554" s="75">
        <f>SUM(E554:P554)</f>
        <v>3007.8899999999994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43">
        <f t="shared" si="975"/>
        <v>0</v>
      </c>
    </row>
    <row r="555" spans="1:43" s="28" customFormat="1" ht="13.5" thickTop="1" x14ac:dyDescent="0.2">
      <c r="A555" s="41">
        <f t="shared" si="962"/>
        <v>546</v>
      </c>
      <c r="B555" s="3"/>
      <c r="C555" s="23"/>
      <c r="D555" s="23"/>
      <c r="E555" s="69"/>
      <c r="F555" s="69"/>
      <c r="G555" s="69"/>
      <c r="H555" s="69"/>
      <c r="I555" s="69"/>
      <c r="J555" s="70"/>
      <c r="K555" s="69"/>
      <c r="L555" s="69"/>
      <c r="M555" s="69"/>
      <c r="N555" s="69"/>
      <c r="O555" s="69"/>
      <c r="P555" s="69"/>
      <c r="Q555" s="76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43">
        <f t="shared" si="975"/>
        <v>0</v>
      </c>
    </row>
    <row r="556" spans="1:43" s="28" customFormat="1" x14ac:dyDescent="0.2">
      <c r="A556" s="41">
        <f t="shared" si="962"/>
        <v>547</v>
      </c>
      <c r="B556" s="11">
        <v>442807</v>
      </c>
      <c r="C556" s="12"/>
      <c r="D556" s="12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7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43">
        <f t="shared" si="975"/>
        <v>0</v>
      </c>
    </row>
    <row r="557" spans="1:43" s="28" customFormat="1" x14ac:dyDescent="0.2">
      <c r="A557" s="41">
        <f t="shared" si="962"/>
        <v>548</v>
      </c>
      <c r="B557" s="14" t="s">
        <v>438</v>
      </c>
      <c r="C557" s="5"/>
      <c r="D557" s="5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7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43">
        <f t="shared" si="975"/>
        <v>0</v>
      </c>
    </row>
    <row r="558" spans="1:43" s="28" customFormat="1" x14ac:dyDescent="0.2">
      <c r="A558" s="41">
        <f t="shared" si="962"/>
        <v>549</v>
      </c>
      <c r="B558" s="14"/>
      <c r="C558" s="2"/>
      <c r="D558" s="2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7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43">
        <f t="shared" si="975"/>
        <v>0</v>
      </c>
    </row>
    <row r="559" spans="1:43" s="28" customFormat="1" x14ac:dyDescent="0.2">
      <c r="A559" s="41">
        <f t="shared" si="962"/>
        <v>550</v>
      </c>
      <c r="B559" s="18" t="s">
        <v>25</v>
      </c>
      <c r="C559" s="50">
        <v>2019</v>
      </c>
      <c r="D559" s="2"/>
      <c r="E559" s="67">
        <v>473117.51</v>
      </c>
      <c r="F559" s="67">
        <v>428277.21</v>
      </c>
      <c r="G559" s="67">
        <v>415377.96</v>
      </c>
      <c r="H559" s="67">
        <v>421209.1</v>
      </c>
      <c r="I559" s="67">
        <v>492995.46</v>
      </c>
      <c r="J559" s="67">
        <v>481289.62</v>
      </c>
      <c r="K559" s="67">
        <v>508762.47</v>
      </c>
      <c r="L559" s="67">
        <v>528553.43000000005</v>
      </c>
      <c r="M559" s="67">
        <v>496413.91</v>
      </c>
      <c r="N559" s="67">
        <v>496014.66</v>
      </c>
      <c r="O559" s="67">
        <v>425289.6</v>
      </c>
      <c r="P559" s="67">
        <v>446008.06</v>
      </c>
      <c r="Q559" s="73">
        <f>SUM(E559:P559)</f>
        <v>5613308.9899999993</v>
      </c>
      <c r="R559" s="19">
        <f t="shared" ref="R559:AC559" si="979">E559</f>
        <v>473117.51</v>
      </c>
      <c r="S559" s="19">
        <f t="shared" si="979"/>
        <v>428277.21</v>
      </c>
      <c r="T559" s="19">
        <f t="shared" si="979"/>
        <v>415377.96</v>
      </c>
      <c r="U559" s="19">
        <f t="shared" si="979"/>
        <v>421209.1</v>
      </c>
      <c r="V559" s="19">
        <f>I559</f>
        <v>492995.46</v>
      </c>
      <c r="W559" s="19">
        <f t="shared" si="979"/>
        <v>481289.62</v>
      </c>
      <c r="X559" s="19">
        <f t="shared" si="979"/>
        <v>508762.47</v>
      </c>
      <c r="Y559" s="19">
        <f t="shared" si="979"/>
        <v>528553.43000000005</v>
      </c>
      <c r="Z559" s="19">
        <f t="shared" si="979"/>
        <v>496413.91</v>
      </c>
      <c r="AA559" s="19">
        <f t="shared" si="979"/>
        <v>496014.66</v>
      </c>
      <c r="AB559" s="19">
        <f t="shared" si="979"/>
        <v>425289.6</v>
      </c>
      <c r="AC559" s="19">
        <f t="shared" si="979"/>
        <v>446008.06</v>
      </c>
      <c r="AD559" s="43">
        <f t="shared" si="975"/>
        <v>5613308.9899999993</v>
      </c>
    </row>
    <row r="560" spans="1:43" s="28" customFormat="1" x14ac:dyDescent="0.2">
      <c r="A560" s="41">
        <f t="shared" si="962"/>
        <v>551</v>
      </c>
      <c r="B560" s="18" t="s">
        <v>26</v>
      </c>
      <c r="C560" s="50">
        <v>2018</v>
      </c>
      <c r="D560" s="2"/>
      <c r="E560" s="67">
        <v>470899.84</v>
      </c>
      <c r="F560" s="67">
        <v>455863.93</v>
      </c>
      <c r="G560" s="67">
        <v>478315.62</v>
      </c>
      <c r="H560" s="67">
        <v>473169.04</v>
      </c>
      <c r="I560" s="67">
        <v>519904.75</v>
      </c>
      <c r="J560" s="67">
        <v>519978.08</v>
      </c>
      <c r="K560" s="67">
        <v>528687.1</v>
      </c>
      <c r="L560" s="67">
        <v>565064.22</v>
      </c>
      <c r="M560" s="67">
        <v>513100.66</v>
      </c>
      <c r="N560" s="67">
        <v>518275.58</v>
      </c>
      <c r="O560" s="67">
        <v>461986.63</v>
      </c>
      <c r="P560" s="67">
        <v>437748.66</v>
      </c>
      <c r="Q560" s="74">
        <f>SUM(E560:P560)</f>
        <v>5942994.1100000003</v>
      </c>
      <c r="R560" s="19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43">
        <f t="shared" si="975"/>
        <v>0</v>
      </c>
      <c r="AF560" s="30">
        <f t="shared" ref="AF560:AQ560" si="980">E560</f>
        <v>470899.84</v>
      </c>
      <c r="AG560" s="30">
        <f t="shared" si="980"/>
        <v>455863.93</v>
      </c>
      <c r="AH560" s="30">
        <f t="shared" si="980"/>
        <v>478315.62</v>
      </c>
      <c r="AI560" s="30">
        <f t="shared" si="980"/>
        <v>473169.04</v>
      </c>
      <c r="AJ560" s="30">
        <f>I560</f>
        <v>519904.75</v>
      </c>
      <c r="AK560" s="30">
        <f t="shared" si="980"/>
        <v>519978.08</v>
      </c>
      <c r="AL560" s="30">
        <f t="shared" si="980"/>
        <v>528687.1</v>
      </c>
      <c r="AM560" s="30">
        <f t="shared" si="980"/>
        <v>565064.22</v>
      </c>
      <c r="AN560" s="30">
        <f t="shared" si="980"/>
        <v>513100.66</v>
      </c>
      <c r="AO560" s="30">
        <f t="shared" si="980"/>
        <v>518275.58</v>
      </c>
      <c r="AP560" s="30">
        <f t="shared" si="980"/>
        <v>461986.63</v>
      </c>
      <c r="AQ560" s="30">
        <f t="shared" si="980"/>
        <v>437748.66</v>
      </c>
    </row>
    <row r="561" spans="1:43" s="28" customFormat="1" ht="13.5" thickBot="1" x14ac:dyDescent="0.25">
      <c r="A561" s="41">
        <f t="shared" si="962"/>
        <v>552</v>
      </c>
      <c r="B561" s="20" t="s">
        <v>27</v>
      </c>
      <c r="C561" s="21"/>
      <c r="D561" s="21"/>
      <c r="E561" s="68">
        <f t="shared" ref="E561:P561" si="981">E559-E560</f>
        <v>2217.6699999999837</v>
      </c>
      <c r="F561" s="68">
        <f t="shared" si="981"/>
        <v>-27586.719999999972</v>
      </c>
      <c r="G561" s="68">
        <f t="shared" si="981"/>
        <v>-62937.659999999974</v>
      </c>
      <c r="H561" s="68">
        <f t="shared" si="981"/>
        <v>-51959.94</v>
      </c>
      <c r="I561" s="68">
        <f t="shared" si="981"/>
        <v>-26909.289999999979</v>
      </c>
      <c r="J561" s="68">
        <f t="shared" si="981"/>
        <v>-38688.460000000021</v>
      </c>
      <c r="K561" s="68">
        <f t="shared" si="981"/>
        <v>-19924.630000000005</v>
      </c>
      <c r="L561" s="68">
        <f t="shared" si="981"/>
        <v>-36510.789999999921</v>
      </c>
      <c r="M561" s="68">
        <f t="shared" si="981"/>
        <v>-16686.75</v>
      </c>
      <c r="N561" s="68">
        <f t="shared" si="981"/>
        <v>-22260.920000000042</v>
      </c>
      <c r="O561" s="68">
        <f t="shared" si="981"/>
        <v>-36697.030000000028</v>
      </c>
      <c r="P561" s="68">
        <f t="shared" si="981"/>
        <v>8259.4000000000233</v>
      </c>
      <c r="Q561" s="75">
        <f>SUM(E561:P561)</f>
        <v>-329685.11999999994</v>
      </c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43">
        <f t="shared" si="975"/>
        <v>0</v>
      </c>
    </row>
    <row r="562" spans="1:43" s="28" customFormat="1" ht="13.5" thickTop="1" x14ac:dyDescent="0.2">
      <c r="A562" s="41">
        <f t="shared" si="962"/>
        <v>553</v>
      </c>
      <c r="B562" s="3"/>
      <c r="C562" s="23"/>
      <c r="D562" s="23"/>
      <c r="E562" s="69"/>
      <c r="F562" s="69"/>
      <c r="G562" s="69"/>
      <c r="H562" s="69"/>
      <c r="I562" s="69"/>
      <c r="J562" s="70"/>
      <c r="K562" s="69"/>
      <c r="L562" s="69"/>
      <c r="M562" s="69"/>
      <c r="N562" s="69"/>
      <c r="O562" s="69"/>
      <c r="P562" s="69"/>
      <c r="Q562" s="76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43">
        <f t="shared" si="975"/>
        <v>0</v>
      </c>
    </row>
    <row r="563" spans="1:43" s="28" customFormat="1" x14ac:dyDescent="0.2">
      <c r="A563" s="41">
        <f t="shared" si="962"/>
        <v>554</v>
      </c>
      <c r="B563" s="11">
        <v>442808</v>
      </c>
      <c r="C563" s="12"/>
      <c r="D563" s="12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7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43">
        <f t="shared" si="975"/>
        <v>0</v>
      </c>
    </row>
    <row r="564" spans="1:43" s="28" customFormat="1" x14ac:dyDescent="0.2">
      <c r="A564" s="41">
        <f t="shared" si="962"/>
        <v>555</v>
      </c>
      <c r="B564" s="14" t="s">
        <v>439</v>
      </c>
      <c r="C564" s="5"/>
      <c r="D564" s="5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7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43">
        <f t="shared" si="975"/>
        <v>0</v>
      </c>
    </row>
    <row r="565" spans="1:43" s="28" customFormat="1" x14ac:dyDescent="0.2">
      <c r="A565" s="41">
        <f t="shared" si="962"/>
        <v>556</v>
      </c>
      <c r="B565" s="14"/>
      <c r="C565" s="2"/>
      <c r="D565" s="2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7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43">
        <f t="shared" si="975"/>
        <v>0</v>
      </c>
    </row>
    <row r="566" spans="1:43" s="28" customFormat="1" x14ac:dyDescent="0.2">
      <c r="A566" s="41">
        <f t="shared" si="962"/>
        <v>557</v>
      </c>
      <c r="B566" s="18" t="s">
        <v>25</v>
      </c>
      <c r="C566" s="50">
        <v>2019</v>
      </c>
      <c r="D566" s="2"/>
      <c r="E566" s="67">
        <v>50281.01</v>
      </c>
      <c r="F566" s="67">
        <v>41654.620000000003</v>
      </c>
      <c r="G566" s="67">
        <v>39902.01</v>
      </c>
      <c r="H566" s="67">
        <v>37343.67</v>
      </c>
      <c r="I566" s="67">
        <v>37691.279999999999</v>
      </c>
      <c r="J566" s="67">
        <v>37114.080000000002</v>
      </c>
      <c r="K566" s="67">
        <v>36722.76</v>
      </c>
      <c r="L566" s="67">
        <v>38142.199999999997</v>
      </c>
      <c r="M566" s="67">
        <v>33965.440000000002</v>
      </c>
      <c r="N566" s="67">
        <v>42327.7</v>
      </c>
      <c r="O566" s="67">
        <v>39242.46</v>
      </c>
      <c r="P566" s="67">
        <v>39999.83</v>
      </c>
      <c r="Q566" s="73">
        <f>SUM(E566:P566)</f>
        <v>474387.06000000006</v>
      </c>
      <c r="R566" s="19">
        <f t="shared" ref="R566:AC566" si="982">E566</f>
        <v>50281.01</v>
      </c>
      <c r="S566" s="19">
        <f t="shared" si="982"/>
        <v>41654.620000000003</v>
      </c>
      <c r="T566" s="19">
        <f t="shared" si="982"/>
        <v>39902.01</v>
      </c>
      <c r="U566" s="19">
        <f t="shared" si="982"/>
        <v>37343.67</v>
      </c>
      <c r="V566" s="19">
        <f>I566</f>
        <v>37691.279999999999</v>
      </c>
      <c r="W566" s="19">
        <f t="shared" si="982"/>
        <v>37114.080000000002</v>
      </c>
      <c r="X566" s="19">
        <f t="shared" si="982"/>
        <v>36722.76</v>
      </c>
      <c r="Y566" s="19">
        <f t="shared" si="982"/>
        <v>38142.199999999997</v>
      </c>
      <c r="Z566" s="19">
        <f t="shared" si="982"/>
        <v>33965.440000000002</v>
      </c>
      <c r="AA566" s="19">
        <f t="shared" si="982"/>
        <v>42327.7</v>
      </c>
      <c r="AB566" s="19">
        <f t="shared" si="982"/>
        <v>39242.46</v>
      </c>
      <c r="AC566" s="19">
        <f t="shared" si="982"/>
        <v>39999.83</v>
      </c>
      <c r="AD566" s="43">
        <f t="shared" si="975"/>
        <v>474387.06000000006</v>
      </c>
    </row>
    <row r="567" spans="1:43" s="28" customFormat="1" x14ac:dyDescent="0.2">
      <c r="A567" s="41">
        <f t="shared" si="962"/>
        <v>558</v>
      </c>
      <c r="B567" s="18" t="s">
        <v>26</v>
      </c>
      <c r="C567" s="50">
        <v>2018</v>
      </c>
      <c r="D567" s="2"/>
      <c r="E567" s="67">
        <v>55405.68</v>
      </c>
      <c r="F567" s="67">
        <v>53419.27</v>
      </c>
      <c r="G567" s="67">
        <v>50488.19</v>
      </c>
      <c r="H567" s="67">
        <v>48214.17</v>
      </c>
      <c r="I567" s="67">
        <v>50162.16</v>
      </c>
      <c r="J567" s="67">
        <v>48430.27</v>
      </c>
      <c r="K567" s="67">
        <v>50971.8</v>
      </c>
      <c r="L567" s="67">
        <v>51952.95</v>
      </c>
      <c r="M567" s="67">
        <v>43417.56</v>
      </c>
      <c r="N567" s="67">
        <v>51145.36</v>
      </c>
      <c r="O567" s="67">
        <v>51536.99</v>
      </c>
      <c r="P567" s="67">
        <v>44223.21</v>
      </c>
      <c r="Q567" s="74">
        <f>SUM(E567:P567)</f>
        <v>599367.61</v>
      </c>
      <c r="R567" s="19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43">
        <f t="shared" si="975"/>
        <v>0</v>
      </c>
      <c r="AF567" s="30">
        <f t="shared" ref="AF567:AQ567" si="983">E567</f>
        <v>55405.68</v>
      </c>
      <c r="AG567" s="30">
        <f t="shared" si="983"/>
        <v>53419.27</v>
      </c>
      <c r="AH567" s="30">
        <f t="shared" si="983"/>
        <v>50488.19</v>
      </c>
      <c r="AI567" s="30">
        <f t="shared" si="983"/>
        <v>48214.17</v>
      </c>
      <c r="AJ567" s="30">
        <f>I567</f>
        <v>50162.16</v>
      </c>
      <c r="AK567" s="30">
        <f t="shared" si="983"/>
        <v>48430.27</v>
      </c>
      <c r="AL567" s="30">
        <f t="shared" si="983"/>
        <v>50971.8</v>
      </c>
      <c r="AM567" s="30">
        <f t="shared" si="983"/>
        <v>51952.95</v>
      </c>
      <c r="AN567" s="30">
        <f t="shared" si="983"/>
        <v>43417.56</v>
      </c>
      <c r="AO567" s="30">
        <f t="shared" si="983"/>
        <v>51145.36</v>
      </c>
      <c r="AP567" s="30">
        <f t="shared" si="983"/>
        <v>51536.99</v>
      </c>
      <c r="AQ567" s="30">
        <f t="shared" si="983"/>
        <v>44223.21</v>
      </c>
    </row>
    <row r="568" spans="1:43" s="28" customFormat="1" ht="13.5" thickBot="1" x14ac:dyDescent="0.25">
      <c r="A568" s="41">
        <f t="shared" si="962"/>
        <v>559</v>
      </c>
      <c r="B568" s="20" t="s">
        <v>27</v>
      </c>
      <c r="C568" s="21"/>
      <c r="D568" s="21"/>
      <c r="E568" s="68">
        <f t="shared" ref="E568:P568" si="984">E566-E567</f>
        <v>-5124.6699999999983</v>
      </c>
      <c r="F568" s="68">
        <f t="shared" si="984"/>
        <v>-11764.649999999994</v>
      </c>
      <c r="G568" s="68">
        <f t="shared" si="984"/>
        <v>-10586.18</v>
      </c>
      <c r="H568" s="68">
        <f t="shared" si="984"/>
        <v>-10870.5</v>
      </c>
      <c r="I568" s="68">
        <f t="shared" si="984"/>
        <v>-12470.880000000005</v>
      </c>
      <c r="J568" s="68">
        <f t="shared" si="984"/>
        <v>-11316.189999999995</v>
      </c>
      <c r="K568" s="68">
        <f t="shared" si="984"/>
        <v>-14249.04</v>
      </c>
      <c r="L568" s="68">
        <f t="shared" si="984"/>
        <v>-13810.75</v>
      </c>
      <c r="M568" s="68">
        <f t="shared" si="984"/>
        <v>-9452.1199999999953</v>
      </c>
      <c r="N568" s="68">
        <f t="shared" si="984"/>
        <v>-8817.6600000000035</v>
      </c>
      <c r="O568" s="68">
        <f t="shared" si="984"/>
        <v>-12294.529999999999</v>
      </c>
      <c r="P568" s="68">
        <f t="shared" si="984"/>
        <v>-4223.3799999999974</v>
      </c>
      <c r="Q568" s="75">
        <f>SUM(E568:P568)</f>
        <v>-124980.54999999999</v>
      </c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43">
        <f t="shared" si="975"/>
        <v>0</v>
      </c>
    </row>
    <row r="569" spans="1:43" s="28" customFormat="1" ht="13.5" thickTop="1" x14ac:dyDescent="0.2">
      <c r="A569" s="41">
        <f t="shared" si="962"/>
        <v>560</v>
      </c>
      <c r="B569" s="3"/>
      <c r="C569" s="23"/>
      <c r="D569" s="23"/>
      <c r="E569" s="69"/>
      <c r="F569" s="69"/>
      <c r="G569" s="69"/>
      <c r="H569" s="69"/>
      <c r="I569" s="69"/>
      <c r="J569" s="70"/>
      <c r="K569" s="69"/>
      <c r="L569" s="69"/>
      <c r="M569" s="69"/>
      <c r="N569" s="69"/>
      <c r="O569" s="69"/>
      <c r="P569" s="69"/>
      <c r="Q569" s="76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43">
        <f t="shared" si="975"/>
        <v>0</v>
      </c>
    </row>
    <row r="570" spans="1:43" s="28" customFormat="1" x14ac:dyDescent="0.2">
      <c r="A570" s="41">
        <f t="shared" si="962"/>
        <v>561</v>
      </c>
      <c r="B570" s="11">
        <v>442812</v>
      </c>
      <c r="C570" s="12"/>
      <c r="D570" s="12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7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43">
        <f t="shared" si="975"/>
        <v>0</v>
      </c>
    </row>
    <row r="571" spans="1:43" s="28" customFormat="1" x14ac:dyDescent="0.2">
      <c r="A571" s="41">
        <f t="shared" si="962"/>
        <v>562</v>
      </c>
      <c r="B571" s="14" t="s">
        <v>440</v>
      </c>
      <c r="C571" s="5"/>
      <c r="D571" s="5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7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43">
        <f t="shared" si="975"/>
        <v>0</v>
      </c>
    </row>
    <row r="572" spans="1:43" s="28" customFormat="1" x14ac:dyDescent="0.2">
      <c r="A572" s="41">
        <f t="shared" si="962"/>
        <v>563</v>
      </c>
      <c r="B572" s="14"/>
      <c r="C572" s="2"/>
      <c r="D572" s="2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7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43">
        <f t="shared" si="975"/>
        <v>0</v>
      </c>
    </row>
    <row r="573" spans="1:43" s="28" customFormat="1" x14ac:dyDescent="0.2">
      <c r="A573" s="41">
        <f t="shared" si="962"/>
        <v>564</v>
      </c>
      <c r="B573" s="18" t="s">
        <v>25</v>
      </c>
      <c r="C573" s="50">
        <v>2019</v>
      </c>
      <c r="D573" s="2"/>
      <c r="E573" s="67">
        <v>287824.33</v>
      </c>
      <c r="F573" s="67">
        <v>261363.1</v>
      </c>
      <c r="G573" s="67">
        <v>264530.01</v>
      </c>
      <c r="H573" s="67">
        <v>252560</v>
      </c>
      <c r="I573" s="67">
        <v>278706.59999999998</v>
      </c>
      <c r="J573" s="67">
        <v>269659.84000000003</v>
      </c>
      <c r="K573" s="67">
        <v>264606.74</v>
      </c>
      <c r="L573" s="67">
        <v>284119.3</v>
      </c>
      <c r="M573" s="67">
        <v>276985.38</v>
      </c>
      <c r="N573" s="67">
        <v>285000.23</v>
      </c>
      <c r="O573" s="67">
        <v>264373.63</v>
      </c>
      <c r="P573" s="67">
        <v>259371.47</v>
      </c>
      <c r="Q573" s="73">
        <f>SUM(E573:P573)</f>
        <v>3249100.63</v>
      </c>
      <c r="R573" s="19">
        <f t="shared" ref="R573:AC573" si="985">E573</f>
        <v>287824.33</v>
      </c>
      <c r="S573" s="19">
        <f t="shared" si="985"/>
        <v>261363.1</v>
      </c>
      <c r="T573" s="19">
        <f t="shared" si="985"/>
        <v>264530.01</v>
      </c>
      <c r="U573" s="19">
        <f t="shared" si="985"/>
        <v>252560</v>
      </c>
      <c r="V573" s="19">
        <f>I573</f>
        <v>278706.59999999998</v>
      </c>
      <c r="W573" s="19">
        <f t="shared" si="985"/>
        <v>269659.84000000003</v>
      </c>
      <c r="X573" s="19">
        <f t="shared" si="985"/>
        <v>264606.74</v>
      </c>
      <c r="Y573" s="19">
        <f t="shared" si="985"/>
        <v>284119.3</v>
      </c>
      <c r="Z573" s="19">
        <f t="shared" si="985"/>
        <v>276985.38</v>
      </c>
      <c r="AA573" s="19">
        <f t="shared" si="985"/>
        <v>285000.23</v>
      </c>
      <c r="AB573" s="19">
        <f t="shared" si="985"/>
        <v>264373.63</v>
      </c>
      <c r="AC573" s="19">
        <f t="shared" si="985"/>
        <v>259371.47</v>
      </c>
      <c r="AD573" s="43">
        <f t="shared" si="975"/>
        <v>3249100.63</v>
      </c>
    </row>
    <row r="574" spans="1:43" s="28" customFormat="1" x14ac:dyDescent="0.2">
      <c r="A574" s="41">
        <f t="shared" si="962"/>
        <v>565</v>
      </c>
      <c r="B574" s="18" t="s">
        <v>26</v>
      </c>
      <c r="C574" s="50">
        <v>2018</v>
      </c>
      <c r="D574" s="2"/>
      <c r="E574" s="67">
        <v>275900.39</v>
      </c>
      <c r="F574" s="67">
        <v>257565.14</v>
      </c>
      <c r="G574" s="67">
        <v>279701.51</v>
      </c>
      <c r="H574" s="67">
        <v>287290.81</v>
      </c>
      <c r="I574" s="67">
        <v>288759.83</v>
      </c>
      <c r="J574" s="67">
        <v>296102.13</v>
      </c>
      <c r="K574" s="67">
        <v>298524.48</v>
      </c>
      <c r="L574" s="67">
        <v>308014.17</v>
      </c>
      <c r="M574" s="67">
        <v>290116.63</v>
      </c>
      <c r="N574" s="67">
        <v>303800.34000000003</v>
      </c>
      <c r="O574" s="67">
        <v>289015.09999999998</v>
      </c>
      <c r="P574" s="67">
        <v>279689.73</v>
      </c>
      <c r="Q574" s="74">
        <f>SUM(E574:P574)</f>
        <v>3454480.26</v>
      </c>
      <c r="R574" s="19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43">
        <f t="shared" si="975"/>
        <v>0</v>
      </c>
      <c r="AF574" s="30">
        <f t="shared" ref="AF574:AQ574" si="986">E574</f>
        <v>275900.39</v>
      </c>
      <c r="AG574" s="30">
        <f t="shared" si="986"/>
        <v>257565.14</v>
      </c>
      <c r="AH574" s="30">
        <f t="shared" si="986"/>
        <v>279701.51</v>
      </c>
      <c r="AI574" s="30">
        <f t="shared" si="986"/>
        <v>287290.81</v>
      </c>
      <c r="AJ574" s="30">
        <f>I574</f>
        <v>288759.83</v>
      </c>
      <c r="AK574" s="30">
        <f t="shared" si="986"/>
        <v>296102.13</v>
      </c>
      <c r="AL574" s="30">
        <f t="shared" si="986"/>
        <v>298524.48</v>
      </c>
      <c r="AM574" s="30">
        <f t="shared" si="986"/>
        <v>308014.17</v>
      </c>
      <c r="AN574" s="30">
        <f t="shared" si="986"/>
        <v>290116.63</v>
      </c>
      <c r="AO574" s="30">
        <f t="shared" si="986"/>
        <v>303800.34000000003</v>
      </c>
      <c r="AP574" s="30">
        <f t="shared" si="986"/>
        <v>289015.09999999998</v>
      </c>
      <c r="AQ574" s="30">
        <f t="shared" si="986"/>
        <v>279689.73</v>
      </c>
    </row>
    <row r="575" spans="1:43" s="28" customFormat="1" ht="13.5" thickBot="1" x14ac:dyDescent="0.25">
      <c r="A575" s="41">
        <f t="shared" si="962"/>
        <v>566</v>
      </c>
      <c r="B575" s="20" t="s">
        <v>27</v>
      </c>
      <c r="C575" s="21"/>
      <c r="D575" s="21"/>
      <c r="E575" s="68">
        <f t="shared" ref="E575:P575" si="987">E573-E574</f>
        <v>11923.940000000002</v>
      </c>
      <c r="F575" s="68">
        <f t="shared" si="987"/>
        <v>3797.9599999999919</v>
      </c>
      <c r="G575" s="68">
        <f t="shared" si="987"/>
        <v>-15171.5</v>
      </c>
      <c r="H575" s="68">
        <f t="shared" si="987"/>
        <v>-34730.81</v>
      </c>
      <c r="I575" s="68">
        <f t="shared" si="987"/>
        <v>-10053.23000000004</v>
      </c>
      <c r="J575" s="68">
        <f t="shared" si="987"/>
        <v>-26442.289999999979</v>
      </c>
      <c r="K575" s="68">
        <f t="shared" si="987"/>
        <v>-33917.739999999991</v>
      </c>
      <c r="L575" s="68">
        <f t="shared" si="987"/>
        <v>-23894.869999999995</v>
      </c>
      <c r="M575" s="68">
        <f t="shared" si="987"/>
        <v>-13131.25</v>
      </c>
      <c r="N575" s="68">
        <f t="shared" si="987"/>
        <v>-18800.110000000044</v>
      </c>
      <c r="O575" s="68">
        <f t="shared" si="987"/>
        <v>-24641.469999999972</v>
      </c>
      <c r="P575" s="68">
        <f t="shared" si="987"/>
        <v>-20318.25999999998</v>
      </c>
      <c r="Q575" s="75">
        <f>SUM(E575:P575)</f>
        <v>-205379.63</v>
      </c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43">
        <f t="shared" si="975"/>
        <v>0</v>
      </c>
    </row>
    <row r="576" spans="1:43" s="28" customFormat="1" ht="13.5" thickTop="1" x14ac:dyDescent="0.2">
      <c r="A576" s="41">
        <f t="shared" si="962"/>
        <v>567</v>
      </c>
      <c r="B576" s="3"/>
      <c r="C576" s="23"/>
      <c r="D576" s="23"/>
      <c r="E576" s="69"/>
      <c r="F576" s="69"/>
      <c r="G576" s="69"/>
      <c r="H576" s="69"/>
      <c r="I576" s="69"/>
      <c r="J576" s="70"/>
      <c r="K576" s="69"/>
      <c r="L576" s="69"/>
      <c r="M576" s="69"/>
      <c r="N576" s="69"/>
      <c r="O576" s="69"/>
      <c r="P576" s="69"/>
      <c r="Q576" s="76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43">
        <f t="shared" si="975"/>
        <v>0</v>
      </c>
    </row>
    <row r="577" spans="1:43" s="28" customFormat="1" x14ac:dyDescent="0.2">
      <c r="A577" s="41">
        <f t="shared" si="962"/>
        <v>568</v>
      </c>
      <c r="B577" s="11">
        <v>442814</v>
      </c>
      <c r="C577" s="12"/>
      <c r="D577" s="12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7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43">
        <f t="shared" si="975"/>
        <v>0</v>
      </c>
    </row>
    <row r="578" spans="1:43" s="28" customFormat="1" x14ac:dyDescent="0.2">
      <c r="A578" s="41">
        <f t="shared" si="962"/>
        <v>569</v>
      </c>
      <c r="B578" s="14" t="s">
        <v>241</v>
      </c>
      <c r="C578" s="5"/>
      <c r="D578" s="5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7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43">
        <f t="shared" si="975"/>
        <v>0</v>
      </c>
    </row>
    <row r="579" spans="1:43" s="28" customFormat="1" x14ac:dyDescent="0.2">
      <c r="A579" s="41">
        <f t="shared" si="962"/>
        <v>570</v>
      </c>
      <c r="B579" s="14"/>
      <c r="C579" s="2"/>
      <c r="D579" s="2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7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43">
        <f t="shared" si="975"/>
        <v>0</v>
      </c>
    </row>
    <row r="580" spans="1:43" s="28" customFormat="1" x14ac:dyDescent="0.2">
      <c r="A580" s="41">
        <f t="shared" si="962"/>
        <v>571</v>
      </c>
      <c r="B580" s="18" t="s">
        <v>25</v>
      </c>
      <c r="C580" s="50">
        <v>2019</v>
      </c>
      <c r="D580" s="2"/>
      <c r="E580" s="67">
        <v>83031.98</v>
      </c>
      <c r="F580" s="67">
        <v>74696.73</v>
      </c>
      <c r="G580" s="67">
        <v>77976</v>
      </c>
      <c r="H580" s="67">
        <v>73843.06</v>
      </c>
      <c r="I580" s="67">
        <v>69602.399999999994</v>
      </c>
      <c r="J580" s="67">
        <v>68647.899999999994</v>
      </c>
      <c r="K580" s="67">
        <v>65272.45</v>
      </c>
      <c r="L580" s="67">
        <v>71662.12</v>
      </c>
      <c r="M580" s="67">
        <v>64537.61</v>
      </c>
      <c r="N580" s="67">
        <v>49679.5</v>
      </c>
      <c r="O580" s="67">
        <v>48012.61</v>
      </c>
      <c r="P580" s="67">
        <v>49841.73</v>
      </c>
      <c r="Q580" s="73">
        <f>SUM(E580:P580)</f>
        <v>796804.09000000008</v>
      </c>
      <c r="R580" s="19">
        <f t="shared" ref="R580:AC580" si="988">E580</f>
        <v>83031.98</v>
      </c>
      <c r="S580" s="19">
        <f t="shared" si="988"/>
        <v>74696.73</v>
      </c>
      <c r="T580" s="19">
        <f t="shared" si="988"/>
        <v>77976</v>
      </c>
      <c r="U580" s="19">
        <f t="shared" si="988"/>
        <v>73843.06</v>
      </c>
      <c r="V580" s="19">
        <f>I580</f>
        <v>69602.399999999994</v>
      </c>
      <c r="W580" s="19">
        <f t="shared" si="988"/>
        <v>68647.899999999994</v>
      </c>
      <c r="X580" s="19">
        <f t="shared" si="988"/>
        <v>65272.45</v>
      </c>
      <c r="Y580" s="19">
        <f t="shared" si="988"/>
        <v>71662.12</v>
      </c>
      <c r="Z580" s="19">
        <f t="shared" si="988"/>
        <v>64537.61</v>
      </c>
      <c r="AA580" s="19">
        <f t="shared" si="988"/>
        <v>49679.5</v>
      </c>
      <c r="AB580" s="19">
        <f t="shared" si="988"/>
        <v>48012.61</v>
      </c>
      <c r="AC580" s="19">
        <f t="shared" si="988"/>
        <v>49841.73</v>
      </c>
      <c r="AD580" s="43">
        <f t="shared" si="975"/>
        <v>796804.09000000008</v>
      </c>
    </row>
    <row r="581" spans="1:43" s="28" customFormat="1" x14ac:dyDescent="0.2">
      <c r="A581" s="41">
        <f t="shared" si="962"/>
        <v>572</v>
      </c>
      <c r="B581" s="18" t="s">
        <v>26</v>
      </c>
      <c r="C581" s="50">
        <v>2018</v>
      </c>
      <c r="D581" s="2"/>
      <c r="E581" s="67">
        <v>78665.460000000006</v>
      </c>
      <c r="F581" s="67">
        <v>73639.41</v>
      </c>
      <c r="G581" s="67">
        <v>86850.48</v>
      </c>
      <c r="H581" s="67">
        <v>77642.64</v>
      </c>
      <c r="I581" s="67">
        <v>75129.84</v>
      </c>
      <c r="J581" s="67">
        <v>80581.19</v>
      </c>
      <c r="K581" s="67">
        <v>77765.31</v>
      </c>
      <c r="L581" s="67">
        <v>82752.960000000006</v>
      </c>
      <c r="M581" s="67">
        <v>74637.41</v>
      </c>
      <c r="N581" s="67">
        <v>77934.33</v>
      </c>
      <c r="O581" s="67">
        <v>78789.83</v>
      </c>
      <c r="P581" s="67">
        <v>72686.31</v>
      </c>
      <c r="Q581" s="74">
        <f>SUM(E581:P581)</f>
        <v>937075.16999999993</v>
      </c>
      <c r="R581" s="19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43">
        <f t="shared" si="975"/>
        <v>0</v>
      </c>
      <c r="AF581" s="30">
        <f t="shared" ref="AF581:AQ581" si="989">E581</f>
        <v>78665.460000000006</v>
      </c>
      <c r="AG581" s="30">
        <f t="shared" si="989"/>
        <v>73639.41</v>
      </c>
      <c r="AH581" s="30">
        <f t="shared" si="989"/>
        <v>86850.48</v>
      </c>
      <c r="AI581" s="30">
        <f t="shared" si="989"/>
        <v>77642.64</v>
      </c>
      <c r="AJ581" s="30">
        <f>I581</f>
        <v>75129.84</v>
      </c>
      <c r="AK581" s="30">
        <f t="shared" si="989"/>
        <v>80581.19</v>
      </c>
      <c r="AL581" s="30">
        <f t="shared" si="989"/>
        <v>77765.31</v>
      </c>
      <c r="AM581" s="30">
        <f t="shared" si="989"/>
        <v>82752.960000000006</v>
      </c>
      <c r="AN581" s="30">
        <f t="shared" si="989"/>
        <v>74637.41</v>
      </c>
      <c r="AO581" s="30">
        <f t="shared" si="989"/>
        <v>77934.33</v>
      </c>
      <c r="AP581" s="30">
        <f t="shared" si="989"/>
        <v>78789.83</v>
      </c>
      <c r="AQ581" s="30">
        <f t="shared" si="989"/>
        <v>72686.31</v>
      </c>
    </row>
    <row r="582" spans="1:43" s="28" customFormat="1" ht="13.5" thickBot="1" x14ac:dyDescent="0.25">
      <c r="A582" s="41">
        <f t="shared" si="962"/>
        <v>573</v>
      </c>
      <c r="B582" s="20" t="s">
        <v>27</v>
      </c>
      <c r="C582" s="21"/>
      <c r="D582" s="21"/>
      <c r="E582" s="68">
        <f t="shared" ref="E582:P582" si="990">E580-E581</f>
        <v>4366.5199999999895</v>
      </c>
      <c r="F582" s="68">
        <f t="shared" si="990"/>
        <v>1057.3199999999924</v>
      </c>
      <c r="G582" s="68">
        <f t="shared" si="990"/>
        <v>-8874.4799999999959</v>
      </c>
      <c r="H582" s="68">
        <f t="shared" si="990"/>
        <v>-3799.5800000000017</v>
      </c>
      <c r="I582" s="68">
        <f t="shared" si="990"/>
        <v>-5527.4400000000023</v>
      </c>
      <c r="J582" s="68">
        <f t="shared" si="990"/>
        <v>-11933.290000000008</v>
      </c>
      <c r="K582" s="68">
        <f t="shared" si="990"/>
        <v>-12492.86</v>
      </c>
      <c r="L582" s="68">
        <f t="shared" si="990"/>
        <v>-11090.840000000011</v>
      </c>
      <c r="M582" s="68">
        <f t="shared" si="990"/>
        <v>-10099.800000000003</v>
      </c>
      <c r="N582" s="68">
        <f t="shared" si="990"/>
        <v>-28254.83</v>
      </c>
      <c r="O582" s="68">
        <f t="shared" si="990"/>
        <v>-30777.22</v>
      </c>
      <c r="P582" s="68">
        <f t="shared" si="990"/>
        <v>-22844.579999999994</v>
      </c>
      <c r="Q582" s="75">
        <f>SUM(E582:P582)</f>
        <v>-140271.08000000005</v>
      </c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43">
        <f t="shared" si="975"/>
        <v>0</v>
      </c>
    </row>
    <row r="583" spans="1:43" s="28" customFormat="1" ht="13.5" thickTop="1" x14ac:dyDescent="0.2">
      <c r="A583" s="41">
        <f t="shared" si="962"/>
        <v>574</v>
      </c>
      <c r="B583" s="3"/>
      <c r="C583" s="23"/>
      <c r="D583" s="23"/>
      <c r="E583" s="69"/>
      <c r="F583" s="69"/>
      <c r="G583" s="69"/>
      <c r="H583" s="69"/>
      <c r="I583" s="69"/>
      <c r="J583" s="70"/>
      <c r="K583" s="69"/>
      <c r="L583" s="69"/>
      <c r="M583" s="69"/>
      <c r="N583" s="69"/>
      <c r="O583" s="69"/>
      <c r="P583" s="69"/>
      <c r="Q583" s="76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43">
        <f t="shared" si="975"/>
        <v>0</v>
      </c>
    </row>
    <row r="584" spans="1:43" s="28" customFormat="1" x14ac:dyDescent="0.2">
      <c r="A584" s="41">
        <f t="shared" si="962"/>
        <v>575</v>
      </c>
      <c r="B584" s="11">
        <v>442816</v>
      </c>
      <c r="C584" s="12"/>
      <c r="D584" s="12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7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43">
        <f t="shared" si="975"/>
        <v>0</v>
      </c>
    </row>
    <row r="585" spans="1:43" s="28" customFormat="1" x14ac:dyDescent="0.2">
      <c r="A585" s="41">
        <f t="shared" si="962"/>
        <v>576</v>
      </c>
      <c r="B585" s="14" t="s">
        <v>483</v>
      </c>
      <c r="C585" s="5"/>
      <c r="D585" s="5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7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43">
        <f t="shared" si="975"/>
        <v>0</v>
      </c>
    </row>
    <row r="586" spans="1:43" s="28" customFormat="1" x14ac:dyDescent="0.2">
      <c r="A586" s="41">
        <f t="shared" si="962"/>
        <v>577</v>
      </c>
      <c r="B586" s="14"/>
      <c r="C586" s="2"/>
      <c r="D586" s="2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7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43">
        <f t="shared" si="975"/>
        <v>0</v>
      </c>
    </row>
    <row r="587" spans="1:43" s="28" customFormat="1" x14ac:dyDescent="0.2">
      <c r="A587" s="41">
        <f t="shared" ref="A587:A650" si="991">+A586+1</f>
        <v>578</v>
      </c>
      <c r="B587" s="18" t="s">
        <v>25</v>
      </c>
      <c r="C587" s="50">
        <v>2019</v>
      </c>
      <c r="D587" s="2"/>
      <c r="E587" s="67">
        <v>63317.58</v>
      </c>
      <c r="F587" s="67">
        <v>48721.22</v>
      </c>
      <c r="G587" s="67">
        <v>46506.49</v>
      </c>
      <c r="H587" s="67">
        <v>30343.98</v>
      </c>
      <c r="I587" s="67">
        <v>36900.86</v>
      </c>
      <c r="J587" s="67">
        <v>42530.58</v>
      </c>
      <c r="K587" s="67">
        <v>57368.32</v>
      </c>
      <c r="L587" s="67">
        <v>76913.17</v>
      </c>
      <c r="M587" s="67">
        <v>78019.960000000006</v>
      </c>
      <c r="N587" s="67">
        <v>92655.07</v>
      </c>
      <c r="O587" s="67">
        <v>103163.87</v>
      </c>
      <c r="P587" s="67">
        <v>102441.34</v>
      </c>
      <c r="Q587" s="73">
        <f>SUM(E587:P587)</f>
        <v>778882.44</v>
      </c>
      <c r="R587" s="19">
        <f t="shared" ref="R587" si="992">E587</f>
        <v>63317.58</v>
      </c>
      <c r="S587" s="19">
        <f t="shared" ref="S587" si="993">F587</f>
        <v>48721.22</v>
      </c>
      <c r="T587" s="19">
        <f t="shared" ref="T587" si="994">G587</f>
        <v>46506.49</v>
      </c>
      <c r="U587" s="19">
        <f t="shared" ref="U587" si="995">H587</f>
        <v>30343.98</v>
      </c>
      <c r="V587" s="19">
        <f>I587</f>
        <v>36900.86</v>
      </c>
      <c r="W587" s="19">
        <f t="shared" ref="W587" si="996">J587</f>
        <v>42530.58</v>
      </c>
      <c r="X587" s="19">
        <f t="shared" ref="X587" si="997">K587</f>
        <v>57368.32</v>
      </c>
      <c r="Y587" s="19">
        <f t="shared" ref="Y587" si="998">L587</f>
        <v>76913.17</v>
      </c>
      <c r="Z587" s="19">
        <f t="shared" ref="Z587" si="999">M587</f>
        <v>78019.960000000006</v>
      </c>
      <c r="AA587" s="19">
        <f t="shared" ref="AA587" si="1000">N587</f>
        <v>92655.07</v>
      </c>
      <c r="AB587" s="19">
        <f t="shared" ref="AB587" si="1001">O587</f>
        <v>103163.87</v>
      </c>
      <c r="AC587" s="19">
        <f t="shared" ref="AC587" si="1002">P587</f>
        <v>102441.34</v>
      </c>
      <c r="AD587" s="43">
        <f t="shared" si="975"/>
        <v>778882.44</v>
      </c>
    </row>
    <row r="588" spans="1:43" s="28" customFormat="1" x14ac:dyDescent="0.2">
      <c r="A588" s="41">
        <f t="shared" si="991"/>
        <v>579</v>
      </c>
      <c r="B588" s="18" t="s">
        <v>26</v>
      </c>
      <c r="C588" s="50">
        <v>2018</v>
      </c>
      <c r="D588" s="2"/>
      <c r="E588" s="67">
        <v>0</v>
      </c>
      <c r="F588" s="67">
        <v>0</v>
      </c>
      <c r="G588" s="67">
        <v>10964.82</v>
      </c>
      <c r="H588" s="67">
        <v>18204.98</v>
      </c>
      <c r="I588" s="67">
        <v>16445.07</v>
      </c>
      <c r="J588" s="67">
        <v>16909.14</v>
      </c>
      <c r="K588" s="67">
        <v>25540.400000000001</v>
      </c>
      <c r="L588" s="67">
        <v>21185.5</v>
      </c>
      <c r="M588" s="67">
        <v>20376.900000000001</v>
      </c>
      <c r="N588" s="67">
        <v>17949.21</v>
      </c>
      <c r="O588" s="67">
        <v>20345.45</v>
      </c>
      <c r="P588" s="67">
        <v>39207.22</v>
      </c>
      <c r="Q588" s="74">
        <f>SUM(E588:P588)</f>
        <v>207128.69</v>
      </c>
      <c r="R588" s="19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43">
        <f t="shared" si="975"/>
        <v>0</v>
      </c>
      <c r="AF588" s="30">
        <f t="shared" ref="AF588" si="1003">E588</f>
        <v>0</v>
      </c>
      <c r="AG588" s="30">
        <f t="shared" ref="AG588" si="1004">F588</f>
        <v>0</v>
      </c>
      <c r="AH588" s="30">
        <f t="shared" ref="AH588" si="1005">G588</f>
        <v>10964.82</v>
      </c>
      <c r="AI588" s="30">
        <f t="shared" ref="AI588" si="1006">H588</f>
        <v>18204.98</v>
      </c>
      <c r="AJ588" s="30">
        <f>I588</f>
        <v>16445.07</v>
      </c>
      <c r="AK588" s="30">
        <f t="shared" ref="AK588" si="1007">J588</f>
        <v>16909.14</v>
      </c>
      <c r="AL588" s="30">
        <f t="shared" ref="AL588" si="1008">K588</f>
        <v>25540.400000000001</v>
      </c>
      <c r="AM588" s="30">
        <f t="shared" ref="AM588" si="1009">L588</f>
        <v>21185.5</v>
      </c>
      <c r="AN588" s="30">
        <f t="shared" ref="AN588" si="1010">M588</f>
        <v>20376.900000000001</v>
      </c>
      <c r="AO588" s="30">
        <f t="shared" ref="AO588" si="1011">N588</f>
        <v>17949.21</v>
      </c>
      <c r="AP588" s="30">
        <f t="shared" ref="AP588" si="1012">O588</f>
        <v>20345.45</v>
      </c>
      <c r="AQ588" s="30">
        <f t="shared" ref="AQ588" si="1013">P588</f>
        <v>39207.22</v>
      </c>
    </row>
    <row r="589" spans="1:43" s="28" customFormat="1" ht="13.5" thickBot="1" x14ac:dyDescent="0.25">
      <c r="A589" s="41">
        <f t="shared" si="991"/>
        <v>580</v>
      </c>
      <c r="B589" s="20" t="s">
        <v>27</v>
      </c>
      <c r="C589" s="21"/>
      <c r="D589" s="21"/>
      <c r="E589" s="68">
        <f t="shared" ref="E589:P589" si="1014">E587-E588</f>
        <v>63317.58</v>
      </c>
      <c r="F589" s="68">
        <f t="shared" si="1014"/>
        <v>48721.22</v>
      </c>
      <c r="G589" s="68">
        <f t="shared" si="1014"/>
        <v>35541.67</v>
      </c>
      <c r="H589" s="68">
        <f t="shared" si="1014"/>
        <v>12139</v>
      </c>
      <c r="I589" s="68">
        <f t="shared" si="1014"/>
        <v>20455.79</v>
      </c>
      <c r="J589" s="68">
        <f t="shared" si="1014"/>
        <v>25621.440000000002</v>
      </c>
      <c r="K589" s="68">
        <f t="shared" si="1014"/>
        <v>31827.919999999998</v>
      </c>
      <c r="L589" s="68">
        <f t="shared" si="1014"/>
        <v>55727.67</v>
      </c>
      <c r="M589" s="68">
        <f t="shared" si="1014"/>
        <v>57643.060000000005</v>
      </c>
      <c r="N589" s="68">
        <f t="shared" si="1014"/>
        <v>74705.860000000015</v>
      </c>
      <c r="O589" s="68">
        <f t="shared" si="1014"/>
        <v>82818.42</v>
      </c>
      <c r="P589" s="68">
        <f t="shared" si="1014"/>
        <v>63234.119999999995</v>
      </c>
      <c r="Q589" s="75">
        <f>SUM(E589:P589)</f>
        <v>571753.75</v>
      </c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43">
        <f t="shared" si="975"/>
        <v>0</v>
      </c>
    </row>
    <row r="590" spans="1:43" s="28" customFormat="1" ht="13.5" thickTop="1" x14ac:dyDescent="0.2">
      <c r="A590" s="41">
        <f t="shared" si="991"/>
        <v>581</v>
      </c>
      <c r="B590" s="3"/>
      <c r="C590" s="23"/>
      <c r="D590" s="23"/>
      <c r="E590" s="69"/>
      <c r="F590" s="69"/>
      <c r="G590" s="69"/>
      <c r="H590" s="69"/>
      <c r="I590" s="69"/>
      <c r="J590" s="70"/>
      <c r="K590" s="69"/>
      <c r="L590" s="69"/>
      <c r="M590" s="69"/>
      <c r="N590" s="69"/>
      <c r="O590" s="69"/>
      <c r="P590" s="69"/>
      <c r="Q590" s="76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43">
        <f t="shared" si="975"/>
        <v>0</v>
      </c>
    </row>
    <row r="591" spans="1:43" s="28" customFormat="1" x14ac:dyDescent="0.2">
      <c r="A591" s="41">
        <f t="shared" si="991"/>
        <v>582</v>
      </c>
      <c r="B591" s="11">
        <v>442819</v>
      </c>
      <c r="C591" s="12"/>
      <c r="D591" s="12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7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43">
        <f t="shared" ref="AD591:AD629" si="1015">SUM(R591:AC591)</f>
        <v>0</v>
      </c>
    </row>
    <row r="592" spans="1:43" s="28" customFormat="1" x14ac:dyDescent="0.2">
      <c r="A592" s="41">
        <f t="shared" si="991"/>
        <v>583</v>
      </c>
      <c r="B592" s="14" t="s">
        <v>441</v>
      </c>
      <c r="C592" s="5"/>
      <c r="D592" s="5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7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43">
        <f t="shared" si="1015"/>
        <v>0</v>
      </c>
    </row>
    <row r="593" spans="1:43" s="28" customFormat="1" x14ac:dyDescent="0.2">
      <c r="A593" s="41">
        <f t="shared" si="991"/>
        <v>584</v>
      </c>
      <c r="B593" s="14"/>
      <c r="C593" s="2"/>
      <c r="D593" s="2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7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43">
        <f t="shared" si="1015"/>
        <v>0</v>
      </c>
    </row>
    <row r="594" spans="1:43" s="28" customFormat="1" x14ac:dyDescent="0.2">
      <c r="A594" s="41">
        <f t="shared" si="991"/>
        <v>585</v>
      </c>
      <c r="B594" s="18" t="s">
        <v>25</v>
      </c>
      <c r="C594" s="50">
        <v>2019</v>
      </c>
      <c r="D594" s="2"/>
      <c r="E594" s="67">
        <v>174172.22</v>
      </c>
      <c r="F594" s="67">
        <v>161888.79</v>
      </c>
      <c r="G594" s="67">
        <v>167623.96</v>
      </c>
      <c r="H594" s="67">
        <v>151654.32</v>
      </c>
      <c r="I594" s="67">
        <v>149388.65</v>
      </c>
      <c r="J594" s="67">
        <v>143085.35</v>
      </c>
      <c r="K594" s="67">
        <v>133324.70000000001</v>
      </c>
      <c r="L594" s="67">
        <v>143764.85</v>
      </c>
      <c r="M594" s="67">
        <v>83179.11</v>
      </c>
      <c r="N594" s="67">
        <v>61103.9</v>
      </c>
      <c r="O594" s="67">
        <v>52508.15</v>
      </c>
      <c r="P594" s="67">
        <v>7969.11</v>
      </c>
      <c r="Q594" s="73">
        <f>SUM(E594:P594)</f>
        <v>1429663.11</v>
      </c>
      <c r="R594" s="19">
        <f t="shared" ref="R594:AC594" si="1016">E594</f>
        <v>174172.22</v>
      </c>
      <c r="S594" s="19">
        <f t="shared" si="1016"/>
        <v>161888.79</v>
      </c>
      <c r="T594" s="19">
        <f t="shared" si="1016"/>
        <v>167623.96</v>
      </c>
      <c r="U594" s="19">
        <f t="shared" si="1016"/>
        <v>151654.32</v>
      </c>
      <c r="V594" s="19">
        <f>I594</f>
        <v>149388.65</v>
      </c>
      <c r="W594" s="19">
        <f t="shared" si="1016"/>
        <v>143085.35</v>
      </c>
      <c r="X594" s="19">
        <f t="shared" si="1016"/>
        <v>133324.70000000001</v>
      </c>
      <c r="Y594" s="19">
        <f t="shared" si="1016"/>
        <v>143764.85</v>
      </c>
      <c r="Z594" s="19">
        <f t="shared" si="1016"/>
        <v>83179.11</v>
      </c>
      <c r="AA594" s="19">
        <f t="shared" si="1016"/>
        <v>61103.9</v>
      </c>
      <c r="AB594" s="19">
        <f t="shared" si="1016"/>
        <v>52508.15</v>
      </c>
      <c r="AC594" s="19">
        <f t="shared" si="1016"/>
        <v>7969.11</v>
      </c>
      <c r="AD594" s="43">
        <f t="shared" si="1015"/>
        <v>1429663.11</v>
      </c>
    </row>
    <row r="595" spans="1:43" s="28" customFormat="1" x14ac:dyDescent="0.2">
      <c r="A595" s="41">
        <f t="shared" si="991"/>
        <v>586</v>
      </c>
      <c r="B595" s="18" t="s">
        <v>26</v>
      </c>
      <c r="C595" s="50">
        <v>2018</v>
      </c>
      <c r="D595" s="2"/>
      <c r="E595" s="67">
        <v>150079.65</v>
      </c>
      <c r="F595" s="67">
        <v>146430.51</v>
      </c>
      <c r="G595" s="67">
        <v>167809.35</v>
      </c>
      <c r="H595" s="67">
        <v>153651.54</v>
      </c>
      <c r="I595" s="67">
        <v>141739.29</v>
      </c>
      <c r="J595" s="67">
        <v>146075.07</v>
      </c>
      <c r="K595" s="67">
        <v>136842.04</v>
      </c>
      <c r="L595" s="67">
        <v>147113.93</v>
      </c>
      <c r="M595" s="67">
        <v>128236.8</v>
      </c>
      <c r="N595" s="67">
        <v>149749.99</v>
      </c>
      <c r="O595" s="67">
        <v>156166.04999999999</v>
      </c>
      <c r="P595" s="67">
        <v>156990.35</v>
      </c>
      <c r="Q595" s="74">
        <f>SUM(E595:P595)</f>
        <v>1780884.5700000003</v>
      </c>
      <c r="R595" s="19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43">
        <f t="shared" si="1015"/>
        <v>0</v>
      </c>
      <c r="AF595" s="30">
        <f t="shared" ref="AF595:AQ595" si="1017">E595</f>
        <v>150079.65</v>
      </c>
      <c r="AG595" s="30">
        <f t="shared" si="1017"/>
        <v>146430.51</v>
      </c>
      <c r="AH595" s="30">
        <f t="shared" si="1017"/>
        <v>167809.35</v>
      </c>
      <c r="AI595" s="30">
        <f t="shared" si="1017"/>
        <v>153651.54</v>
      </c>
      <c r="AJ595" s="30">
        <f>I595</f>
        <v>141739.29</v>
      </c>
      <c r="AK595" s="30">
        <f t="shared" si="1017"/>
        <v>146075.07</v>
      </c>
      <c r="AL595" s="30">
        <f t="shared" si="1017"/>
        <v>136842.04</v>
      </c>
      <c r="AM595" s="30">
        <f t="shared" si="1017"/>
        <v>147113.93</v>
      </c>
      <c r="AN595" s="30">
        <f t="shared" si="1017"/>
        <v>128236.8</v>
      </c>
      <c r="AO595" s="30">
        <f t="shared" si="1017"/>
        <v>149749.99</v>
      </c>
      <c r="AP595" s="30">
        <f t="shared" si="1017"/>
        <v>156166.04999999999</v>
      </c>
      <c r="AQ595" s="30">
        <f t="shared" si="1017"/>
        <v>156990.35</v>
      </c>
    </row>
    <row r="596" spans="1:43" s="28" customFormat="1" ht="13.5" thickBot="1" x14ac:dyDescent="0.25">
      <c r="A596" s="41">
        <f t="shared" si="991"/>
        <v>587</v>
      </c>
      <c r="B596" s="20" t="s">
        <v>27</v>
      </c>
      <c r="C596" s="21"/>
      <c r="D596" s="21"/>
      <c r="E596" s="68">
        <f t="shared" ref="E596:P596" si="1018">E594-E595</f>
        <v>24092.570000000007</v>
      </c>
      <c r="F596" s="68">
        <f t="shared" si="1018"/>
        <v>15458.279999999999</v>
      </c>
      <c r="G596" s="68">
        <f t="shared" si="1018"/>
        <v>-185.39000000001397</v>
      </c>
      <c r="H596" s="68">
        <f t="shared" si="1018"/>
        <v>-1997.2200000000012</v>
      </c>
      <c r="I596" s="68">
        <f t="shared" si="1018"/>
        <v>7649.359999999986</v>
      </c>
      <c r="J596" s="68">
        <f t="shared" si="1018"/>
        <v>-2989.7200000000012</v>
      </c>
      <c r="K596" s="68">
        <f t="shared" si="1018"/>
        <v>-3517.3399999999965</v>
      </c>
      <c r="L596" s="68">
        <f t="shared" si="1018"/>
        <v>-3349.0799999999872</v>
      </c>
      <c r="M596" s="68">
        <f t="shared" si="1018"/>
        <v>-45057.69</v>
      </c>
      <c r="N596" s="68">
        <f t="shared" si="1018"/>
        <v>-88646.09</v>
      </c>
      <c r="O596" s="68">
        <f t="shared" si="1018"/>
        <v>-103657.9</v>
      </c>
      <c r="P596" s="68">
        <f t="shared" si="1018"/>
        <v>-149021.24000000002</v>
      </c>
      <c r="Q596" s="75">
        <f>SUM(E596:P596)</f>
        <v>-351221.46</v>
      </c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43">
        <f t="shared" si="1015"/>
        <v>0</v>
      </c>
    </row>
    <row r="597" spans="1:43" s="28" customFormat="1" ht="13.5" thickTop="1" x14ac:dyDescent="0.2">
      <c r="A597" s="41">
        <f t="shared" si="991"/>
        <v>588</v>
      </c>
      <c r="B597" s="3"/>
      <c r="C597" s="23"/>
      <c r="D597" s="23"/>
      <c r="E597" s="69"/>
      <c r="F597" s="69"/>
      <c r="G597" s="69"/>
      <c r="H597" s="69"/>
      <c r="I597" s="69"/>
      <c r="J597" s="70"/>
      <c r="K597" s="69"/>
      <c r="L597" s="69"/>
      <c r="M597" s="69"/>
      <c r="N597" s="69"/>
      <c r="O597" s="69"/>
      <c r="P597" s="69"/>
      <c r="Q597" s="76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43">
        <f t="shared" si="1015"/>
        <v>0</v>
      </c>
    </row>
    <row r="598" spans="1:43" s="28" customFormat="1" x14ac:dyDescent="0.2">
      <c r="A598" s="41">
        <f t="shared" si="991"/>
        <v>589</v>
      </c>
      <c r="B598" s="11">
        <v>444000</v>
      </c>
      <c r="C598" s="12"/>
      <c r="D598" s="12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7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43">
        <f t="shared" si="1015"/>
        <v>0</v>
      </c>
    </row>
    <row r="599" spans="1:43" s="28" customFormat="1" x14ac:dyDescent="0.2">
      <c r="A599" s="41">
        <f t="shared" si="991"/>
        <v>590</v>
      </c>
      <c r="B599" s="14" t="s">
        <v>242</v>
      </c>
      <c r="C599" s="5"/>
      <c r="D599" s="5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7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43">
        <f t="shared" si="1015"/>
        <v>0</v>
      </c>
    </row>
    <row r="600" spans="1:43" s="28" customFormat="1" x14ac:dyDescent="0.2">
      <c r="A600" s="41">
        <f t="shared" si="991"/>
        <v>591</v>
      </c>
      <c r="B600" s="14"/>
      <c r="C600" s="2"/>
      <c r="D600" s="2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7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43">
        <f t="shared" si="1015"/>
        <v>0</v>
      </c>
    </row>
    <row r="601" spans="1:43" s="28" customFormat="1" x14ac:dyDescent="0.2">
      <c r="A601" s="41">
        <f t="shared" si="991"/>
        <v>592</v>
      </c>
      <c r="B601" s="18" t="s">
        <v>25</v>
      </c>
      <c r="C601" s="50">
        <v>2019</v>
      </c>
      <c r="D601" s="2"/>
      <c r="E601" s="67">
        <v>35845.910000000003</v>
      </c>
      <c r="F601" s="67">
        <v>38924.07</v>
      </c>
      <c r="G601" s="67">
        <v>38761</v>
      </c>
      <c r="H601" s="67">
        <v>37855.199999999997</v>
      </c>
      <c r="I601" s="67">
        <v>38083.08</v>
      </c>
      <c r="J601" s="67">
        <v>38002.410000000003</v>
      </c>
      <c r="K601" s="67">
        <v>37795.17</v>
      </c>
      <c r="L601" s="67">
        <v>38493.32</v>
      </c>
      <c r="M601" s="67">
        <v>38567.42</v>
      </c>
      <c r="N601" s="67">
        <v>38402</v>
      </c>
      <c r="O601" s="67">
        <v>38328.42</v>
      </c>
      <c r="P601" s="67">
        <v>38066.370000000003</v>
      </c>
      <c r="Q601" s="73">
        <f>SUM(E601:P601)</f>
        <v>457124.37</v>
      </c>
      <c r="R601" s="19">
        <f t="shared" ref="R601:AC601" si="1019">E601</f>
        <v>35845.910000000003</v>
      </c>
      <c r="S601" s="19">
        <f t="shared" si="1019"/>
        <v>38924.07</v>
      </c>
      <c r="T601" s="19">
        <f t="shared" si="1019"/>
        <v>38761</v>
      </c>
      <c r="U601" s="19">
        <f t="shared" si="1019"/>
        <v>37855.199999999997</v>
      </c>
      <c r="V601" s="19">
        <f>I601</f>
        <v>38083.08</v>
      </c>
      <c r="W601" s="19">
        <f t="shared" si="1019"/>
        <v>38002.410000000003</v>
      </c>
      <c r="X601" s="19">
        <f t="shared" si="1019"/>
        <v>37795.17</v>
      </c>
      <c r="Y601" s="19">
        <f t="shared" si="1019"/>
        <v>38493.32</v>
      </c>
      <c r="Z601" s="19">
        <f t="shared" si="1019"/>
        <v>38567.42</v>
      </c>
      <c r="AA601" s="19">
        <f t="shared" si="1019"/>
        <v>38402</v>
      </c>
      <c r="AB601" s="19">
        <f t="shared" si="1019"/>
        <v>38328.42</v>
      </c>
      <c r="AC601" s="19">
        <f t="shared" si="1019"/>
        <v>38066.370000000003</v>
      </c>
      <c r="AD601" s="43">
        <f t="shared" si="1015"/>
        <v>457124.37</v>
      </c>
    </row>
    <row r="602" spans="1:43" s="28" customFormat="1" x14ac:dyDescent="0.2">
      <c r="A602" s="41">
        <f t="shared" si="991"/>
        <v>593</v>
      </c>
      <c r="B602" s="18" t="s">
        <v>26</v>
      </c>
      <c r="C602" s="50">
        <v>2018</v>
      </c>
      <c r="D602" s="2"/>
      <c r="E602" s="67">
        <v>36722.639999999999</v>
      </c>
      <c r="F602" s="67">
        <v>36841.46</v>
      </c>
      <c r="G602" s="67">
        <v>36787.03</v>
      </c>
      <c r="H602" s="67">
        <v>36546.449999999997</v>
      </c>
      <c r="I602" s="67">
        <v>36279.49</v>
      </c>
      <c r="J602" s="67">
        <v>36343.11</v>
      </c>
      <c r="K602" s="67">
        <v>36240.61</v>
      </c>
      <c r="L602" s="67">
        <v>36119.22</v>
      </c>
      <c r="M602" s="67">
        <v>35746.14</v>
      </c>
      <c r="N602" s="67">
        <v>35966.06</v>
      </c>
      <c r="O602" s="67">
        <v>36024.879999999997</v>
      </c>
      <c r="P602" s="67">
        <v>35545.57</v>
      </c>
      <c r="Q602" s="74">
        <f>SUM(E602:P602)</f>
        <v>435162.66000000003</v>
      </c>
      <c r="R602" s="1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43">
        <f t="shared" si="1015"/>
        <v>0</v>
      </c>
      <c r="AF602" s="30">
        <f t="shared" ref="AF602:AQ602" si="1020">E602</f>
        <v>36722.639999999999</v>
      </c>
      <c r="AG602" s="30">
        <f t="shared" si="1020"/>
        <v>36841.46</v>
      </c>
      <c r="AH602" s="30">
        <f t="shared" si="1020"/>
        <v>36787.03</v>
      </c>
      <c r="AI602" s="30">
        <f t="shared" si="1020"/>
        <v>36546.449999999997</v>
      </c>
      <c r="AJ602" s="30">
        <f>I602</f>
        <v>36279.49</v>
      </c>
      <c r="AK602" s="30">
        <f t="shared" si="1020"/>
        <v>36343.11</v>
      </c>
      <c r="AL602" s="30">
        <f t="shared" si="1020"/>
        <v>36240.61</v>
      </c>
      <c r="AM602" s="30">
        <f t="shared" si="1020"/>
        <v>36119.22</v>
      </c>
      <c r="AN602" s="30">
        <f t="shared" si="1020"/>
        <v>35746.14</v>
      </c>
      <c r="AO602" s="30">
        <f t="shared" si="1020"/>
        <v>35966.06</v>
      </c>
      <c r="AP602" s="30">
        <f t="shared" si="1020"/>
        <v>36024.879999999997</v>
      </c>
      <c r="AQ602" s="30">
        <f t="shared" si="1020"/>
        <v>35545.57</v>
      </c>
    </row>
    <row r="603" spans="1:43" s="28" customFormat="1" ht="13.5" thickBot="1" x14ac:dyDescent="0.25">
      <c r="A603" s="41">
        <f t="shared" si="991"/>
        <v>594</v>
      </c>
      <c r="B603" s="20" t="s">
        <v>27</v>
      </c>
      <c r="C603" s="21"/>
      <c r="D603" s="21"/>
      <c r="E603" s="68">
        <f t="shared" ref="E603:P603" si="1021">E601-E602</f>
        <v>-876.72999999999593</v>
      </c>
      <c r="F603" s="68">
        <f t="shared" si="1021"/>
        <v>2082.6100000000006</v>
      </c>
      <c r="G603" s="68">
        <f t="shared" si="1021"/>
        <v>1973.9700000000012</v>
      </c>
      <c r="H603" s="68">
        <f t="shared" si="1021"/>
        <v>1308.75</v>
      </c>
      <c r="I603" s="68">
        <f t="shared" si="1021"/>
        <v>1803.5900000000038</v>
      </c>
      <c r="J603" s="68">
        <f t="shared" si="1021"/>
        <v>1659.3000000000029</v>
      </c>
      <c r="K603" s="68">
        <f t="shared" si="1021"/>
        <v>1554.5599999999977</v>
      </c>
      <c r="L603" s="68">
        <f t="shared" si="1021"/>
        <v>2374.0999999999985</v>
      </c>
      <c r="M603" s="68">
        <f t="shared" si="1021"/>
        <v>2821.2799999999988</v>
      </c>
      <c r="N603" s="68">
        <f t="shared" si="1021"/>
        <v>2435.9400000000023</v>
      </c>
      <c r="O603" s="68">
        <f t="shared" si="1021"/>
        <v>2303.5400000000009</v>
      </c>
      <c r="P603" s="68">
        <f t="shared" si="1021"/>
        <v>2520.8000000000029</v>
      </c>
      <c r="Q603" s="75">
        <f>SUM(E603:P603)</f>
        <v>21961.710000000014</v>
      </c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43">
        <f t="shared" si="1015"/>
        <v>0</v>
      </c>
    </row>
    <row r="604" spans="1:43" s="28" customFormat="1" ht="13.5" thickTop="1" x14ac:dyDescent="0.2">
      <c r="A604" s="41">
        <f t="shared" si="991"/>
        <v>595</v>
      </c>
      <c r="B604" s="3"/>
      <c r="C604" s="23"/>
      <c r="D604" s="23"/>
      <c r="E604" s="69"/>
      <c r="F604" s="69"/>
      <c r="G604" s="69"/>
      <c r="H604" s="69"/>
      <c r="I604" s="69"/>
      <c r="J604" s="70"/>
      <c r="K604" s="69"/>
      <c r="L604" s="69"/>
      <c r="M604" s="69"/>
      <c r="N604" s="69"/>
      <c r="O604" s="69"/>
      <c r="P604" s="69"/>
      <c r="Q604" s="76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43">
        <f t="shared" si="1015"/>
        <v>0</v>
      </c>
    </row>
    <row r="605" spans="1:43" s="28" customFormat="1" x14ac:dyDescent="0.2">
      <c r="A605" s="41">
        <f t="shared" si="991"/>
        <v>596</v>
      </c>
      <c r="B605" s="11">
        <v>445000</v>
      </c>
      <c r="C605" s="12"/>
      <c r="D605" s="12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7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43">
        <f t="shared" si="1015"/>
        <v>0</v>
      </c>
    </row>
    <row r="606" spans="1:43" s="28" customFormat="1" x14ac:dyDescent="0.2">
      <c r="A606" s="41">
        <f t="shared" si="991"/>
        <v>597</v>
      </c>
      <c r="B606" s="14" t="s">
        <v>243</v>
      </c>
      <c r="C606" s="5"/>
      <c r="D606" s="5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7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43">
        <f t="shared" si="1015"/>
        <v>0</v>
      </c>
    </row>
    <row r="607" spans="1:43" s="28" customFormat="1" x14ac:dyDescent="0.2">
      <c r="A607" s="41">
        <f t="shared" si="991"/>
        <v>598</v>
      </c>
      <c r="B607" s="14"/>
      <c r="C607" s="2"/>
      <c r="D607" s="2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7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43">
        <f t="shared" si="1015"/>
        <v>0</v>
      </c>
    </row>
    <row r="608" spans="1:43" s="28" customFormat="1" x14ac:dyDescent="0.2">
      <c r="A608" s="41">
        <f t="shared" si="991"/>
        <v>599</v>
      </c>
      <c r="B608" s="18" t="s">
        <v>25</v>
      </c>
      <c r="C608" s="50">
        <v>2019</v>
      </c>
      <c r="D608" s="2"/>
      <c r="E608" s="67">
        <v>108827.55</v>
      </c>
      <c r="F608" s="67">
        <v>93301.68</v>
      </c>
      <c r="G608" s="67">
        <v>93040.4</v>
      </c>
      <c r="H608" s="67">
        <v>66391.009999999995</v>
      </c>
      <c r="I608" s="67">
        <v>80605.5</v>
      </c>
      <c r="J608" s="67">
        <v>94761.65</v>
      </c>
      <c r="K608" s="67">
        <v>122251.97</v>
      </c>
      <c r="L608" s="67">
        <v>118828.78</v>
      </c>
      <c r="M608" s="67">
        <v>109800.51</v>
      </c>
      <c r="N608" s="67">
        <v>80959.91</v>
      </c>
      <c r="O608" s="67">
        <v>88941.77</v>
      </c>
      <c r="P608" s="67">
        <v>95559.81</v>
      </c>
      <c r="Q608" s="73">
        <f>SUM(E608:P608)</f>
        <v>1153270.54</v>
      </c>
      <c r="R608" s="19">
        <f t="shared" ref="R608:AC608" si="1022">E608</f>
        <v>108827.55</v>
      </c>
      <c r="S608" s="19">
        <f t="shared" si="1022"/>
        <v>93301.68</v>
      </c>
      <c r="T608" s="19">
        <f t="shared" si="1022"/>
        <v>93040.4</v>
      </c>
      <c r="U608" s="19">
        <f t="shared" si="1022"/>
        <v>66391.009999999995</v>
      </c>
      <c r="V608" s="19">
        <f>I608</f>
        <v>80605.5</v>
      </c>
      <c r="W608" s="19">
        <f t="shared" si="1022"/>
        <v>94761.65</v>
      </c>
      <c r="X608" s="19">
        <f t="shared" si="1022"/>
        <v>122251.97</v>
      </c>
      <c r="Y608" s="19">
        <f t="shared" si="1022"/>
        <v>118828.78</v>
      </c>
      <c r="Z608" s="19">
        <f t="shared" si="1022"/>
        <v>109800.51</v>
      </c>
      <c r="AA608" s="19">
        <f t="shared" si="1022"/>
        <v>80959.91</v>
      </c>
      <c r="AB608" s="19">
        <f t="shared" si="1022"/>
        <v>88941.77</v>
      </c>
      <c r="AC608" s="19">
        <f t="shared" si="1022"/>
        <v>95559.81</v>
      </c>
      <c r="AD608" s="43">
        <f t="shared" si="1015"/>
        <v>1153270.54</v>
      </c>
    </row>
    <row r="609" spans="1:43" s="28" customFormat="1" x14ac:dyDescent="0.2">
      <c r="A609" s="41">
        <f t="shared" si="991"/>
        <v>600</v>
      </c>
      <c r="B609" s="18" t="s">
        <v>26</v>
      </c>
      <c r="C609" s="50">
        <v>2018</v>
      </c>
      <c r="D609" s="2"/>
      <c r="E609" s="67">
        <v>132036.26999999999</v>
      </c>
      <c r="F609" s="67">
        <v>94787.04</v>
      </c>
      <c r="G609" s="67">
        <v>93127.15</v>
      </c>
      <c r="H609" s="67">
        <v>80270.710000000006</v>
      </c>
      <c r="I609" s="67">
        <v>91524.94</v>
      </c>
      <c r="J609" s="67">
        <v>119559.06</v>
      </c>
      <c r="K609" s="67">
        <v>137878.14000000001</v>
      </c>
      <c r="L609" s="67">
        <v>125700.24</v>
      </c>
      <c r="M609" s="67">
        <v>105532.22</v>
      </c>
      <c r="N609" s="67">
        <v>90042.26</v>
      </c>
      <c r="O609" s="67">
        <v>92771.24</v>
      </c>
      <c r="P609" s="67">
        <v>100855.72</v>
      </c>
      <c r="Q609" s="74">
        <f>SUM(E609:P609)</f>
        <v>1264084.9899999998</v>
      </c>
      <c r="R609" s="19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43">
        <f t="shared" si="1015"/>
        <v>0</v>
      </c>
      <c r="AF609" s="30">
        <f t="shared" ref="AF609:AQ609" si="1023">E609</f>
        <v>132036.26999999999</v>
      </c>
      <c r="AG609" s="30">
        <f t="shared" si="1023"/>
        <v>94787.04</v>
      </c>
      <c r="AH609" s="30">
        <f t="shared" si="1023"/>
        <v>93127.15</v>
      </c>
      <c r="AI609" s="30">
        <f t="shared" si="1023"/>
        <v>80270.710000000006</v>
      </c>
      <c r="AJ609" s="30">
        <f>I609</f>
        <v>91524.94</v>
      </c>
      <c r="AK609" s="30">
        <f t="shared" si="1023"/>
        <v>119559.06</v>
      </c>
      <c r="AL609" s="30">
        <f t="shared" si="1023"/>
        <v>137878.14000000001</v>
      </c>
      <c r="AM609" s="30">
        <f t="shared" si="1023"/>
        <v>125700.24</v>
      </c>
      <c r="AN609" s="30">
        <f t="shared" si="1023"/>
        <v>105532.22</v>
      </c>
      <c r="AO609" s="30">
        <f t="shared" si="1023"/>
        <v>90042.26</v>
      </c>
      <c r="AP609" s="30">
        <f t="shared" si="1023"/>
        <v>92771.24</v>
      </c>
      <c r="AQ609" s="30">
        <f t="shared" si="1023"/>
        <v>100855.72</v>
      </c>
    </row>
    <row r="610" spans="1:43" s="28" customFormat="1" ht="13.5" thickBot="1" x14ac:dyDescent="0.25">
      <c r="A610" s="41">
        <f t="shared" si="991"/>
        <v>601</v>
      </c>
      <c r="B610" s="20" t="s">
        <v>27</v>
      </c>
      <c r="C610" s="21"/>
      <c r="D610" s="21"/>
      <c r="E610" s="68">
        <f t="shared" ref="E610:P610" si="1024">E608-E609</f>
        <v>-23208.719999999987</v>
      </c>
      <c r="F610" s="68">
        <f t="shared" si="1024"/>
        <v>-1485.3600000000006</v>
      </c>
      <c r="G610" s="68">
        <f t="shared" si="1024"/>
        <v>-86.75</v>
      </c>
      <c r="H610" s="68">
        <f t="shared" si="1024"/>
        <v>-13879.700000000012</v>
      </c>
      <c r="I610" s="68">
        <f t="shared" si="1024"/>
        <v>-10919.440000000002</v>
      </c>
      <c r="J610" s="68">
        <f t="shared" si="1024"/>
        <v>-24797.410000000003</v>
      </c>
      <c r="K610" s="68">
        <f t="shared" si="1024"/>
        <v>-15626.170000000013</v>
      </c>
      <c r="L610" s="68">
        <f t="shared" si="1024"/>
        <v>-6871.4600000000064</v>
      </c>
      <c r="M610" s="68">
        <f t="shared" si="1024"/>
        <v>4268.2899999999936</v>
      </c>
      <c r="N610" s="68">
        <f t="shared" si="1024"/>
        <v>-9082.3499999999913</v>
      </c>
      <c r="O610" s="68">
        <f t="shared" si="1024"/>
        <v>-3829.4700000000012</v>
      </c>
      <c r="P610" s="68">
        <f t="shared" si="1024"/>
        <v>-5295.9100000000035</v>
      </c>
      <c r="Q610" s="75">
        <f>SUM(E610:P610)</f>
        <v>-110814.45000000003</v>
      </c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43">
        <f t="shared" si="1015"/>
        <v>0</v>
      </c>
    </row>
    <row r="611" spans="1:43" s="28" customFormat="1" ht="13.5" thickTop="1" x14ac:dyDescent="0.2">
      <c r="A611" s="41">
        <f t="shared" si="991"/>
        <v>602</v>
      </c>
      <c r="B611" s="3"/>
      <c r="C611" s="23"/>
      <c r="D611" s="23"/>
      <c r="E611" s="69"/>
      <c r="F611" s="69"/>
      <c r="G611" s="69"/>
      <c r="H611" s="69"/>
      <c r="I611" s="69"/>
      <c r="J611" s="70"/>
      <c r="K611" s="69"/>
      <c r="L611" s="69"/>
      <c r="M611" s="69"/>
      <c r="N611" s="69"/>
      <c r="O611" s="69"/>
      <c r="P611" s="69"/>
      <c r="Q611" s="76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43">
        <f t="shared" si="1015"/>
        <v>0</v>
      </c>
    </row>
    <row r="612" spans="1:43" s="28" customFormat="1" x14ac:dyDescent="0.2">
      <c r="A612" s="41">
        <f t="shared" si="991"/>
        <v>603</v>
      </c>
      <c r="B612" s="11">
        <v>445100</v>
      </c>
      <c r="C612" s="12"/>
      <c r="D612" s="12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7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43">
        <f t="shared" si="1015"/>
        <v>0</v>
      </c>
    </row>
    <row r="613" spans="1:43" s="28" customFormat="1" x14ac:dyDescent="0.2">
      <c r="A613" s="41">
        <f t="shared" si="991"/>
        <v>604</v>
      </c>
      <c r="B613" s="14" t="s">
        <v>244</v>
      </c>
      <c r="C613" s="5"/>
      <c r="D613" s="5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7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43">
        <f t="shared" si="1015"/>
        <v>0</v>
      </c>
    </row>
    <row r="614" spans="1:43" s="28" customFormat="1" x14ac:dyDescent="0.2">
      <c r="A614" s="41">
        <f t="shared" si="991"/>
        <v>605</v>
      </c>
      <c r="B614" s="14"/>
      <c r="C614" s="2"/>
      <c r="D614" s="2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7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43">
        <f t="shared" si="1015"/>
        <v>0</v>
      </c>
    </row>
    <row r="615" spans="1:43" s="28" customFormat="1" x14ac:dyDescent="0.2">
      <c r="A615" s="41">
        <f t="shared" si="991"/>
        <v>606</v>
      </c>
      <c r="B615" s="18" t="s">
        <v>25</v>
      </c>
      <c r="C615" s="50">
        <v>2019</v>
      </c>
      <c r="D615" s="2"/>
      <c r="E615" s="67">
        <v>308119.88</v>
      </c>
      <c r="F615" s="67">
        <v>259420.28</v>
      </c>
      <c r="G615" s="67">
        <v>263017.09000000003</v>
      </c>
      <c r="H615" s="67">
        <v>211217.46</v>
      </c>
      <c r="I615" s="67">
        <v>302187.93</v>
      </c>
      <c r="J615" s="67">
        <v>276221.87</v>
      </c>
      <c r="K615" s="67">
        <v>272497.25</v>
      </c>
      <c r="L615" s="67">
        <v>291790.27</v>
      </c>
      <c r="M615" s="67">
        <v>329515.55</v>
      </c>
      <c r="N615" s="67">
        <v>241395.31</v>
      </c>
      <c r="O615" s="67">
        <v>286373.67</v>
      </c>
      <c r="P615" s="67">
        <v>269761.39</v>
      </c>
      <c r="Q615" s="73">
        <f>SUM(E615:P615)</f>
        <v>3311517.9499999997</v>
      </c>
      <c r="R615" s="19">
        <f t="shared" ref="R615:AC615" si="1025">E615</f>
        <v>308119.88</v>
      </c>
      <c r="S615" s="19">
        <f t="shared" si="1025"/>
        <v>259420.28</v>
      </c>
      <c r="T615" s="19">
        <f t="shared" si="1025"/>
        <v>263017.09000000003</v>
      </c>
      <c r="U615" s="19">
        <f t="shared" si="1025"/>
        <v>211217.46</v>
      </c>
      <c r="V615" s="19">
        <f>I615</f>
        <v>302187.93</v>
      </c>
      <c r="W615" s="19">
        <f t="shared" si="1025"/>
        <v>276221.87</v>
      </c>
      <c r="X615" s="19">
        <f t="shared" si="1025"/>
        <v>272497.25</v>
      </c>
      <c r="Y615" s="19">
        <f t="shared" si="1025"/>
        <v>291790.27</v>
      </c>
      <c r="Z615" s="19">
        <f t="shared" si="1025"/>
        <v>329515.55</v>
      </c>
      <c r="AA615" s="19">
        <f t="shared" si="1025"/>
        <v>241395.31</v>
      </c>
      <c r="AB615" s="19">
        <f t="shared" si="1025"/>
        <v>286373.67</v>
      </c>
      <c r="AC615" s="19">
        <f t="shared" si="1025"/>
        <v>269761.39</v>
      </c>
      <c r="AD615" s="43">
        <f t="shared" si="1015"/>
        <v>3311517.9499999997</v>
      </c>
    </row>
    <row r="616" spans="1:43" s="28" customFormat="1" x14ac:dyDescent="0.2">
      <c r="A616" s="41">
        <f t="shared" si="991"/>
        <v>607</v>
      </c>
      <c r="B616" s="18" t="s">
        <v>26</v>
      </c>
      <c r="C616" s="50">
        <v>2018</v>
      </c>
      <c r="D616" s="2"/>
      <c r="E616" s="67">
        <v>315700.01</v>
      </c>
      <c r="F616" s="67">
        <v>255698.15</v>
      </c>
      <c r="G616" s="67">
        <v>289534.03000000003</v>
      </c>
      <c r="H616" s="67">
        <v>250043.23</v>
      </c>
      <c r="I616" s="67">
        <v>335303.77</v>
      </c>
      <c r="J616" s="67">
        <v>351149.13</v>
      </c>
      <c r="K616" s="67">
        <v>298268.90000000002</v>
      </c>
      <c r="L616" s="67">
        <v>305943.12</v>
      </c>
      <c r="M616" s="67">
        <v>313847.02</v>
      </c>
      <c r="N616" s="67">
        <v>291618.83</v>
      </c>
      <c r="O616" s="67">
        <v>301321.8</v>
      </c>
      <c r="P616" s="67">
        <v>281557.37</v>
      </c>
      <c r="Q616" s="74">
        <f>SUM(E616:P616)</f>
        <v>3589985.3600000003</v>
      </c>
      <c r="R616" s="19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43">
        <f t="shared" si="1015"/>
        <v>0</v>
      </c>
      <c r="AF616" s="30">
        <f t="shared" ref="AF616:AQ616" si="1026">E616</f>
        <v>315700.01</v>
      </c>
      <c r="AG616" s="30">
        <f t="shared" si="1026"/>
        <v>255698.15</v>
      </c>
      <c r="AH616" s="30">
        <f t="shared" si="1026"/>
        <v>289534.03000000003</v>
      </c>
      <c r="AI616" s="30">
        <f t="shared" si="1026"/>
        <v>250043.23</v>
      </c>
      <c r="AJ616" s="30">
        <f>I616</f>
        <v>335303.77</v>
      </c>
      <c r="AK616" s="30">
        <f t="shared" si="1026"/>
        <v>351149.13</v>
      </c>
      <c r="AL616" s="30">
        <f t="shared" si="1026"/>
        <v>298268.90000000002</v>
      </c>
      <c r="AM616" s="30">
        <f t="shared" si="1026"/>
        <v>305943.12</v>
      </c>
      <c r="AN616" s="30">
        <f t="shared" si="1026"/>
        <v>313847.02</v>
      </c>
      <c r="AO616" s="30">
        <f t="shared" si="1026"/>
        <v>291618.83</v>
      </c>
      <c r="AP616" s="30">
        <f t="shared" si="1026"/>
        <v>301321.8</v>
      </c>
      <c r="AQ616" s="30">
        <f t="shared" si="1026"/>
        <v>281557.37</v>
      </c>
    </row>
    <row r="617" spans="1:43" s="28" customFormat="1" ht="13.5" thickBot="1" x14ac:dyDescent="0.25">
      <c r="A617" s="41">
        <f t="shared" si="991"/>
        <v>608</v>
      </c>
      <c r="B617" s="20" t="s">
        <v>27</v>
      </c>
      <c r="C617" s="21"/>
      <c r="D617" s="21"/>
      <c r="E617" s="68">
        <f t="shared" ref="E617:P617" si="1027">E615-E616</f>
        <v>-7580.1300000000047</v>
      </c>
      <c r="F617" s="68">
        <f t="shared" si="1027"/>
        <v>3722.1300000000047</v>
      </c>
      <c r="G617" s="68">
        <f t="shared" si="1027"/>
        <v>-26516.940000000002</v>
      </c>
      <c r="H617" s="68">
        <f t="shared" si="1027"/>
        <v>-38825.770000000019</v>
      </c>
      <c r="I617" s="68">
        <f t="shared" si="1027"/>
        <v>-33115.840000000026</v>
      </c>
      <c r="J617" s="68">
        <f t="shared" si="1027"/>
        <v>-74927.260000000009</v>
      </c>
      <c r="K617" s="68">
        <f t="shared" si="1027"/>
        <v>-25771.650000000023</v>
      </c>
      <c r="L617" s="68">
        <f t="shared" si="1027"/>
        <v>-14152.849999999977</v>
      </c>
      <c r="M617" s="68">
        <f t="shared" si="1027"/>
        <v>15668.52999999997</v>
      </c>
      <c r="N617" s="68">
        <f t="shared" si="1027"/>
        <v>-50223.520000000019</v>
      </c>
      <c r="O617" s="68">
        <f t="shared" si="1027"/>
        <v>-14948.130000000005</v>
      </c>
      <c r="P617" s="68">
        <f t="shared" si="1027"/>
        <v>-11795.979999999981</v>
      </c>
      <c r="Q617" s="75">
        <f>SUM(E617:P617)</f>
        <v>-278467.41000000009</v>
      </c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43">
        <f t="shared" si="1015"/>
        <v>0</v>
      </c>
    </row>
    <row r="618" spans="1:43" s="28" customFormat="1" ht="13.5" thickTop="1" x14ac:dyDescent="0.2">
      <c r="A618" s="41">
        <f t="shared" si="991"/>
        <v>609</v>
      </c>
      <c r="B618" s="3"/>
      <c r="C618" s="23"/>
      <c r="D618" s="23"/>
      <c r="E618" s="69"/>
      <c r="F618" s="69"/>
      <c r="G618" s="69"/>
      <c r="H618" s="69"/>
      <c r="I618" s="69"/>
      <c r="J618" s="70"/>
      <c r="K618" s="69"/>
      <c r="L618" s="69"/>
      <c r="M618" s="69"/>
      <c r="N618" s="69"/>
      <c r="O618" s="69"/>
      <c r="P618" s="69"/>
      <c r="Q618" s="76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43">
        <f t="shared" si="1015"/>
        <v>0</v>
      </c>
    </row>
    <row r="619" spans="1:43" s="28" customFormat="1" x14ac:dyDescent="0.2">
      <c r="A619" s="41">
        <f t="shared" si="991"/>
        <v>610</v>
      </c>
      <c r="B619" s="11">
        <v>450000</v>
      </c>
      <c r="C619" s="12"/>
      <c r="D619" s="12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7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43">
        <f t="shared" si="1015"/>
        <v>0</v>
      </c>
    </row>
    <row r="620" spans="1:43" s="28" customFormat="1" x14ac:dyDescent="0.2">
      <c r="A620" s="41">
        <f t="shared" si="991"/>
        <v>611</v>
      </c>
      <c r="B620" s="14" t="s">
        <v>245</v>
      </c>
      <c r="C620" s="5"/>
      <c r="D620" s="5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7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43">
        <f t="shared" si="1015"/>
        <v>0</v>
      </c>
    </row>
    <row r="621" spans="1:43" s="28" customFormat="1" x14ac:dyDescent="0.2">
      <c r="A621" s="41">
        <f t="shared" si="991"/>
        <v>612</v>
      </c>
      <c r="B621" s="14"/>
      <c r="C621" s="2"/>
      <c r="D621" s="2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7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43">
        <f t="shared" si="1015"/>
        <v>0</v>
      </c>
    </row>
    <row r="622" spans="1:43" s="28" customFormat="1" x14ac:dyDescent="0.2">
      <c r="A622" s="41">
        <f t="shared" si="991"/>
        <v>613</v>
      </c>
      <c r="B622" s="18" t="s">
        <v>25</v>
      </c>
      <c r="C622" s="50">
        <v>2019</v>
      </c>
      <c r="D622" s="2"/>
      <c r="E622" s="67">
        <v>58650.5</v>
      </c>
      <c r="F622" s="67">
        <v>20777.099999999999</v>
      </c>
      <c r="G622" s="67">
        <v>84819.73</v>
      </c>
      <c r="H622" s="67">
        <v>64942.32</v>
      </c>
      <c r="I622" s="67">
        <v>54582.85</v>
      </c>
      <c r="J622" s="67">
        <v>47008.71</v>
      </c>
      <c r="K622" s="67">
        <v>64445.77</v>
      </c>
      <c r="L622" s="67">
        <v>71772.69</v>
      </c>
      <c r="M622" s="67">
        <v>59389.21</v>
      </c>
      <c r="N622" s="67">
        <v>79952.42</v>
      </c>
      <c r="O622" s="67">
        <v>46383.73</v>
      </c>
      <c r="P622" s="67">
        <v>70614.47</v>
      </c>
      <c r="Q622" s="73">
        <f>SUM(E622:P622)</f>
        <v>723339.5</v>
      </c>
      <c r="R622" s="19">
        <f t="shared" ref="R622:AC622" si="1028">E622</f>
        <v>58650.5</v>
      </c>
      <c r="S622" s="19">
        <f t="shared" si="1028"/>
        <v>20777.099999999999</v>
      </c>
      <c r="T622" s="19">
        <f t="shared" si="1028"/>
        <v>84819.73</v>
      </c>
      <c r="U622" s="19">
        <f t="shared" si="1028"/>
        <v>64942.32</v>
      </c>
      <c r="V622" s="19">
        <f>I622</f>
        <v>54582.85</v>
      </c>
      <c r="W622" s="19">
        <f t="shared" si="1028"/>
        <v>47008.71</v>
      </c>
      <c r="X622" s="19">
        <f t="shared" si="1028"/>
        <v>64445.77</v>
      </c>
      <c r="Y622" s="19">
        <f t="shared" si="1028"/>
        <v>71772.69</v>
      </c>
      <c r="Z622" s="19">
        <f t="shared" si="1028"/>
        <v>59389.21</v>
      </c>
      <c r="AA622" s="19">
        <f t="shared" si="1028"/>
        <v>79952.42</v>
      </c>
      <c r="AB622" s="19">
        <f t="shared" si="1028"/>
        <v>46383.73</v>
      </c>
      <c r="AC622" s="19">
        <f t="shared" si="1028"/>
        <v>70614.47</v>
      </c>
      <c r="AD622" s="43">
        <f t="shared" si="1015"/>
        <v>723339.5</v>
      </c>
    </row>
    <row r="623" spans="1:43" s="28" customFormat="1" x14ac:dyDescent="0.2">
      <c r="A623" s="41">
        <f t="shared" si="991"/>
        <v>614</v>
      </c>
      <c r="B623" s="18" t="s">
        <v>26</v>
      </c>
      <c r="C623" s="50">
        <v>2018</v>
      </c>
      <c r="D623" s="2"/>
      <c r="E623" s="67">
        <v>53345.34</v>
      </c>
      <c r="F623" s="67">
        <v>24476.55</v>
      </c>
      <c r="G623" s="67">
        <v>88011.46</v>
      </c>
      <c r="H623" s="67">
        <v>46543.9</v>
      </c>
      <c r="I623" s="67">
        <v>73642.929999999993</v>
      </c>
      <c r="J623" s="67">
        <v>52812.54</v>
      </c>
      <c r="K623" s="67">
        <v>82850.13</v>
      </c>
      <c r="L623" s="67">
        <v>82232.52</v>
      </c>
      <c r="M623" s="67">
        <v>65841.48</v>
      </c>
      <c r="N623" s="67">
        <v>86091.62</v>
      </c>
      <c r="O623" s="67">
        <v>54889.39</v>
      </c>
      <c r="P623" s="67">
        <v>70226.42</v>
      </c>
      <c r="Q623" s="74">
        <f>SUM(E623:P623)</f>
        <v>780964.28</v>
      </c>
      <c r="R623" s="19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43">
        <f t="shared" si="1015"/>
        <v>0</v>
      </c>
      <c r="AF623" s="30">
        <f t="shared" ref="AF623:AQ623" si="1029">E623</f>
        <v>53345.34</v>
      </c>
      <c r="AG623" s="30">
        <f t="shared" si="1029"/>
        <v>24476.55</v>
      </c>
      <c r="AH623" s="30">
        <f t="shared" si="1029"/>
        <v>88011.46</v>
      </c>
      <c r="AI623" s="30">
        <f t="shared" si="1029"/>
        <v>46543.9</v>
      </c>
      <c r="AJ623" s="30">
        <f>I623</f>
        <v>73642.929999999993</v>
      </c>
      <c r="AK623" s="30">
        <f t="shared" si="1029"/>
        <v>52812.54</v>
      </c>
      <c r="AL623" s="30">
        <f t="shared" si="1029"/>
        <v>82850.13</v>
      </c>
      <c r="AM623" s="30">
        <f t="shared" si="1029"/>
        <v>82232.52</v>
      </c>
      <c r="AN623" s="30">
        <f t="shared" si="1029"/>
        <v>65841.48</v>
      </c>
      <c r="AO623" s="30">
        <f t="shared" si="1029"/>
        <v>86091.62</v>
      </c>
      <c r="AP623" s="30">
        <f t="shared" si="1029"/>
        <v>54889.39</v>
      </c>
      <c r="AQ623" s="30">
        <f t="shared" si="1029"/>
        <v>70226.42</v>
      </c>
    </row>
    <row r="624" spans="1:43" s="28" customFormat="1" ht="13.5" thickBot="1" x14ac:dyDescent="0.25">
      <c r="A624" s="41">
        <f t="shared" si="991"/>
        <v>615</v>
      </c>
      <c r="B624" s="20" t="s">
        <v>27</v>
      </c>
      <c r="C624" s="21"/>
      <c r="D624" s="21"/>
      <c r="E624" s="68">
        <f t="shared" ref="E624:P624" si="1030">E622-E623</f>
        <v>5305.1600000000035</v>
      </c>
      <c r="F624" s="68">
        <f t="shared" si="1030"/>
        <v>-3699.4500000000007</v>
      </c>
      <c r="G624" s="68">
        <f t="shared" si="1030"/>
        <v>-3191.7300000000105</v>
      </c>
      <c r="H624" s="68">
        <f t="shared" si="1030"/>
        <v>18398.419999999998</v>
      </c>
      <c r="I624" s="68">
        <f t="shared" si="1030"/>
        <v>-19060.079999999994</v>
      </c>
      <c r="J624" s="68">
        <f t="shared" si="1030"/>
        <v>-5803.8300000000017</v>
      </c>
      <c r="K624" s="68">
        <f t="shared" si="1030"/>
        <v>-18404.360000000008</v>
      </c>
      <c r="L624" s="68">
        <f t="shared" si="1030"/>
        <v>-10459.830000000002</v>
      </c>
      <c r="M624" s="68">
        <f t="shared" si="1030"/>
        <v>-6452.2699999999968</v>
      </c>
      <c r="N624" s="68">
        <f t="shared" si="1030"/>
        <v>-6139.1999999999971</v>
      </c>
      <c r="O624" s="68">
        <f t="shared" si="1030"/>
        <v>-8505.6599999999962</v>
      </c>
      <c r="P624" s="68">
        <f t="shared" si="1030"/>
        <v>388.05000000000291</v>
      </c>
      <c r="Q624" s="75">
        <f>SUM(E624:P624)</f>
        <v>-57624.78</v>
      </c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43">
        <f t="shared" si="1015"/>
        <v>0</v>
      </c>
    </row>
    <row r="625" spans="1:43" s="28" customFormat="1" ht="13.5" thickTop="1" x14ac:dyDescent="0.2">
      <c r="A625" s="41">
        <f t="shared" si="991"/>
        <v>616</v>
      </c>
      <c r="B625" s="3"/>
      <c r="C625" s="23"/>
      <c r="D625" s="23"/>
      <c r="E625" s="69"/>
      <c r="F625" s="69"/>
      <c r="G625" s="69"/>
      <c r="H625" s="69"/>
      <c r="I625" s="69"/>
      <c r="J625" s="70"/>
      <c r="K625" s="69"/>
      <c r="L625" s="69"/>
      <c r="M625" s="69"/>
      <c r="N625" s="69"/>
      <c r="O625" s="69"/>
      <c r="P625" s="69"/>
      <c r="Q625" s="76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43">
        <f t="shared" si="1015"/>
        <v>0</v>
      </c>
    </row>
    <row r="626" spans="1:43" s="28" customFormat="1" x14ac:dyDescent="0.2">
      <c r="A626" s="41">
        <f t="shared" si="991"/>
        <v>617</v>
      </c>
      <c r="B626" s="11">
        <v>451000</v>
      </c>
      <c r="C626" s="12"/>
      <c r="D626" s="12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7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43">
        <f t="shared" si="1015"/>
        <v>0</v>
      </c>
    </row>
    <row r="627" spans="1:43" s="28" customFormat="1" x14ac:dyDescent="0.2">
      <c r="A627" s="41">
        <f t="shared" si="991"/>
        <v>618</v>
      </c>
      <c r="B627" s="14" t="s">
        <v>246</v>
      </c>
      <c r="C627" s="5"/>
      <c r="D627" s="5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7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43">
        <f t="shared" si="1015"/>
        <v>0</v>
      </c>
    </row>
    <row r="628" spans="1:43" s="28" customFormat="1" x14ac:dyDescent="0.2">
      <c r="A628" s="41">
        <f t="shared" si="991"/>
        <v>619</v>
      </c>
      <c r="B628" s="14"/>
      <c r="C628" s="2"/>
      <c r="D628" s="2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7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43">
        <f t="shared" si="1015"/>
        <v>0</v>
      </c>
    </row>
    <row r="629" spans="1:43" s="28" customFormat="1" x14ac:dyDescent="0.2">
      <c r="A629" s="41">
        <f t="shared" si="991"/>
        <v>620</v>
      </c>
      <c r="B629" s="18" t="s">
        <v>25</v>
      </c>
      <c r="C629" s="50">
        <v>2019</v>
      </c>
      <c r="D629" s="2"/>
      <c r="E629" s="67">
        <v>288</v>
      </c>
      <c r="F629" s="67">
        <v>90</v>
      </c>
      <c r="G629" s="67">
        <v>81</v>
      </c>
      <c r="H629" s="67">
        <v>156</v>
      </c>
      <c r="I629" s="67">
        <v>129</v>
      </c>
      <c r="J629" s="67">
        <v>180</v>
      </c>
      <c r="K629" s="67">
        <v>24</v>
      </c>
      <c r="L629" s="67">
        <v>48</v>
      </c>
      <c r="M629" s="67">
        <v>156</v>
      </c>
      <c r="N629" s="67">
        <v>369</v>
      </c>
      <c r="O629" s="67">
        <v>237</v>
      </c>
      <c r="P629" s="67">
        <v>189</v>
      </c>
      <c r="Q629" s="73">
        <f>SUM(E629:P629)</f>
        <v>1947</v>
      </c>
      <c r="R629" s="19">
        <f t="shared" ref="R629:AC629" si="1031">E629</f>
        <v>288</v>
      </c>
      <c r="S629" s="19">
        <f t="shared" si="1031"/>
        <v>90</v>
      </c>
      <c r="T629" s="19">
        <f t="shared" si="1031"/>
        <v>81</v>
      </c>
      <c r="U629" s="19">
        <f t="shared" si="1031"/>
        <v>156</v>
      </c>
      <c r="V629" s="19">
        <f>I629</f>
        <v>129</v>
      </c>
      <c r="W629" s="19">
        <f t="shared" si="1031"/>
        <v>180</v>
      </c>
      <c r="X629" s="19">
        <f t="shared" si="1031"/>
        <v>24</v>
      </c>
      <c r="Y629" s="19">
        <f t="shared" si="1031"/>
        <v>48</v>
      </c>
      <c r="Z629" s="19">
        <f t="shared" si="1031"/>
        <v>156</v>
      </c>
      <c r="AA629" s="19">
        <f t="shared" si="1031"/>
        <v>369</v>
      </c>
      <c r="AB629" s="19">
        <f t="shared" si="1031"/>
        <v>237</v>
      </c>
      <c r="AC629" s="19">
        <f t="shared" si="1031"/>
        <v>189</v>
      </c>
      <c r="AD629" s="43">
        <f t="shared" si="1015"/>
        <v>1947</v>
      </c>
    </row>
    <row r="630" spans="1:43" s="28" customFormat="1" x14ac:dyDescent="0.2">
      <c r="A630" s="41">
        <f t="shared" si="991"/>
        <v>621</v>
      </c>
      <c r="B630" s="18" t="s">
        <v>26</v>
      </c>
      <c r="C630" s="50">
        <v>2018</v>
      </c>
      <c r="D630" s="2"/>
      <c r="E630" s="67">
        <v>198</v>
      </c>
      <c r="F630" s="67">
        <v>132</v>
      </c>
      <c r="G630" s="67">
        <v>132</v>
      </c>
      <c r="H630" s="67">
        <v>222</v>
      </c>
      <c r="I630" s="67">
        <v>66</v>
      </c>
      <c r="J630" s="67">
        <v>123</v>
      </c>
      <c r="K630" s="67">
        <v>114</v>
      </c>
      <c r="L630" s="67">
        <v>189</v>
      </c>
      <c r="M630" s="67">
        <v>204</v>
      </c>
      <c r="N630" s="67">
        <v>297</v>
      </c>
      <c r="O630" s="67">
        <v>369</v>
      </c>
      <c r="P630" s="67">
        <v>237</v>
      </c>
      <c r="Q630" s="74">
        <f>SUM(E630:P630)</f>
        <v>2283</v>
      </c>
      <c r="R630" s="19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43">
        <f t="shared" ref="AD630:AD679" si="1032">SUM(R630:AC630)</f>
        <v>0</v>
      </c>
      <c r="AF630" s="30">
        <f t="shared" ref="AF630:AQ630" si="1033">E630</f>
        <v>198</v>
      </c>
      <c r="AG630" s="30">
        <f t="shared" si="1033"/>
        <v>132</v>
      </c>
      <c r="AH630" s="30">
        <f t="shared" si="1033"/>
        <v>132</v>
      </c>
      <c r="AI630" s="30">
        <f t="shared" si="1033"/>
        <v>222</v>
      </c>
      <c r="AJ630" s="30">
        <f>I630</f>
        <v>66</v>
      </c>
      <c r="AK630" s="30">
        <f t="shared" si="1033"/>
        <v>123</v>
      </c>
      <c r="AL630" s="30">
        <f t="shared" si="1033"/>
        <v>114</v>
      </c>
      <c r="AM630" s="30">
        <f t="shared" si="1033"/>
        <v>189</v>
      </c>
      <c r="AN630" s="30">
        <f t="shared" si="1033"/>
        <v>204</v>
      </c>
      <c r="AO630" s="30">
        <f t="shared" si="1033"/>
        <v>297</v>
      </c>
      <c r="AP630" s="30">
        <f t="shared" si="1033"/>
        <v>369</v>
      </c>
      <c r="AQ630" s="30">
        <f t="shared" si="1033"/>
        <v>237</v>
      </c>
    </row>
    <row r="631" spans="1:43" s="28" customFormat="1" ht="13.5" thickBot="1" x14ac:dyDescent="0.25">
      <c r="A631" s="41">
        <f t="shared" si="991"/>
        <v>622</v>
      </c>
      <c r="B631" s="20" t="s">
        <v>27</v>
      </c>
      <c r="C631" s="21"/>
      <c r="D631" s="21"/>
      <c r="E631" s="68">
        <f t="shared" ref="E631:P631" si="1034">E629-E630</f>
        <v>90</v>
      </c>
      <c r="F631" s="68">
        <f t="shared" si="1034"/>
        <v>-42</v>
      </c>
      <c r="G631" s="68">
        <f t="shared" si="1034"/>
        <v>-51</v>
      </c>
      <c r="H631" s="68">
        <f t="shared" si="1034"/>
        <v>-66</v>
      </c>
      <c r="I631" s="68">
        <f t="shared" si="1034"/>
        <v>63</v>
      </c>
      <c r="J631" s="68">
        <f t="shared" si="1034"/>
        <v>57</v>
      </c>
      <c r="K631" s="68">
        <f t="shared" si="1034"/>
        <v>-90</v>
      </c>
      <c r="L631" s="68">
        <f t="shared" si="1034"/>
        <v>-141</v>
      </c>
      <c r="M631" s="68">
        <f t="shared" si="1034"/>
        <v>-48</v>
      </c>
      <c r="N631" s="68">
        <f t="shared" si="1034"/>
        <v>72</v>
      </c>
      <c r="O631" s="68">
        <f t="shared" si="1034"/>
        <v>-132</v>
      </c>
      <c r="P631" s="68">
        <f t="shared" si="1034"/>
        <v>-48</v>
      </c>
      <c r="Q631" s="75">
        <f>SUM(E631:P631)</f>
        <v>-336</v>
      </c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43">
        <f t="shared" si="1032"/>
        <v>0</v>
      </c>
    </row>
    <row r="632" spans="1:43" s="28" customFormat="1" ht="13.5" thickTop="1" x14ac:dyDescent="0.2">
      <c r="A632" s="41">
        <f t="shared" si="991"/>
        <v>623</v>
      </c>
      <c r="B632" s="3"/>
      <c r="C632" s="23"/>
      <c r="D632" s="23"/>
      <c r="E632" s="69"/>
      <c r="F632" s="69"/>
      <c r="G632" s="69"/>
      <c r="H632" s="69"/>
      <c r="I632" s="69"/>
      <c r="J632" s="70"/>
      <c r="K632" s="69"/>
      <c r="L632" s="69"/>
      <c r="M632" s="69"/>
      <c r="N632" s="69"/>
      <c r="O632" s="69"/>
      <c r="P632" s="69"/>
      <c r="Q632" s="76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43">
        <f t="shared" si="1032"/>
        <v>0</v>
      </c>
    </row>
    <row r="633" spans="1:43" s="28" customFormat="1" x14ac:dyDescent="0.2">
      <c r="A633" s="41">
        <f t="shared" si="991"/>
        <v>624</v>
      </c>
      <c r="B633" s="11">
        <v>451100</v>
      </c>
      <c r="C633" s="12"/>
      <c r="D633" s="12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7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43">
        <f t="shared" si="1032"/>
        <v>0</v>
      </c>
    </row>
    <row r="634" spans="1:43" s="28" customFormat="1" x14ac:dyDescent="0.2">
      <c r="A634" s="41">
        <f t="shared" si="991"/>
        <v>625</v>
      </c>
      <c r="B634" s="14" t="s">
        <v>247</v>
      </c>
      <c r="C634" s="5"/>
      <c r="D634" s="5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7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43">
        <f t="shared" si="1032"/>
        <v>0</v>
      </c>
    </row>
    <row r="635" spans="1:43" s="28" customFormat="1" x14ac:dyDescent="0.2">
      <c r="A635" s="41">
        <f t="shared" si="991"/>
        <v>626</v>
      </c>
      <c r="B635" s="14"/>
      <c r="C635" s="2"/>
      <c r="D635" s="2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7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43">
        <f t="shared" si="1032"/>
        <v>0</v>
      </c>
    </row>
    <row r="636" spans="1:43" s="28" customFormat="1" x14ac:dyDescent="0.2">
      <c r="A636" s="41">
        <f t="shared" si="991"/>
        <v>627</v>
      </c>
      <c r="B636" s="18" t="s">
        <v>25</v>
      </c>
      <c r="C636" s="50">
        <v>2019</v>
      </c>
      <c r="D636" s="2"/>
      <c r="E636" s="67">
        <v>4410</v>
      </c>
      <c r="F636" s="67">
        <v>4815</v>
      </c>
      <c r="G636" s="67">
        <v>4569</v>
      </c>
      <c r="H636" s="67">
        <v>4863</v>
      </c>
      <c r="I636" s="67">
        <v>4737</v>
      </c>
      <c r="J636" s="67">
        <v>2847</v>
      </c>
      <c r="K636" s="67">
        <v>3465</v>
      </c>
      <c r="L636" s="67">
        <v>4377</v>
      </c>
      <c r="M636" s="67">
        <v>4941</v>
      </c>
      <c r="N636" s="67">
        <v>5382</v>
      </c>
      <c r="O636" s="67">
        <v>4488</v>
      </c>
      <c r="P636" s="67">
        <v>3051</v>
      </c>
      <c r="Q636" s="73">
        <f>SUM(E636:P636)</f>
        <v>51945</v>
      </c>
      <c r="R636" s="19">
        <f t="shared" ref="R636:AC636" si="1035">E636</f>
        <v>4410</v>
      </c>
      <c r="S636" s="19">
        <f t="shared" si="1035"/>
        <v>4815</v>
      </c>
      <c r="T636" s="19">
        <f t="shared" si="1035"/>
        <v>4569</v>
      </c>
      <c r="U636" s="19">
        <f t="shared" si="1035"/>
        <v>4863</v>
      </c>
      <c r="V636" s="19">
        <f>I636</f>
        <v>4737</v>
      </c>
      <c r="W636" s="19">
        <f t="shared" si="1035"/>
        <v>2847</v>
      </c>
      <c r="X636" s="19">
        <f t="shared" si="1035"/>
        <v>3465</v>
      </c>
      <c r="Y636" s="19">
        <f t="shared" si="1035"/>
        <v>4377</v>
      </c>
      <c r="Z636" s="19">
        <f t="shared" si="1035"/>
        <v>4941</v>
      </c>
      <c r="AA636" s="19">
        <f t="shared" si="1035"/>
        <v>5382</v>
      </c>
      <c r="AB636" s="19">
        <f t="shared" si="1035"/>
        <v>4488</v>
      </c>
      <c r="AC636" s="19">
        <f t="shared" si="1035"/>
        <v>3051</v>
      </c>
      <c r="AD636" s="43">
        <f t="shared" si="1032"/>
        <v>51945</v>
      </c>
    </row>
    <row r="637" spans="1:43" s="28" customFormat="1" x14ac:dyDescent="0.2">
      <c r="A637" s="41">
        <f t="shared" si="991"/>
        <v>628</v>
      </c>
      <c r="B637" s="18" t="s">
        <v>26</v>
      </c>
      <c r="C637" s="50">
        <v>2018</v>
      </c>
      <c r="D637" s="2"/>
      <c r="E637" s="67">
        <v>5211</v>
      </c>
      <c r="F637" s="67">
        <v>4980</v>
      </c>
      <c r="G637" s="67">
        <v>6486</v>
      </c>
      <c r="H637" s="67">
        <v>3552</v>
      </c>
      <c r="I637" s="67">
        <v>4740</v>
      </c>
      <c r="J637" s="67">
        <v>4473</v>
      </c>
      <c r="K637" s="67">
        <v>5700</v>
      </c>
      <c r="L637" s="67">
        <v>7761</v>
      </c>
      <c r="M637" s="67">
        <v>5202</v>
      </c>
      <c r="N637" s="67">
        <v>6006</v>
      </c>
      <c r="O637" s="67">
        <v>4296</v>
      </c>
      <c r="P637" s="67">
        <v>3282</v>
      </c>
      <c r="Q637" s="74">
        <f>SUM(E637:P637)</f>
        <v>61689</v>
      </c>
      <c r="R637" s="19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43">
        <f t="shared" si="1032"/>
        <v>0</v>
      </c>
      <c r="AF637" s="30">
        <f t="shared" ref="AF637:AQ637" si="1036">E637</f>
        <v>5211</v>
      </c>
      <c r="AG637" s="30">
        <f t="shared" si="1036"/>
        <v>4980</v>
      </c>
      <c r="AH637" s="30">
        <f t="shared" si="1036"/>
        <v>6486</v>
      </c>
      <c r="AI637" s="30">
        <f t="shared" si="1036"/>
        <v>3552</v>
      </c>
      <c r="AJ637" s="30">
        <f>I637</f>
        <v>4740</v>
      </c>
      <c r="AK637" s="30">
        <f t="shared" si="1036"/>
        <v>4473</v>
      </c>
      <c r="AL637" s="30">
        <f t="shared" si="1036"/>
        <v>5700</v>
      </c>
      <c r="AM637" s="30">
        <f t="shared" si="1036"/>
        <v>7761</v>
      </c>
      <c r="AN637" s="30">
        <f t="shared" si="1036"/>
        <v>5202</v>
      </c>
      <c r="AO637" s="30">
        <f t="shared" si="1036"/>
        <v>6006</v>
      </c>
      <c r="AP637" s="30">
        <f t="shared" si="1036"/>
        <v>4296</v>
      </c>
      <c r="AQ637" s="30">
        <f t="shared" si="1036"/>
        <v>3282</v>
      </c>
    </row>
    <row r="638" spans="1:43" s="28" customFormat="1" ht="13.5" thickBot="1" x14ac:dyDescent="0.25">
      <c r="A638" s="41">
        <f t="shared" si="991"/>
        <v>629</v>
      </c>
      <c r="B638" s="20" t="s">
        <v>27</v>
      </c>
      <c r="C638" s="21"/>
      <c r="D638" s="21"/>
      <c r="E638" s="68">
        <f t="shared" ref="E638:P638" si="1037">E636-E637</f>
        <v>-801</v>
      </c>
      <c r="F638" s="68">
        <f t="shared" si="1037"/>
        <v>-165</v>
      </c>
      <c r="G638" s="68">
        <f t="shared" si="1037"/>
        <v>-1917</v>
      </c>
      <c r="H638" s="68">
        <f t="shared" si="1037"/>
        <v>1311</v>
      </c>
      <c r="I638" s="68">
        <f t="shared" si="1037"/>
        <v>-3</v>
      </c>
      <c r="J638" s="68">
        <f t="shared" si="1037"/>
        <v>-1626</v>
      </c>
      <c r="K638" s="68">
        <f t="shared" si="1037"/>
        <v>-2235</v>
      </c>
      <c r="L638" s="68">
        <f t="shared" si="1037"/>
        <v>-3384</v>
      </c>
      <c r="M638" s="68">
        <f t="shared" si="1037"/>
        <v>-261</v>
      </c>
      <c r="N638" s="68">
        <f t="shared" si="1037"/>
        <v>-624</v>
      </c>
      <c r="O638" s="68">
        <f t="shared" si="1037"/>
        <v>192</v>
      </c>
      <c r="P638" s="68">
        <f t="shared" si="1037"/>
        <v>-231</v>
      </c>
      <c r="Q638" s="75">
        <f>SUM(E638:P638)</f>
        <v>-9744</v>
      </c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43">
        <f t="shared" si="1032"/>
        <v>0</v>
      </c>
    </row>
    <row r="639" spans="1:43" s="28" customFormat="1" ht="13.5" thickTop="1" x14ac:dyDescent="0.2">
      <c r="A639" s="41">
        <f t="shared" si="991"/>
        <v>630</v>
      </c>
      <c r="B639" s="3"/>
      <c r="C639" s="23"/>
      <c r="D639" s="23"/>
      <c r="E639" s="69"/>
      <c r="F639" s="69"/>
      <c r="G639" s="69"/>
      <c r="H639" s="69"/>
      <c r="I639" s="69"/>
      <c r="J639" s="70"/>
      <c r="K639" s="69"/>
      <c r="L639" s="69"/>
      <c r="M639" s="69"/>
      <c r="N639" s="69"/>
      <c r="O639" s="69"/>
      <c r="P639" s="69"/>
      <c r="Q639" s="76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43">
        <f t="shared" si="1032"/>
        <v>0</v>
      </c>
    </row>
    <row r="640" spans="1:43" s="28" customFormat="1" x14ac:dyDescent="0.2">
      <c r="A640" s="41">
        <f t="shared" si="991"/>
        <v>631</v>
      </c>
      <c r="B640" s="11">
        <v>451200</v>
      </c>
      <c r="C640" s="12"/>
      <c r="D640" s="12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7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43">
        <f t="shared" si="1032"/>
        <v>0</v>
      </c>
    </row>
    <row r="641" spans="1:43" s="28" customFormat="1" x14ac:dyDescent="0.2">
      <c r="A641" s="41">
        <f t="shared" si="991"/>
        <v>632</v>
      </c>
      <c r="B641" s="14" t="s">
        <v>248</v>
      </c>
      <c r="C641" s="5"/>
      <c r="D641" s="5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7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43">
        <f t="shared" si="1032"/>
        <v>0</v>
      </c>
    </row>
    <row r="642" spans="1:43" s="28" customFormat="1" x14ac:dyDescent="0.2">
      <c r="A642" s="41">
        <f t="shared" si="991"/>
        <v>633</v>
      </c>
      <c r="B642" s="14"/>
      <c r="C642" s="2"/>
      <c r="D642" s="2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7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43">
        <f t="shared" si="1032"/>
        <v>0</v>
      </c>
    </row>
    <row r="643" spans="1:43" s="28" customFormat="1" x14ac:dyDescent="0.2">
      <c r="A643" s="41">
        <f t="shared" si="991"/>
        <v>634</v>
      </c>
      <c r="B643" s="18" t="s">
        <v>25</v>
      </c>
      <c r="C643" s="50">
        <v>2019</v>
      </c>
      <c r="D643" s="2"/>
      <c r="E643" s="67">
        <v>9066</v>
      </c>
      <c r="F643" s="67">
        <v>10167</v>
      </c>
      <c r="G643" s="67">
        <v>9534</v>
      </c>
      <c r="H643" s="67">
        <v>9726</v>
      </c>
      <c r="I643" s="67">
        <v>8811</v>
      </c>
      <c r="J643" s="67">
        <v>5484</v>
      </c>
      <c r="K643" s="67">
        <v>7110</v>
      </c>
      <c r="L643" s="67">
        <v>7974</v>
      </c>
      <c r="M643" s="67">
        <v>10647</v>
      </c>
      <c r="N643" s="67">
        <v>9438</v>
      </c>
      <c r="O643" s="67">
        <v>7311</v>
      </c>
      <c r="P643" s="67">
        <v>6015</v>
      </c>
      <c r="Q643" s="73">
        <f>SUM(E643:P643)</f>
        <v>101283</v>
      </c>
      <c r="R643" s="19">
        <f t="shared" ref="R643:AC643" si="1038">E643</f>
        <v>9066</v>
      </c>
      <c r="S643" s="19">
        <f t="shared" si="1038"/>
        <v>10167</v>
      </c>
      <c r="T643" s="19">
        <f t="shared" si="1038"/>
        <v>9534</v>
      </c>
      <c r="U643" s="19">
        <f t="shared" si="1038"/>
        <v>9726</v>
      </c>
      <c r="V643" s="19">
        <f>I643</f>
        <v>8811</v>
      </c>
      <c r="W643" s="19">
        <f t="shared" si="1038"/>
        <v>5484</v>
      </c>
      <c r="X643" s="19">
        <f t="shared" si="1038"/>
        <v>7110</v>
      </c>
      <c r="Y643" s="19">
        <f t="shared" si="1038"/>
        <v>7974</v>
      </c>
      <c r="Z643" s="19">
        <f t="shared" si="1038"/>
        <v>10647</v>
      </c>
      <c r="AA643" s="19">
        <f t="shared" si="1038"/>
        <v>9438</v>
      </c>
      <c r="AB643" s="19">
        <f t="shared" si="1038"/>
        <v>7311</v>
      </c>
      <c r="AC643" s="19">
        <f t="shared" si="1038"/>
        <v>6015</v>
      </c>
      <c r="AD643" s="43">
        <f t="shared" si="1032"/>
        <v>101283</v>
      </c>
    </row>
    <row r="644" spans="1:43" s="28" customFormat="1" x14ac:dyDescent="0.2">
      <c r="A644" s="41">
        <f t="shared" si="991"/>
        <v>635</v>
      </c>
      <c r="B644" s="18" t="s">
        <v>26</v>
      </c>
      <c r="C644" s="50">
        <v>2018</v>
      </c>
      <c r="D644" s="2"/>
      <c r="E644" s="67">
        <v>11172</v>
      </c>
      <c r="F644" s="67">
        <v>9135</v>
      </c>
      <c r="G644" s="67">
        <v>12858</v>
      </c>
      <c r="H644" s="67">
        <v>7908</v>
      </c>
      <c r="I644" s="67">
        <v>8643</v>
      </c>
      <c r="J644" s="67">
        <v>7446</v>
      </c>
      <c r="K644" s="67">
        <v>9930</v>
      </c>
      <c r="L644" s="67">
        <v>13905</v>
      </c>
      <c r="M644" s="67">
        <v>9363</v>
      </c>
      <c r="N644" s="67">
        <v>11622</v>
      </c>
      <c r="O644" s="67">
        <v>6672</v>
      </c>
      <c r="P644" s="67">
        <v>7263</v>
      </c>
      <c r="Q644" s="74">
        <f>SUM(E644:P644)</f>
        <v>115917</v>
      </c>
      <c r="R644" s="19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43">
        <f t="shared" si="1032"/>
        <v>0</v>
      </c>
      <c r="AF644" s="30">
        <f t="shared" ref="AF644:AQ644" si="1039">E644</f>
        <v>11172</v>
      </c>
      <c r="AG644" s="30">
        <f t="shared" si="1039"/>
        <v>9135</v>
      </c>
      <c r="AH644" s="30">
        <f t="shared" si="1039"/>
        <v>12858</v>
      </c>
      <c r="AI644" s="30">
        <f t="shared" si="1039"/>
        <v>7908</v>
      </c>
      <c r="AJ644" s="30">
        <f>I644</f>
        <v>8643</v>
      </c>
      <c r="AK644" s="30">
        <f t="shared" si="1039"/>
        <v>7446</v>
      </c>
      <c r="AL644" s="30">
        <f t="shared" si="1039"/>
        <v>9930</v>
      </c>
      <c r="AM644" s="30">
        <f t="shared" si="1039"/>
        <v>13905</v>
      </c>
      <c r="AN644" s="30">
        <f t="shared" si="1039"/>
        <v>9363</v>
      </c>
      <c r="AO644" s="30">
        <f t="shared" si="1039"/>
        <v>11622</v>
      </c>
      <c r="AP644" s="30">
        <f t="shared" si="1039"/>
        <v>6672</v>
      </c>
      <c r="AQ644" s="30">
        <f t="shared" si="1039"/>
        <v>7263</v>
      </c>
    </row>
    <row r="645" spans="1:43" s="28" customFormat="1" ht="13.5" thickBot="1" x14ac:dyDescent="0.25">
      <c r="A645" s="41">
        <f t="shared" si="991"/>
        <v>636</v>
      </c>
      <c r="B645" s="20" t="s">
        <v>27</v>
      </c>
      <c r="C645" s="21"/>
      <c r="D645" s="21"/>
      <c r="E645" s="68">
        <f t="shared" ref="E645:P645" si="1040">E643-E644</f>
        <v>-2106</v>
      </c>
      <c r="F645" s="68">
        <f t="shared" si="1040"/>
        <v>1032</v>
      </c>
      <c r="G645" s="68">
        <f t="shared" si="1040"/>
        <v>-3324</v>
      </c>
      <c r="H645" s="68">
        <f t="shared" si="1040"/>
        <v>1818</v>
      </c>
      <c r="I645" s="68">
        <f t="shared" si="1040"/>
        <v>168</v>
      </c>
      <c r="J645" s="68">
        <f t="shared" si="1040"/>
        <v>-1962</v>
      </c>
      <c r="K645" s="68">
        <f t="shared" si="1040"/>
        <v>-2820</v>
      </c>
      <c r="L645" s="68">
        <f t="shared" si="1040"/>
        <v>-5931</v>
      </c>
      <c r="M645" s="68">
        <f t="shared" si="1040"/>
        <v>1284</v>
      </c>
      <c r="N645" s="68">
        <f t="shared" si="1040"/>
        <v>-2184</v>
      </c>
      <c r="O645" s="68">
        <f t="shared" si="1040"/>
        <v>639</v>
      </c>
      <c r="P645" s="68">
        <f t="shared" si="1040"/>
        <v>-1248</v>
      </c>
      <c r="Q645" s="75">
        <f>SUM(E645:P645)</f>
        <v>-14634</v>
      </c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43">
        <f t="shared" si="1032"/>
        <v>0</v>
      </c>
    </row>
    <row r="646" spans="1:43" s="28" customFormat="1" ht="13.5" thickTop="1" x14ac:dyDescent="0.2">
      <c r="A646" s="41">
        <f t="shared" si="991"/>
        <v>637</v>
      </c>
      <c r="B646" s="3"/>
      <c r="C646" s="23"/>
      <c r="D646" s="23"/>
      <c r="E646" s="69"/>
      <c r="F646" s="69"/>
      <c r="G646" s="69"/>
      <c r="H646" s="69"/>
      <c r="I646" s="69"/>
      <c r="J646" s="70"/>
      <c r="K646" s="69"/>
      <c r="L646" s="69"/>
      <c r="M646" s="69"/>
      <c r="N646" s="69"/>
      <c r="O646" s="69"/>
      <c r="P646" s="69"/>
      <c r="Q646" s="76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43">
        <f t="shared" si="1032"/>
        <v>0</v>
      </c>
    </row>
    <row r="647" spans="1:43" s="28" customFormat="1" x14ac:dyDescent="0.2">
      <c r="A647" s="41">
        <f t="shared" si="991"/>
        <v>638</v>
      </c>
      <c r="B647" s="11">
        <v>451240</v>
      </c>
      <c r="C647" s="12"/>
      <c r="D647" s="12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7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43">
        <f t="shared" si="1032"/>
        <v>0</v>
      </c>
    </row>
    <row r="648" spans="1:43" s="28" customFormat="1" x14ac:dyDescent="0.2">
      <c r="A648" s="41">
        <f t="shared" si="991"/>
        <v>639</v>
      </c>
      <c r="B648" s="14" t="s">
        <v>249</v>
      </c>
      <c r="C648" s="5"/>
      <c r="D648" s="5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7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43">
        <f t="shared" si="1032"/>
        <v>0</v>
      </c>
    </row>
    <row r="649" spans="1:43" s="28" customFormat="1" x14ac:dyDescent="0.2">
      <c r="A649" s="41">
        <f t="shared" si="991"/>
        <v>640</v>
      </c>
      <c r="B649" s="14"/>
      <c r="C649" s="2"/>
      <c r="D649" s="2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7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43">
        <f t="shared" si="1032"/>
        <v>0</v>
      </c>
    </row>
    <row r="650" spans="1:43" s="28" customFormat="1" x14ac:dyDescent="0.2">
      <c r="A650" s="41">
        <f t="shared" si="991"/>
        <v>641</v>
      </c>
      <c r="B650" s="18" t="s">
        <v>25</v>
      </c>
      <c r="C650" s="50">
        <v>2019</v>
      </c>
      <c r="D650" s="2"/>
      <c r="E650" s="67">
        <v>0</v>
      </c>
      <c r="F650" s="67">
        <v>0</v>
      </c>
      <c r="G650" s="67">
        <v>0</v>
      </c>
      <c r="H650" s="67">
        <v>0</v>
      </c>
      <c r="I650" s="67">
        <v>0</v>
      </c>
      <c r="J650" s="67">
        <v>0</v>
      </c>
      <c r="K650" s="67">
        <v>0</v>
      </c>
      <c r="L650" s="67">
        <v>0</v>
      </c>
      <c r="M650" s="67">
        <v>0</v>
      </c>
      <c r="N650" s="67">
        <v>0</v>
      </c>
      <c r="O650" s="67">
        <v>6818.73</v>
      </c>
      <c r="P650" s="67">
        <v>2481.14</v>
      </c>
      <c r="Q650" s="73">
        <f>SUM(E650:P650)</f>
        <v>9299.869999999999</v>
      </c>
      <c r="R650" s="19">
        <f t="shared" ref="R650:AC650" si="1041">E650</f>
        <v>0</v>
      </c>
      <c r="S650" s="19">
        <f t="shared" si="1041"/>
        <v>0</v>
      </c>
      <c r="T650" s="19">
        <f t="shared" si="1041"/>
        <v>0</v>
      </c>
      <c r="U650" s="19">
        <f t="shared" si="1041"/>
        <v>0</v>
      </c>
      <c r="V650" s="19">
        <f>I650</f>
        <v>0</v>
      </c>
      <c r="W650" s="19">
        <f t="shared" si="1041"/>
        <v>0</v>
      </c>
      <c r="X650" s="19">
        <f t="shared" si="1041"/>
        <v>0</v>
      </c>
      <c r="Y650" s="19">
        <f t="shared" si="1041"/>
        <v>0</v>
      </c>
      <c r="Z650" s="19">
        <f t="shared" si="1041"/>
        <v>0</v>
      </c>
      <c r="AA650" s="19">
        <f t="shared" si="1041"/>
        <v>0</v>
      </c>
      <c r="AB650" s="19">
        <f t="shared" si="1041"/>
        <v>6818.73</v>
      </c>
      <c r="AC650" s="19">
        <f t="shared" si="1041"/>
        <v>2481.14</v>
      </c>
      <c r="AD650" s="43">
        <f t="shared" si="1032"/>
        <v>9299.869999999999</v>
      </c>
    </row>
    <row r="651" spans="1:43" s="28" customFormat="1" x14ac:dyDescent="0.2">
      <c r="A651" s="41">
        <f t="shared" ref="A651:A714" si="1042">+A650+1</f>
        <v>642</v>
      </c>
      <c r="B651" s="18" t="s">
        <v>26</v>
      </c>
      <c r="C651" s="50">
        <v>2018</v>
      </c>
      <c r="D651" s="2"/>
      <c r="E651" s="67">
        <v>0</v>
      </c>
      <c r="F651" s="67">
        <v>0</v>
      </c>
      <c r="G651" s="67">
        <v>0</v>
      </c>
      <c r="H651" s="67">
        <v>0</v>
      </c>
      <c r="I651" s="67">
        <v>0</v>
      </c>
      <c r="J651" s="67">
        <v>0</v>
      </c>
      <c r="K651" s="67">
        <v>0</v>
      </c>
      <c r="L651" s="67">
        <v>0</v>
      </c>
      <c r="M651" s="67">
        <v>0</v>
      </c>
      <c r="N651" s="67">
        <v>0</v>
      </c>
      <c r="O651" s="67">
        <v>0</v>
      </c>
      <c r="P651" s="67">
        <v>0</v>
      </c>
      <c r="Q651" s="74">
        <f>SUM(E651:P651)</f>
        <v>0</v>
      </c>
      <c r="R651" s="19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43">
        <f t="shared" si="1032"/>
        <v>0</v>
      </c>
      <c r="AF651" s="30">
        <f t="shared" ref="AF651:AQ651" si="1043">E651</f>
        <v>0</v>
      </c>
      <c r="AG651" s="30">
        <f t="shared" si="1043"/>
        <v>0</v>
      </c>
      <c r="AH651" s="30">
        <f t="shared" si="1043"/>
        <v>0</v>
      </c>
      <c r="AI651" s="30">
        <f t="shared" si="1043"/>
        <v>0</v>
      </c>
      <c r="AJ651" s="30">
        <f>I651</f>
        <v>0</v>
      </c>
      <c r="AK651" s="30">
        <f t="shared" si="1043"/>
        <v>0</v>
      </c>
      <c r="AL651" s="30">
        <f t="shared" si="1043"/>
        <v>0</v>
      </c>
      <c r="AM651" s="30">
        <f t="shared" si="1043"/>
        <v>0</v>
      </c>
      <c r="AN651" s="30">
        <f t="shared" si="1043"/>
        <v>0</v>
      </c>
      <c r="AO651" s="30">
        <f t="shared" si="1043"/>
        <v>0</v>
      </c>
      <c r="AP651" s="30">
        <f t="shared" si="1043"/>
        <v>0</v>
      </c>
      <c r="AQ651" s="30">
        <f t="shared" si="1043"/>
        <v>0</v>
      </c>
    </row>
    <row r="652" spans="1:43" s="28" customFormat="1" ht="13.5" thickBot="1" x14ac:dyDescent="0.25">
      <c r="A652" s="41">
        <f t="shared" si="1042"/>
        <v>643</v>
      </c>
      <c r="B652" s="20" t="s">
        <v>27</v>
      </c>
      <c r="C652" s="21"/>
      <c r="D652" s="21"/>
      <c r="E652" s="68">
        <f t="shared" ref="E652:P652" si="1044">E650-E651</f>
        <v>0</v>
      </c>
      <c r="F652" s="68">
        <f t="shared" si="1044"/>
        <v>0</v>
      </c>
      <c r="G652" s="68">
        <f t="shared" si="1044"/>
        <v>0</v>
      </c>
      <c r="H652" s="68">
        <f t="shared" si="1044"/>
        <v>0</v>
      </c>
      <c r="I652" s="68">
        <f t="shared" si="1044"/>
        <v>0</v>
      </c>
      <c r="J652" s="68">
        <f t="shared" si="1044"/>
        <v>0</v>
      </c>
      <c r="K652" s="68">
        <f t="shared" si="1044"/>
        <v>0</v>
      </c>
      <c r="L652" s="68">
        <f t="shared" si="1044"/>
        <v>0</v>
      </c>
      <c r="M652" s="68">
        <f t="shared" si="1044"/>
        <v>0</v>
      </c>
      <c r="N652" s="68">
        <f t="shared" si="1044"/>
        <v>0</v>
      </c>
      <c r="O652" s="68">
        <f t="shared" si="1044"/>
        <v>6818.73</v>
      </c>
      <c r="P652" s="68">
        <f t="shared" si="1044"/>
        <v>2481.14</v>
      </c>
      <c r="Q652" s="75">
        <f>SUM(E652:P652)</f>
        <v>9299.869999999999</v>
      </c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43">
        <f t="shared" si="1032"/>
        <v>0</v>
      </c>
    </row>
    <row r="653" spans="1:43" s="28" customFormat="1" ht="13.5" thickTop="1" x14ac:dyDescent="0.2">
      <c r="A653" s="41">
        <f t="shared" si="1042"/>
        <v>644</v>
      </c>
      <c r="B653" s="3"/>
      <c r="C653" s="23"/>
      <c r="D653" s="23"/>
      <c r="E653" s="69"/>
      <c r="F653" s="69"/>
      <c r="G653" s="69"/>
      <c r="H653" s="69"/>
      <c r="I653" s="69"/>
      <c r="J653" s="70"/>
      <c r="K653" s="69"/>
      <c r="L653" s="69"/>
      <c r="M653" s="69"/>
      <c r="N653" s="69"/>
      <c r="O653" s="69"/>
      <c r="P653" s="69"/>
      <c r="Q653" s="76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43">
        <f t="shared" si="1032"/>
        <v>0</v>
      </c>
    </row>
    <row r="654" spans="1:43" s="28" customFormat="1" x14ac:dyDescent="0.2">
      <c r="A654" s="41">
        <f t="shared" si="1042"/>
        <v>645</v>
      </c>
      <c r="B654" s="11">
        <v>451300</v>
      </c>
      <c r="C654" s="12"/>
      <c r="D654" s="12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7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43">
        <f t="shared" si="1032"/>
        <v>0</v>
      </c>
    </row>
    <row r="655" spans="1:43" s="28" customFormat="1" x14ac:dyDescent="0.2">
      <c r="A655" s="41">
        <f t="shared" si="1042"/>
        <v>646</v>
      </c>
      <c r="B655" s="14" t="s">
        <v>250</v>
      </c>
      <c r="C655" s="5"/>
      <c r="D655" s="5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7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43">
        <f t="shared" si="1032"/>
        <v>0</v>
      </c>
    </row>
    <row r="656" spans="1:43" s="28" customFormat="1" x14ac:dyDescent="0.2">
      <c r="A656" s="41">
        <f t="shared" si="1042"/>
        <v>647</v>
      </c>
      <c r="B656" s="14"/>
      <c r="C656" s="2"/>
      <c r="D656" s="2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7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43">
        <f t="shared" si="1032"/>
        <v>0</v>
      </c>
    </row>
    <row r="657" spans="1:43" s="28" customFormat="1" x14ac:dyDescent="0.2">
      <c r="A657" s="41">
        <f t="shared" si="1042"/>
        <v>648</v>
      </c>
      <c r="B657" s="18" t="s">
        <v>25</v>
      </c>
      <c r="C657" s="50">
        <v>2019</v>
      </c>
      <c r="D657" s="2"/>
      <c r="E657" s="67">
        <v>0</v>
      </c>
      <c r="F657" s="67">
        <v>0</v>
      </c>
      <c r="G657" s="67">
        <v>0</v>
      </c>
      <c r="H657" s="67">
        <v>0</v>
      </c>
      <c r="I657" s="67">
        <v>0</v>
      </c>
      <c r="J657" s="67">
        <v>0</v>
      </c>
      <c r="K657" s="67">
        <v>0</v>
      </c>
      <c r="L657" s="67">
        <v>0</v>
      </c>
      <c r="M657" s="67">
        <v>0</v>
      </c>
      <c r="N657" s="67">
        <v>0</v>
      </c>
      <c r="O657" s="67">
        <v>0</v>
      </c>
      <c r="P657" s="67">
        <v>0</v>
      </c>
      <c r="Q657" s="73">
        <f>SUM(E657:P657)</f>
        <v>0</v>
      </c>
      <c r="R657" s="19">
        <f t="shared" ref="R657:AC657" si="1045">E657</f>
        <v>0</v>
      </c>
      <c r="S657" s="19">
        <f t="shared" si="1045"/>
        <v>0</v>
      </c>
      <c r="T657" s="19">
        <f t="shared" si="1045"/>
        <v>0</v>
      </c>
      <c r="U657" s="19">
        <f t="shared" si="1045"/>
        <v>0</v>
      </c>
      <c r="V657" s="19">
        <f>I657</f>
        <v>0</v>
      </c>
      <c r="W657" s="19">
        <f t="shared" si="1045"/>
        <v>0</v>
      </c>
      <c r="X657" s="19">
        <f t="shared" si="1045"/>
        <v>0</v>
      </c>
      <c r="Y657" s="19">
        <f t="shared" si="1045"/>
        <v>0</v>
      </c>
      <c r="Z657" s="19">
        <f t="shared" si="1045"/>
        <v>0</v>
      </c>
      <c r="AA657" s="19">
        <f t="shared" si="1045"/>
        <v>0</v>
      </c>
      <c r="AB657" s="19">
        <f t="shared" si="1045"/>
        <v>0</v>
      </c>
      <c r="AC657" s="19">
        <f t="shared" si="1045"/>
        <v>0</v>
      </c>
      <c r="AD657" s="43">
        <f t="shared" si="1032"/>
        <v>0</v>
      </c>
    </row>
    <row r="658" spans="1:43" s="28" customFormat="1" x14ac:dyDescent="0.2">
      <c r="A658" s="41">
        <f t="shared" si="1042"/>
        <v>649</v>
      </c>
      <c r="B658" s="18" t="s">
        <v>26</v>
      </c>
      <c r="C658" s="50">
        <v>2018</v>
      </c>
      <c r="D658" s="2"/>
      <c r="E658" s="67">
        <v>0</v>
      </c>
      <c r="F658" s="67">
        <v>0</v>
      </c>
      <c r="G658" s="67">
        <v>33</v>
      </c>
      <c r="H658" s="67">
        <v>0</v>
      </c>
      <c r="I658" s="67">
        <v>0</v>
      </c>
      <c r="J658" s="67">
        <v>0</v>
      </c>
      <c r="K658" s="67">
        <v>0</v>
      </c>
      <c r="L658" s="67">
        <v>0</v>
      </c>
      <c r="M658" s="67">
        <v>0</v>
      </c>
      <c r="N658" s="67">
        <v>0</v>
      </c>
      <c r="O658" s="67">
        <v>0</v>
      </c>
      <c r="P658" s="67">
        <v>0</v>
      </c>
      <c r="Q658" s="74">
        <f>SUM(E658:P658)</f>
        <v>33</v>
      </c>
      <c r="R658" s="19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43">
        <f t="shared" si="1032"/>
        <v>0</v>
      </c>
      <c r="AF658" s="30">
        <f t="shared" ref="AF658:AQ658" si="1046">E658</f>
        <v>0</v>
      </c>
      <c r="AG658" s="30">
        <f t="shared" si="1046"/>
        <v>0</v>
      </c>
      <c r="AH658" s="30">
        <f t="shared" si="1046"/>
        <v>33</v>
      </c>
      <c r="AI658" s="30">
        <f t="shared" si="1046"/>
        <v>0</v>
      </c>
      <c r="AJ658" s="30">
        <f>I658</f>
        <v>0</v>
      </c>
      <c r="AK658" s="30">
        <f t="shared" si="1046"/>
        <v>0</v>
      </c>
      <c r="AL658" s="30">
        <f t="shared" si="1046"/>
        <v>0</v>
      </c>
      <c r="AM658" s="30">
        <f t="shared" si="1046"/>
        <v>0</v>
      </c>
      <c r="AN658" s="30">
        <f t="shared" si="1046"/>
        <v>0</v>
      </c>
      <c r="AO658" s="30">
        <f t="shared" si="1046"/>
        <v>0</v>
      </c>
      <c r="AP658" s="30">
        <f t="shared" si="1046"/>
        <v>0</v>
      </c>
      <c r="AQ658" s="30">
        <f t="shared" si="1046"/>
        <v>0</v>
      </c>
    </row>
    <row r="659" spans="1:43" s="28" customFormat="1" ht="13.5" thickBot="1" x14ac:dyDescent="0.25">
      <c r="A659" s="41">
        <f t="shared" si="1042"/>
        <v>650</v>
      </c>
      <c r="B659" s="20" t="s">
        <v>27</v>
      </c>
      <c r="C659" s="21"/>
      <c r="D659" s="21"/>
      <c r="E659" s="68">
        <f t="shared" ref="E659:P659" si="1047">E657-E658</f>
        <v>0</v>
      </c>
      <c r="F659" s="68">
        <f t="shared" si="1047"/>
        <v>0</v>
      </c>
      <c r="G659" s="68">
        <f t="shared" si="1047"/>
        <v>-33</v>
      </c>
      <c r="H659" s="68">
        <f t="shared" si="1047"/>
        <v>0</v>
      </c>
      <c r="I659" s="68">
        <f t="shared" si="1047"/>
        <v>0</v>
      </c>
      <c r="J659" s="68">
        <f t="shared" si="1047"/>
        <v>0</v>
      </c>
      <c r="K659" s="68">
        <f t="shared" si="1047"/>
        <v>0</v>
      </c>
      <c r="L659" s="68">
        <f t="shared" si="1047"/>
        <v>0</v>
      </c>
      <c r="M659" s="68">
        <f t="shared" si="1047"/>
        <v>0</v>
      </c>
      <c r="N659" s="68">
        <f t="shared" si="1047"/>
        <v>0</v>
      </c>
      <c r="O659" s="68">
        <f t="shared" si="1047"/>
        <v>0</v>
      </c>
      <c r="P659" s="68">
        <f t="shared" si="1047"/>
        <v>0</v>
      </c>
      <c r="Q659" s="75">
        <f>SUM(E659:P659)</f>
        <v>-33</v>
      </c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43">
        <f t="shared" si="1032"/>
        <v>0</v>
      </c>
    </row>
    <row r="660" spans="1:43" s="28" customFormat="1" ht="13.5" thickTop="1" x14ac:dyDescent="0.2">
      <c r="A660" s="41">
        <f t="shared" si="1042"/>
        <v>651</v>
      </c>
      <c r="B660" s="3"/>
      <c r="C660" s="23"/>
      <c r="D660" s="23"/>
      <c r="E660" s="69"/>
      <c r="F660" s="69"/>
      <c r="G660" s="69"/>
      <c r="H660" s="69"/>
      <c r="I660" s="69"/>
      <c r="J660" s="70"/>
      <c r="K660" s="69"/>
      <c r="L660" s="69"/>
      <c r="M660" s="69"/>
      <c r="N660" s="69"/>
      <c r="O660" s="69"/>
      <c r="P660" s="69"/>
      <c r="Q660" s="76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43">
        <f t="shared" si="1032"/>
        <v>0</v>
      </c>
    </row>
    <row r="661" spans="1:43" s="28" customFormat="1" x14ac:dyDescent="0.2">
      <c r="A661" s="41">
        <f t="shared" si="1042"/>
        <v>652</v>
      </c>
      <c r="B661" s="11">
        <v>451400</v>
      </c>
      <c r="C661" s="12"/>
      <c r="D661" s="12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7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43">
        <f t="shared" si="1032"/>
        <v>0</v>
      </c>
    </row>
    <row r="662" spans="1:43" s="28" customFormat="1" x14ac:dyDescent="0.2">
      <c r="A662" s="41">
        <f t="shared" si="1042"/>
        <v>653</v>
      </c>
      <c r="B662" s="14" t="s">
        <v>251</v>
      </c>
      <c r="C662" s="5"/>
      <c r="D662" s="5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7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43">
        <f t="shared" si="1032"/>
        <v>0</v>
      </c>
    </row>
    <row r="663" spans="1:43" s="28" customFormat="1" x14ac:dyDescent="0.2">
      <c r="A663" s="41">
        <f t="shared" si="1042"/>
        <v>654</v>
      </c>
      <c r="B663" s="14"/>
      <c r="C663" s="2"/>
      <c r="D663" s="2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7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43">
        <f t="shared" si="1032"/>
        <v>0</v>
      </c>
    </row>
    <row r="664" spans="1:43" s="28" customFormat="1" x14ac:dyDescent="0.2">
      <c r="A664" s="41">
        <f t="shared" si="1042"/>
        <v>655</v>
      </c>
      <c r="B664" s="18" t="s">
        <v>25</v>
      </c>
      <c r="C664" s="50">
        <v>2019</v>
      </c>
      <c r="D664" s="2"/>
      <c r="E664" s="67">
        <v>52</v>
      </c>
      <c r="F664" s="67">
        <v>104</v>
      </c>
      <c r="G664" s="67">
        <v>156</v>
      </c>
      <c r="H664" s="67">
        <v>0</v>
      </c>
      <c r="I664" s="67">
        <v>52</v>
      </c>
      <c r="J664" s="67">
        <v>0</v>
      </c>
      <c r="K664" s="67">
        <v>0</v>
      </c>
      <c r="L664" s="67">
        <v>52</v>
      </c>
      <c r="M664" s="67">
        <v>0</v>
      </c>
      <c r="N664" s="67">
        <v>52</v>
      </c>
      <c r="O664" s="67">
        <v>-52</v>
      </c>
      <c r="P664" s="67">
        <v>0</v>
      </c>
      <c r="Q664" s="73">
        <f>SUM(E664:P664)</f>
        <v>416</v>
      </c>
      <c r="R664" s="19">
        <f t="shared" ref="R664:AC664" si="1048">E664</f>
        <v>52</v>
      </c>
      <c r="S664" s="19">
        <f t="shared" si="1048"/>
        <v>104</v>
      </c>
      <c r="T664" s="19">
        <f t="shared" si="1048"/>
        <v>156</v>
      </c>
      <c r="U664" s="19">
        <f t="shared" si="1048"/>
        <v>0</v>
      </c>
      <c r="V664" s="19">
        <f>I664</f>
        <v>52</v>
      </c>
      <c r="W664" s="19">
        <f t="shared" si="1048"/>
        <v>0</v>
      </c>
      <c r="X664" s="19">
        <f t="shared" si="1048"/>
        <v>0</v>
      </c>
      <c r="Y664" s="19">
        <f t="shared" si="1048"/>
        <v>52</v>
      </c>
      <c r="Z664" s="19">
        <f t="shared" si="1048"/>
        <v>0</v>
      </c>
      <c r="AA664" s="19">
        <f t="shared" si="1048"/>
        <v>52</v>
      </c>
      <c r="AB664" s="19">
        <f t="shared" si="1048"/>
        <v>-52</v>
      </c>
      <c r="AC664" s="19">
        <f t="shared" si="1048"/>
        <v>0</v>
      </c>
      <c r="AD664" s="43">
        <f t="shared" si="1032"/>
        <v>416</v>
      </c>
    </row>
    <row r="665" spans="1:43" s="28" customFormat="1" x14ac:dyDescent="0.2">
      <c r="A665" s="41">
        <f t="shared" si="1042"/>
        <v>656</v>
      </c>
      <c r="B665" s="18" t="s">
        <v>26</v>
      </c>
      <c r="C665" s="50">
        <v>2018</v>
      </c>
      <c r="D665" s="2"/>
      <c r="E665" s="67">
        <v>0</v>
      </c>
      <c r="F665" s="67">
        <v>52</v>
      </c>
      <c r="G665" s="67">
        <v>52</v>
      </c>
      <c r="H665" s="67">
        <v>0</v>
      </c>
      <c r="I665" s="67">
        <v>52</v>
      </c>
      <c r="J665" s="67">
        <v>52</v>
      </c>
      <c r="K665" s="67">
        <v>52</v>
      </c>
      <c r="L665" s="67">
        <v>0</v>
      </c>
      <c r="M665" s="67">
        <v>156</v>
      </c>
      <c r="N665" s="67">
        <v>0</v>
      </c>
      <c r="O665" s="67">
        <v>0</v>
      </c>
      <c r="P665" s="67">
        <v>52</v>
      </c>
      <c r="Q665" s="74">
        <f>SUM(E665:P665)</f>
        <v>468</v>
      </c>
      <c r="R665" s="19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43">
        <f t="shared" si="1032"/>
        <v>0</v>
      </c>
      <c r="AF665" s="30">
        <f t="shared" ref="AF665:AQ665" si="1049">E665</f>
        <v>0</v>
      </c>
      <c r="AG665" s="30">
        <f t="shared" si="1049"/>
        <v>52</v>
      </c>
      <c r="AH665" s="30">
        <f t="shared" si="1049"/>
        <v>52</v>
      </c>
      <c r="AI665" s="30">
        <f t="shared" si="1049"/>
        <v>0</v>
      </c>
      <c r="AJ665" s="30">
        <f>I665</f>
        <v>52</v>
      </c>
      <c r="AK665" s="30">
        <f t="shared" si="1049"/>
        <v>52</v>
      </c>
      <c r="AL665" s="30">
        <f t="shared" si="1049"/>
        <v>52</v>
      </c>
      <c r="AM665" s="30">
        <f t="shared" si="1049"/>
        <v>0</v>
      </c>
      <c r="AN665" s="30">
        <f t="shared" si="1049"/>
        <v>156</v>
      </c>
      <c r="AO665" s="30">
        <f t="shared" si="1049"/>
        <v>0</v>
      </c>
      <c r="AP665" s="30">
        <f t="shared" si="1049"/>
        <v>0</v>
      </c>
      <c r="AQ665" s="30">
        <f t="shared" si="1049"/>
        <v>52</v>
      </c>
    </row>
    <row r="666" spans="1:43" s="28" customFormat="1" ht="13.5" thickBot="1" x14ac:dyDescent="0.25">
      <c r="A666" s="41">
        <f t="shared" si="1042"/>
        <v>657</v>
      </c>
      <c r="B666" s="20" t="s">
        <v>27</v>
      </c>
      <c r="C666" s="21"/>
      <c r="D666" s="21"/>
      <c r="E666" s="68">
        <f t="shared" ref="E666:P666" si="1050">E664-E665</f>
        <v>52</v>
      </c>
      <c r="F666" s="68">
        <f t="shared" si="1050"/>
        <v>52</v>
      </c>
      <c r="G666" s="68">
        <f t="shared" si="1050"/>
        <v>104</v>
      </c>
      <c r="H666" s="68">
        <f t="shared" si="1050"/>
        <v>0</v>
      </c>
      <c r="I666" s="68">
        <f t="shared" si="1050"/>
        <v>0</v>
      </c>
      <c r="J666" s="68">
        <f t="shared" si="1050"/>
        <v>-52</v>
      </c>
      <c r="K666" s="68">
        <f t="shared" si="1050"/>
        <v>-52</v>
      </c>
      <c r="L666" s="68">
        <f t="shared" si="1050"/>
        <v>52</v>
      </c>
      <c r="M666" s="68">
        <f t="shared" si="1050"/>
        <v>-156</v>
      </c>
      <c r="N666" s="68">
        <f t="shared" si="1050"/>
        <v>52</v>
      </c>
      <c r="O666" s="68">
        <f t="shared" si="1050"/>
        <v>-52</v>
      </c>
      <c r="P666" s="68">
        <f t="shared" si="1050"/>
        <v>-52</v>
      </c>
      <c r="Q666" s="75">
        <f>SUM(E666:P666)</f>
        <v>-52</v>
      </c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43">
        <f t="shared" si="1032"/>
        <v>0</v>
      </c>
    </row>
    <row r="667" spans="1:43" s="28" customFormat="1" ht="13.5" thickTop="1" x14ac:dyDescent="0.2">
      <c r="A667" s="41">
        <f t="shared" si="1042"/>
        <v>658</v>
      </c>
      <c r="B667" s="3"/>
      <c r="C667" s="23"/>
      <c r="D667" s="23"/>
      <c r="E667" s="69"/>
      <c r="F667" s="69"/>
      <c r="G667" s="69"/>
      <c r="H667" s="69"/>
      <c r="I667" s="69"/>
      <c r="J667" s="70"/>
      <c r="K667" s="69"/>
      <c r="L667" s="69"/>
      <c r="M667" s="69"/>
      <c r="N667" s="69"/>
      <c r="O667" s="69"/>
      <c r="P667" s="69"/>
      <c r="Q667" s="76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43">
        <f t="shared" si="1032"/>
        <v>0</v>
      </c>
    </row>
    <row r="668" spans="1:43" s="28" customFormat="1" x14ac:dyDescent="0.2">
      <c r="A668" s="41">
        <f t="shared" si="1042"/>
        <v>659</v>
      </c>
      <c r="B668" s="11">
        <v>451500</v>
      </c>
      <c r="C668" s="12"/>
      <c r="D668" s="12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7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43">
        <f t="shared" si="1032"/>
        <v>0</v>
      </c>
    </row>
    <row r="669" spans="1:43" s="28" customFormat="1" x14ac:dyDescent="0.2">
      <c r="A669" s="41">
        <f t="shared" si="1042"/>
        <v>660</v>
      </c>
      <c r="B669" s="14" t="s">
        <v>252</v>
      </c>
      <c r="C669" s="5"/>
      <c r="D669" s="5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7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43">
        <f t="shared" si="1032"/>
        <v>0</v>
      </c>
    </row>
    <row r="670" spans="1:43" s="28" customFormat="1" x14ac:dyDescent="0.2">
      <c r="A670" s="41">
        <f t="shared" si="1042"/>
        <v>661</v>
      </c>
      <c r="B670" s="14"/>
      <c r="C670" s="2"/>
      <c r="D670" s="2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7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43">
        <f t="shared" si="1032"/>
        <v>0</v>
      </c>
    </row>
    <row r="671" spans="1:43" s="28" customFormat="1" x14ac:dyDescent="0.2">
      <c r="A671" s="41">
        <f t="shared" si="1042"/>
        <v>662</v>
      </c>
      <c r="B671" s="18" t="s">
        <v>25</v>
      </c>
      <c r="C671" s="50">
        <v>2019</v>
      </c>
      <c r="D671" s="2"/>
      <c r="E671" s="67">
        <v>1001</v>
      </c>
      <c r="F671" s="67">
        <v>897</v>
      </c>
      <c r="G671" s="67">
        <v>806</v>
      </c>
      <c r="H671" s="67">
        <v>676</v>
      </c>
      <c r="I671" s="67">
        <v>702</v>
      </c>
      <c r="J671" s="67">
        <v>624</v>
      </c>
      <c r="K671" s="67">
        <v>871</v>
      </c>
      <c r="L671" s="67">
        <v>793</v>
      </c>
      <c r="M671" s="67">
        <v>871</v>
      </c>
      <c r="N671" s="67">
        <v>1131</v>
      </c>
      <c r="O671" s="67">
        <v>858</v>
      </c>
      <c r="P671" s="67">
        <v>975</v>
      </c>
      <c r="Q671" s="73">
        <f>SUM(E671:P671)</f>
        <v>10205</v>
      </c>
      <c r="R671" s="19">
        <f t="shared" ref="R671:AC671" si="1051">E671</f>
        <v>1001</v>
      </c>
      <c r="S671" s="19">
        <f t="shared" si="1051"/>
        <v>897</v>
      </c>
      <c r="T671" s="19">
        <f t="shared" si="1051"/>
        <v>806</v>
      </c>
      <c r="U671" s="19">
        <f t="shared" si="1051"/>
        <v>676</v>
      </c>
      <c r="V671" s="19">
        <f>I671</f>
        <v>702</v>
      </c>
      <c r="W671" s="19">
        <f t="shared" si="1051"/>
        <v>624</v>
      </c>
      <c r="X671" s="19">
        <f t="shared" si="1051"/>
        <v>871</v>
      </c>
      <c r="Y671" s="19">
        <f t="shared" si="1051"/>
        <v>793</v>
      </c>
      <c r="Z671" s="19">
        <f t="shared" si="1051"/>
        <v>871</v>
      </c>
      <c r="AA671" s="19">
        <f t="shared" si="1051"/>
        <v>1131</v>
      </c>
      <c r="AB671" s="19">
        <f t="shared" si="1051"/>
        <v>858</v>
      </c>
      <c r="AC671" s="19">
        <f t="shared" si="1051"/>
        <v>975</v>
      </c>
      <c r="AD671" s="43">
        <f t="shared" si="1032"/>
        <v>10205</v>
      </c>
    </row>
    <row r="672" spans="1:43" s="28" customFormat="1" x14ac:dyDescent="0.2">
      <c r="A672" s="41">
        <f t="shared" si="1042"/>
        <v>663</v>
      </c>
      <c r="B672" s="18" t="s">
        <v>26</v>
      </c>
      <c r="C672" s="50">
        <v>2018</v>
      </c>
      <c r="D672" s="2"/>
      <c r="E672" s="67">
        <v>1274</v>
      </c>
      <c r="F672" s="67">
        <v>741</v>
      </c>
      <c r="G672" s="67">
        <v>1274</v>
      </c>
      <c r="H672" s="67">
        <v>884</v>
      </c>
      <c r="I672" s="67">
        <v>1079</v>
      </c>
      <c r="J672" s="67">
        <v>910</v>
      </c>
      <c r="K672" s="67">
        <v>952</v>
      </c>
      <c r="L672" s="67">
        <v>1209</v>
      </c>
      <c r="M672" s="67">
        <v>1222</v>
      </c>
      <c r="N672" s="67">
        <v>871</v>
      </c>
      <c r="O672" s="67">
        <v>975</v>
      </c>
      <c r="P672" s="67">
        <v>1092</v>
      </c>
      <c r="Q672" s="74">
        <f>SUM(E672:P672)</f>
        <v>12483</v>
      </c>
      <c r="R672" s="19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43">
        <f t="shared" si="1032"/>
        <v>0</v>
      </c>
      <c r="AF672" s="30">
        <f t="shared" ref="AF672:AQ672" si="1052">E672</f>
        <v>1274</v>
      </c>
      <c r="AG672" s="30">
        <f t="shared" si="1052"/>
        <v>741</v>
      </c>
      <c r="AH672" s="30">
        <f t="shared" si="1052"/>
        <v>1274</v>
      </c>
      <c r="AI672" s="30">
        <f t="shared" si="1052"/>
        <v>884</v>
      </c>
      <c r="AJ672" s="30">
        <f>I672</f>
        <v>1079</v>
      </c>
      <c r="AK672" s="30">
        <f t="shared" si="1052"/>
        <v>910</v>
      </c>
      <c r="AL672" s="30">
        <f t="shared" si="1052"/>
        <v>952</v>
      </c>
      <c r="AM672" s="30">
        <f t="shared" si="1052"/>
        <v>1209</v>
      </c>
      <c r="AN672" s="30">
        <f t="shared" si="1052"/>
        <v>1222</v>
      </c>
      <c r="AO672" s="30">
        <f t="shared" si="1052"/>
        <v>871</v>
      </c>
      <c r="AP672" s="30">
        <f t="shared" si="1052"/>
        <v>975</v>
      </c>
      <c r="AQ672" s="30">
        <f t="shared" si="1052"/>
        <v>1092</v>
      </c>
    </row>
    <row r="673" spans="1:43" s="28" customFormat="1" ht="13.5" thickBot="1" x14ac:dyDescent="0.25">
      <c r="A673" s="41">
        <f t="shared" si="1042"/>
        <v>664</v>
      </c>
      <c r="B673" s="20" t="s">
        <v>27</v>
      </c>
      <c r="C673" s="21"/>
      <c r="D673" s="21"/>
      <c r="E673" s="68">
        <f t="shared" ref="E673:P673" si="1053">E671-E672</f>
        <v>-273</v>
      </c>
      <c r="F673" s="68">
        <f t="shared" si="1053"/>
        <v>156</v>
      </c>
      <c r="G673" s="68">
        <f t="shared" si="1053"/>
        <v>-468</v>
      </c>
      <c r="H673" s="68">
        <f t="shared" si="1053"/>
        <v>-208</v>
      </c>
      <c r="I673" s="68">
        <f t="shared" si="1053"/>
        <v>-377</v>
      </c>
      <c r="J673" s="68">
        <f t="shared" si="1053"/>
        <v>-286</v>
      </c>
      <c r="K673" s="68">
        <f t="shared" si="1053"/>
        <v>-81</v>
      </c>
      <c r="L673" s="68">
        <f t="shared" si="1053"/>
        <v>-416</v>
      </c>
      <c r="M673" s="68">
        <f t="shared" si="1053"/>
        <v>-351</v>
      </c>
      <c r="N673" s="68">
        <f t="shared" si="1053"/>
        <v>260</v>
      </c>
      <c r="O673" s="68">
        <f t="shared" si="1053"/>
        <v>-117</v>
      </c>
      <c r="P673" s="68">
        <f t="shared" si="1053"/>
        <v>-117</v>
      </c>
      <c r="Q673" s="75">
        <f>SUM(E673:P673)</f>
        <v>-2278</v>
      </c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43">
        <f t="shared" si="1032"/>
        <v>0</v>
      </c>
    </row>
    <row r="674" spans="1:43" s="28" customFormat="1" ht="13.5" thickTop="1" x14ac:dyDescent="0.2">
      <c r="A674" s="41">
        <f t="shared" si="1042"/>
        <v>665</v>
      </c>
      <c r="B674" s="3"/>
      <c r="C674" s="23"/>
      <c r="D674" s="23"/>
      <c r="E674" s="69"/>
      <c r="F674" s="69"/>
      <c r="G674" s="69"/>
      <c r="H674" s="69"/>
      <c r="I674" s="69"/>
      <c r="J674" s="70"/>
      <c r="K674" s="69"/>
      <c r="L674" s="69"/>
      <c r="M674" s="69"/>
      <c r="N674" s="69"/>
      <c r="O674" s="69"/>
      <c r="P674" s="69"/>
      <c r="Q674" s="76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43">
        <f t="shared" si="1032"/>
        <v>0</v>
      </c>
    </row>
    <row r="675" spans="1:43" s="28" customFormat="1" x14ac:dyDescent="0.2">
      <c r="A675" s="41">
        <f t="shared" si="1042"/>
        <v>666</v>
      </c>
      <c r="B675" s="11">
        <v>451600</v>
      </c>
      <c r="C675" s="12"/>
      <c r="D675" s="12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7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43">
        <f t="shared" si="1032"/>
        <v>0</v>
      </c>
    </row>
    <row r="676" spans="1:43" s="28" customFormat="1" x14ac:dyDescent="0.2">
      <c r="A676" s="41">
        <f t="shared" si="1042"/>
        <v>667</v>
      </c>
      <c r="B676" s="14" t="s">
        <v>253</v>
      </c>
      <c r="C676" s="5"/>
      <c r="D676" s="5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7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43">
        <f t="shared" si="1032"/>
        <v>0</v>
      </c>
    </row>
    <row r="677" spans="1:43" s="28" customFormat="1" x14ac:dyDescent="0.2">
      <c r="A677" s="41">
        <f t="shared" si="1042"/>
        <v>668</v>
      </c>
      <c r="B677" s="14"/>
      <c r="C677" s="2"/>
      <c r="D677" s="2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7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43">
        <f t="shared" si="1032"/>
        <v>0</v>
      </c>
    </row>
    <row r="678" spans="1:43" s="28" customFormat="1" x14ac:dyDescent="0.2">
      <c r="A678" s="41">
        <f t="shared" si="1042"/>
        <v>669</v>
      </c>
      <c r="B678" s="18" t="s">
        <v>25</v>
      </c>
      <c r="C678" s="50">
        <v>2019</v>
      </c>
      <c r="D678" s="2"/>
      <c r="E678" s="67">
        <v>0</v>
      </c>
      <c r="F678" s="67">
        <v>0</v>
      </c>
      <c r="G678" s="67">
        <v>33</v>
      </c>
      <c r="H678" s="67">
        <v>0</v>
      </c>
      <c r="I678" s="67">
        <v>0</v>
      </c>
      <c r="J678" s="67">
        <v>0</v>
      </c>
      <c r="K678" s="67">
        <v>0</v>
      </c>
      <c r="L678" s="67">
        <v>0</v>
      </c>
      <c r="M678" s="67">
        <v>0</v>
      </c>
      <c r="N678" s="67">
        <v>0</v>
      </c>
      <c r="O678" s="67">
        <v>0</v>
      </c>
      <c r="P678" s="67">
        <v>0</v>
      </c>
      <c r="Q678" s="73">
        <f>SUM(E678:P678)</f>
        <v>33</v>
      </c>
      <c r="R678" s="19">
        <f t="shared" ref="R678:AC678" si="1054">E678</f>
        <v>0</v>
      </c>
      <c r="S678" s="19">
        <f t="shared" si="1054"/>
        <v>0</v>
      </c>
      <c r="T678" s="19">
        <f t="shared" si="1054"/>
        <v>33</v>
      </c>
      <c r="U678" s="19">
        <f t="shared" si="1054"/>
        <v>0</v>
      </c>
      <c r="V678" s="19">
        <f>I678</f>
        <v>0</v>
      </c>
      <c r="W678" s="19">
        <f t="shared" si="1054"/>
        <v>0</v>
      </c>
      <c r="X678" s="19">
        <f t="shared" si="1054"/>
        <v>0</v>
      </c>
      <c r="Y678" s="19">
        <f t="shared" si="1054"/>
        <v>0</v>
      </c>
      <c r="Z678" s="19">
        <f t="shared" si="1054"/>
        <v>0</v>
      </c>
      <c r="AA678" s="19">
        <f t="shared" si="1054"/>
        <v>0</v>
      </c>
      <c r="AB678" s="19">
        <f t="shared" si="1054"/>
        <v>0</v>
      </c>
      <c r="AC678" s="19">
        <f t="shared" si="1054"/>
        <v>0</v>
      </c>
      <c r="AD678" s="43">
        <f t="shared" si="1032"/>
        <v>33</v>
      </c>
    </row>
    <row r="679" spans="1:43" s="28" customFormat="1" x14ac:dyDescent="0.2">
      <c r="A679" s="41">
        <f t="shared" si="1042"/>
        <v>670</v>
      </c>
      <c r="B679" s="18" t="s">
        <v>26</v>
      </c>
      <c r="C679" s="50">
        <v>2018</v>
      </c>
      <c r="D679" s="2"/>
      <c r="E679" s="67">
        <v>0</v>
      </c>
      <c r="F679" s="67">
        <v>33</v>
      </c>
      <c r="G679" s="67">
        <v>0</v>
      </c>
      <c r="H679" s="67">
        <v>0</v>
      </c>
      <c r="I679" s="67">
        <v>33</v>
      </c>
      <c r="J679" s="67">
        <v>0</v>
      </c>
      <c r="K679" s="67">
        <v>0</v>
      </c>
      <c r="L679" s="67">
        <v>0</v>
      </c>
      <c r="M679" s="67">
        <v>0</v>
      </c>
      <c r="N679" s="67">
        <v>0</v>
      </c>
      <c r="O679" s="67">
        <v>0</v>
      </c>
      <c r="P679" s="67">
        <v>0</v>
      </c>
      <c r="Q679" s="74">
        <f>SUM(E679:P679)</f>
        <v>66</v>
      </c>
      <c r="R679" s="19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43">
        <f t="shared" si="1032"/>
        <v>0</v>
      </c>
      <c r="AF679" s="30">
        <f t="shared" ref="AF679:AQ679" si="1055">E679</f>
        <v>0</v>
      </c>
      <c r="AG679" s="30">
        <f t="shared" si="1055"/>
        <v>33</v>
      </c>
      <c r="AH679" s="30">
        <f t="shared" si="1055"/>
        <v>0</v>
      </c>
      <c r="AI679" s="30">
        <f t="shared" si="1055"/>
        <v>0</v>
      </c>
      <c r="AJ679" s="30">
        <f>I679</f>
        <v>33</v>
      </c>
      <c r="AK679" s="30">
        <f t="shared" si="1055"/>
        <v>0</v>
      </c>
      <c r="AL679" s="30">
        <f t="shared" si="1055"/>
        <v>0</v>
      </c>
      <c r="AM679" s="30">
        <f t="shared" si="1055"/>
        <v>0</v>
      </c>
      <c r="AN679" s="30">
        <f t="shared" si="1055"/>
        <v>0</v>
      </c>
      <c r="AO679" s="30">
        <f t="shared" si="1055"/>
        <v>0</v>
      </c>
      <c r="AP679" s="30">
        <f t="shared" si="1055"/>
        <v>0</v>
      </c>
      <c r="AQ679" s="30">
        <f t="shared" si="1055"/>
        <v>0</v>
      </c>
    </row>
    <row r="680" spans="1:43" s="28" customFormat="1" ht="13.5" thickBot="1" x14ac:dyDescent="0.25">
      <c r="A680" s="41">
        <f t="shared" si="1042"/>
        <v>671</v>
      </c>
      <c r="B680" s="20" t="s">
        <v>27</v>
      </c>
      <c r="C680" s="21"/>
      <c r="D680" s="21"/>
      <c r="E680" s="68">
        <f t="shared" ref="E680:P680" si="1056">E678-E679</f>
        <v>0</v>
      </c>
      <c r="F680" s="68">
        <f t="shared" si="1056"/>
        <v>-33</v>
      </c>
      <c r="G680" s="68">
        <f t="shared" si="1056"/>
        <v>33</v>
      </c>
      <c r="H680" s="68">
        <f t="shared" si="1056"/>
        <v>0</v>
      </c>
      <c r="I680" s="68">
        <f t="shared" si="1056"/>
        <v>-33</v>
      </c>
      <c r="J680" s="68">
        <f t="shared" si="1056"/>
        <v>0</v>
      </c>
      <c r="K680" s="68">
        <f t="shared" si="1056"/>
        <v>0</v>
      </c>
      <c r="L680" s="68">
        <f t="shared" si="1056"/>
        <v>0</v>
      </c>
      <c r="M680" s="68">
        <f t="shared" si="1056"/>
        <v>0</v>
      </c>
      <c r="N680" s="68">
        <f t="shared" si="1056"/>
        <v>0</v>
      </c>
      <c r="O680" s="68">
        <f t="shared" si="1056"/>
        <v>0</v>
      </c>
      <c r="P680" s="68">
        <f t="shared" si="1056"/>
        <v>0</v>
      </c>
      <c r="Q680" s="75">
        <f>SUM(E680:P680)</f>
        <v>-33</v>
      </c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43">
        <f t="shared" ref="AD680:AD736" si="1057">SUM(R680:AC680)</f>
        <v>0</v>
      </c>
    </row>
    <row r="681" spans="1:43" s="28" customFormat="1" ht="13.5" thickTop="1" x14ac:dyDescent="0.2">
      <c r="A681" s="41">
        <f t="shared" si="1042"/>
        <v>672</v>
      </c>
      <c r="B681" s="3"/>
      <c r="C681" s="23"/>
      <c r="D681" s="23"/>
      <c r="E681" s="69"/>
      <c r="F681" s="69"/>
      <c r="G681" s="69"/>
      <c r="H681" s="69"/>
      <c r="I681" s="69"/>
      <c r="J681" s="70"/>
      <c r="K681" s="69"/>
      <c r="L681" s="69"/>
      <c r="M681" s="69"/>
      <c r="N681" s="69"/>
      <c r="O681" s="69"/>
      <c r="P681" s="69"/>
      <c r="Q681" s="76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43">
        <f t="shared" si="1057"/>
        <v>0</v>
      </c>
    </row>
    <row r="682" spans="1:43" s="28" customFormat="1" x14ac:dyDescent="0.2">
      <c r="A682" s="41">
        <f t="shared" si="1042"/>
        <v>673</v>
      </c>
      <c r="B682" s="11">
        <v>451700</v>
      </c>
      <c r="C682" s="12"/>
      <c r="D682" s="12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7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43">
        <f t="shared" si="1057"/>
        <v>0</v>
      </c>
    </row>
    <row r="683" spans="1:43" s="28" customFormat="1" x14ac:dyDescent="0.2">
      <c r="A683" s="41">
        <f t="shared" si="1042"/>
        <v>674</v>
      </c>
      <c r="B683" s="14" t="s">
        <v>442</v>
      </c>
      <c r="C683" s="5"/>
      <c r="D683" s="5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7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43">
        <f t="shared" si="1057"/>
        <v>0</v>
      </c>
    </row>
    <row r="684" spans="1:43" s="28" customFormat="1" x14ac:dyDescent="0.2">
      <c r="A684" s="41">
        <f t="shared" si="1042"/>
        <v>675</v>
      </c>
      <c r="B684" s="14"/>
      <c r="C684" s="2"/>
      <c r="D684" s="2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7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43">
        <f t="shared" si="1057"/>
        <v>0</v>
      </c>
    </row>
    <row r="685" spans="1:43" s="28" customFormat="1" x14ac:dyDescent="0.2">
      <c r="A685" s="41">
        <f t="shared" si="1042"/>
        <v>676</v>
      </c>
      <c r="B685" s="18" t="s">
        <v>25</v>
      </c>
      <c r="C685" s="50">
        <v>2019</v>
      </c>
      <c r="D685" s="2"/>
      <c r="E685" s="67">
        <v>0</v>
      </c>
      <c r="F685" s="67">
        <v>0</v>
      </c>
      <c r="G685" s="67">
        <v>50</v>
      </c>
      <c r="H685" s="67">
        <v>0</v>
      </c>
      <c r="I685" s="67">
        <v>0</v>
      </c>
      <c r="J685" s="67">
        <v>0</v>
      </c>
      <c r="K685" s="67">
        <v>0</v>
      </c>
      <c r="L685" s="67">
        <v>0</v>
      </c>
      <c r="M685" s="67">
        <v>0</v>
      </c>
      <c r="N685" s="67">
        <v>0</v>
      </c>
      <c r="O685" s="67">
        <v>0</v>
      </c>
      <c r="P685" s="67">
        <v>52</v>
      </c>
      <c r="Q685" s="73">
        <f>SUM(E685:P685)</f>
        <v>102</v>
      </c>
      <c r="R685" s="19">
        <f t="shared" ref="R685" si="1058">E685</f>
        <v>0</v>
      </c>
      <c r="S685" s="19">
        <f t="shared" ref="S685" si="1059">F685</f>
        <v>0</v>
      </c>
      <c r="T685" s="19">
        <f t="shared" ref="T685" si="1060">G685</f>
        <v>50</v>
      </c>
      <c r="U685" s="19">
        <f t="shared" ref="U685" si="1061">H685</f>
        <v>0</v>
      </c>
      <c r="V685" s="19">
        <f>I685</f>
        <v>0</v>
      </c>
      <c r="W685" s="19">
        <f t="shared" ref="W685" si="1062">J685</f>
        <v>0</v>
      </c>
      <c r="X685" s="19">
        <f t="shared" ref="X685" si="1063">K685</f>
        <v>0</v>
      </c>
      <c r="Y685" s="19">
        <f t="shared" ref="Y685" si="1064">L685</f>
        <v>0</v>
      </c>
      <c r="Z685" s="19">
        <f t="shared" ref="Z685" si="1065">M685</f>
        <v>0</v>
      </c>
      <c r="AA685" s="19">
        <f t="shared" ref="AA685" si="1066">N685</f>
        <v>0</v>
      </c>
      <c r="AB685" s="19">
        <f t="shared" ref="AB685" si="1067">O685</f>
        <v>0</v>
      </c>
      <c r="AC685" s="19">
        <f t="shared" ref="AC685" si="1068">P685</f>
        <v>52</v>
      </c>
      <c r="AD685" s="43">
        <f t="shared" si="1057"/>
        <v>102</v>
      </c>
    </row>
    <row r="686" spans="1:43" s="28" customFormat="1" x14ac:dyDescent="0.2">
      <c r="A686" s="41">
        <f t="shared" si="1042"/>
        <v>677</v>
      </c>
      <c r="B686" s="18" t="s">
        <v>26</v>
      </c>
      <c r="C686" s="50">
        <v>2018</v>
      </c>
      <c r="D686" s="2"/>
      <c r="E686" s="67">
        <v>0</v>
      </c>
      <c r="F686" s="67">
        <v>0</v>
      </c>
      <c r="G686" s="67">
        <v>0</v>
      </c>
      <c r="H686" s="67">
        <v>0</v>
      </c>
      <c r="I686" s="67">
        <v>0</v>
      </c>
      <c r="J686" s="67">
        <v>0</v>
      </c>
      <c r="K686" s="67">
        <v>0</v>
      </c>
      <c r="L686" s="67">
        <v>0</v>
      </c>
      <c r="M686" s="67">
        <v>50</v>
      </c>
      <c r="N686" s="67">
        <v>0</v>
      </c>
      <c r="O686" s="67">
        <v>0</v>
      </c>
      <c r="P686" s="67">
        <v>0</v>
      </c>
      <c r="Q686" s="74">
        <f>SUM(E686:P686)</f>
        <v>50</v>
      </c>
      <c r="R686" s="19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43">
        <f t="shared" si="1057"/>
        <v>0</v>
      </c>
      <c r="AF686" s="30">
        <f t="shared" ref="AF686" si="1069">E686</f>
        <v>0</v>
      </c>
      <c r="AG686" s="30">
        <f t="shared" ref="AG686" si="1070">F686</f>
        <v>0</v>
      </c>
      <c r="AH686" s="30">
        <f t="shared" ref="AH686" si="1071">G686</f>
        <v>0</v>
      </c>
      <c r="AI686" s="30">
        <f t="shared" ref="AI686" si="1072">H686</f>
        <v>0</v>
      </c>
      <c r="AJ686" s="30">
        <f>I686</f>
        <v>0</v>
      </c>
      <c r="AK686" s="30">
        <f t="shared" ref="AK686" si="1073">J686</f>
        <v>0</v>
      </c>
      <c r="AL686" s="30">
        <f t="shared" ref="AL686" si="1074">K686</f>
        <v>0</v>
      </c>
      <c r="AM686" s="30">
        <f t="shared" ref="AM686" si="1075">L686</f>
        <v>0</v>
      </c>
      <c r="AN686" s="30">
        <f t="shared" ref="AN686" si="1076">M686</f>
        <v>50</v>
      </c>
      <c r="AO686" s="30">
        <f t="shared" ref="AO686" si="1077">N686</f>
        <v>0</v>
      </c>
      <c r="AP686" s="30">
        <f t="shared" ref="AP686" si="1078">O686</f>
        <v>0</v>
      </c>
      <c r="AQ686" s="30">
        <f t="shared" ref="AQ686" si="1079">P686</f>
        <v>0</v>
      </c>
    </row>
    <row r="687" spans="1:43" s="28" customFormat="1" ht="13.5" thickBot="1" x14ac:dyDescent="0.25">
      <c r="A687" s="41">
        <f t="shared" si="1042"/>
        <v>678</v>
      </c>
      <c r="B687" s="20" t="s">
        <v>27</v>
      </c>
      <c r="C687" s="21"/>
      <c r="D687" s="21"/>
      <c r="E687" s="68">
        <f t="shared" ref="E687:P687" si="1080">E685-E686</f>
        <v>0</v>
      </c>
      <c r="F687" s="68">
        <f t="shared" si="1080"/>
        <v>0</v>
      </c>
      <c r="G687" s="68">
        <f t="shared" si="1080"/>
        <v>50</v>
      </c>
      <c r="H687" s="68">
        <f t="shared" si="1080"/>
        <v>0</v>
      </c>
      <c r="I687" s="68">
        <f t="shared" si="1080"/>
        <v>0</v>
      </c>
      <c r="J687" s="68">
        <f t="shared" si="1080"/>
        <v>0</v>
      </c>
      <c r="K687" s="68">
        <f t="shared" si="1080"/>
        <v>0</v>
      </c>
      <c r="L687" s="68">
        <f t="shared" si="1080"/>
        <v>0</v>
      </c>
      <c r="M687" s="68">
        <f t="shared" si="1080"/>
        <v>-50</v>
      </c>
      <c r="N687" s="68">
        <f t="shared" si="1080"/>
        <v>0</v>
      </c>
      <c r="O687" s="68">
        <f t="shared" si="1080"/>
        <v>0</v>
      </c>
      <c r="P687" s="68">
        <f t="shared" si="1080"/>
        <v>52</v>
      </c>
      <c r="Q687" s="75">
        <f>SUM(E687:P687)</f>
        <v>52</v>
      </c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43">
        <f t="shared" si="1057"/>
        <v>0</v>
      </c>
    </row>
    <row r="688" spans="1:43" s="28" customFormat="1" ht="13.5" thickTop="1" x14ac:dyDescent="0.2">
      <c r="A688" s="41">
        <f t="shared" si="1042"/>
        <v>679</v>
      </c>
      <c r="B688" s="3"/>
      <c r="C688" s="23"/>
      <c r="D688" s="23"/>
      <c r="E688" s="69"/>
      <c r="F688" s="69"/>
      <c r="G688" s="69"/>
      <c r="H688" s="69"/>
      <c r="I688" s="69"/>
      <c r="J688" s="70"/>
      <c r="K688" s="69"/>
      <c r="L688" s="69"/>
      <c r="M688" s="69"/>
      <c r="N688" s="69"/>
      <c r="O688" s="69"/>
      <c r="P688" s="69"/>
      <c r="Q688" s="76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43">
        <f t="shared" si="1057"/>
        <v>0</v>
      </c>
    </row>
    <row r="689" spans="1:43" s="28" customFormat="1" x14ac:dyDescent="0.2">
      <c r="A689" s="41">
        <f t="shared" si="1042"/>
        <v>680</v>
      </c>
      <c r="B689" s="11">
        <v>454000</v>
      </c>
      <c r="C689" s="12"/>
      <c r="D689" s="12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7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43">
        <f t="shared" si="1057"/>
        <v>0</v>
      </c>
    </row>
    <row r="690" spans="1:43" s="28" customFormat="1" x14ac:dyDescent="0.2">
      <c r="A690" s="41">
        <f t="shared" si="1042"/>
        <v>681</v>
      </c>
      <c r="B690" s="14" t="s">
        <v>254</v>
      </c>
      <c r="C690" s="5"/>
      <c r="D690" s="5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7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43">
        <f t="shared" si="1057"/>
        <v>0</v>
      </c>
    </row>
    <row r="691" spans="1:43" s="28" customFormat="1" x14ac:dyDescent="0.2">
      <c r="A691" s="41">
        <f t="shared" si="1042"/>
        <v>682</v>
      </c>
      <c r="B691" s="14"/>
      <c r="C691" s="2"/>
      <c r="D691" s="2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7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43">
        <f t="shared" si="1057"/>
        <v>0</v>
      </c>
    </row>
    <row r="692" spans="1:43" s="28" customFormat="1" x14ac:dyDescent="0.2">
      <c r="A692" s="41">
        <f t="shared" si="1042"/>
        <v>683</v>
      </c>
      <c r="B692" s="18" t="s">
        <v>25</v>
      </c>
      <c r="C692" s="50">
        <v>2019</v>
      </c>
      <c r="D692" s="2"/>
      <c r="E692" s="67">
        <v>53547.17</v>
      </c>
      <c r="F692" s="67">
        <v>53547.17</v>
      </c>
      <c r="G692" s="67">
        <v>53547.17</v>
      </c>
      <c r="H692" s="67">
        <v>55371.96</v>
      </c>
      <c r="I692" s="67">
        <v>55371.96</v>
      </c>
      <c r="J692" s="67">
        <v>55371.96</v>
      </c>
      <c r="K692" s="67">
        <v>55371.96</v>
      </c>
      <c r="L692" s="67">
        <v>55371.96</v>
      </c>
      <c r="M692" s="67">
        <v>55371.96</v>
      </c>
      <c r="N692" s="67">
        <v>55371.96</v>
      </c>
      <c r="O692" s="67">
        <v>55371.96</v>
      </c>
      <c r="P692" s="67">
        <v>55371.93</v>
      </c>
      <c r="Q692" s="73">
        <f>SUM(E692:P692)</f>
        <v>658989.12000000011</v>
      </c>
      <c r="R692" s="19">
        <f t="shared" ref="R692:AC692" si="1081">E692</f>
        <v>53547.17</v>
      </c>
      <c r="S692" s="19">
        <f t="shared" si="1081"/>
        <v>53547.17</v>
      </c>
      <c r="T692" s="19">
        <f t="shared" si="1081"/>
        <v>53547.17</v>
      </c>
      <c r="U692" s="19">
        <f t="shared" si="1081"/>
        <v>55371.96</v>
      </c>
      <c r="V692" s="19">
        <f>I692</f>
        <v>55371.96</v>
      </c>
      <c r="W692" s="19">
        <f t="shared" si="1081"/>
        <v>55371.96</v>
      </c>
      <c r="X692" s="19">
        <f t="shared" si="1081"/>
        <v>55371.96</v>
      </c>
      <c r="Y692" s="19">
        <f t="shared" si="1081"/>
        <v>55371.96</v>
      </c>
      <c r="Z692" s="19">
        <f t="shared" si="1081"/>
        <v>55371.96</v>
      </c>
      <c r="AA692" s="19">
        <f t="shared" si="1081"/>
        <v>55371.96</v>
      </c>
      <c r="AB692" s="19">
        <f t="shared" si="1081"/>
        <v>55371.96</v>
      </c>
      <c r="AC692" s="19">
        <f t="shared" si="1081"/>
        <v>55371.93</v>
      </c>
      <c r="AD692" s="43">
        <f t="shared" si="1057"/>
        <v>658989.12000000011</v>
      </c>
    </row>
    <row r="693" spans="1:43" s="28" customFormat="1" x14ac:dyDescent="0.2">
      <c r="A693" s="41">
        <f t="shared" si="1042"/>
        <v>684</v>
      </c>
      <c r="B693" s="18" t="s">
        <v>26</v>
      </c>
      <c r="C693" s="50">
        <v>2018</v>
      </c>
      <c r="D693" s="2"/>
      <c r="E693" s="67">
        <v>49526</v>
      </c>
      <c r="F693" s="67">
        <v>64348.58</v>
      </c>
      <c r="G693" s="67">
        <v>64348.58</v>
      </c>
      <c r="H693" s="67">
        <v>64348.58</v>
      </c>
      <c r="I693" s="67">
        <v>64348.58</v>
      </c>
      <c r="J693" s="67">
        <v>64348.58</v>
      </c>
      <c r="K693" s="67">
        <v>64348.58</v>
      </c>
      <c r="L693" s="67">
        <v>62176.43</v>
      </c>
      <c r="M693" s="67">
        <v>62176.43</v>
      </c>
      <c r="N693" s="67">
        <v>62176.43</v>
      </c>
      <c r="O693" s="67">
        <v>62176.43</v>
      </c>
      <c r="P693" s="67">
        <v>62176.43</v>
      </c>
      <c r="Q693" s="74">
        <f>SUM(E693:P693)</f>
        <v>746499.63000000024</v>
      </c>
      <c r="R693" s="19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43">
        <f t="shared" si="1057"/>
        <v>0</v>
      </c>
      <c r="AF693" s="30">
        <f t="shared" ref="AF693:AQ693" si="1082">E693</f>
        <v>49526</v>
      </c>
      <c r="AG693" s="30">
        <f t="shared" si="1082"/>
        <v>64348.58</v>
      </c>
      <c r="AH693" s="30">
        <f t="shared" si="1082"/>
        <v>64348.58</v>
      </c>
      <c r="AI693" s="30">
        <f t="shared" si="1082"/>
        <v>64348.58</v>
      </c>
      <c r="AJ693" s="30">
        <f>I693</f>
        <v>64348.58</v>
      </c>
      <c r="AK693" s="30">
        <f t="shared" si="1082"/>
        <v>64348.58</v>
      </c>
      <c r="AL693" s="30">
        <f t="shared" si="1082"/>
        <v>64348.58</v>
      </c>
      <c r="AM693" s="30">
        <f t="shared" si="1082"/>
        <v>62176.43</v>
      </c>
      <c r="AN693" s="30">
        <f t="shared" si="1082"/>
        <v>62176.43</v>
      </c>
      <c r="AO693" s="30">
        <f t="shared" si="1082"/>
        <v>62176.43</v>
      </c>
      <c r="AP693" s="30">
        <f t="shared" si="1082"/>
        <v>62176.43</v>
      </c>
      <c r="AQ693" s="30">
        <f t="shared" si="1082"/>
        <v>62176.43</v>
      </c>
    </row>
    <row r="694" spans="1:43" s="28" customFormat="1" ht="13.5" thickBot="1" x14ac:dyDescent="0.25">
      <c r="A694" s="41">
        <f t="shared" si="1042"/>
        <v>685</v>
      </c>
      <c r="B694" s="20" t="s">
        <v>27</v>
      </c>
      <c r="C694" s="21"/>
      <c r="D694" s="21"/>
      <c r="E694" s="68">
        <f t="shared" ref="E694:P694" si="1083">E692-E693</f>
        <v>4021.1699999999983</v>
      </c>
      <c r="F694" s="68">
        <f t="shared" si="1083"/>
        <v>-10801.410000000003</v>
      </c>
      <c r="G694" s="68">
        <f t="shared" si="1083"/>
        <v>-10801.410000000003</v>
      </c>
      <c r="H694" s="68">
        <f t="shared" si="1083"/>
        <v>-8976.6200000000026</v>
      </c>
      <c r="I694" s="68">
        <f t="shared" si="1083"/>
        <v>-8976.6200000000026</v>
      </c>
      <c r="J694" s="68">
        <f t="shared" si="1083"/>
        <v>-8976.6200000000026</v>
      </c>
      <c r="K694" s="68">
        <f t="shared" si="1083"/>
        <v>-8976.6200000000026</v>
      </c>
      <c r="L694" s="68">
        <f t="shared" si="1083"/>
        <v>-6804.4700000000012</v>
      </c>
      <c r="M694" s="68">
        <f t="shared" si="1083"/>
        <v>-6804.4700000000012</v>
      </c>
      <c r="N694" s="68">
        <f t="shared" si="1083"/>
        <v>-6804.4700000000012</v>
      </c>
      <c r="O694" s="68">
        <f t="shared" si="1083"/>
        <v>-6804.4700000000012</v>
      </c>
      <c r="P694" s="68">
        <f t="shared" si="1083"/>
        <v>-6804.5</v>
      </c>
      <c r="Q694" s="75">
        <f>SUM(E694:P694)</f>
        <v>-87510.510000000024</v>
      </c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43">
        <f t="shared" si="1057"/>
        <v>0</v>
      </c>
    </row>
    <row r="695" spans="1:43" s="28" customFormat="1" ht="13.5" thickTop="1" x14ac:dyDescent="0.2">
      <c r="A695" s="41">
        <f t="shared" si="1042"/>
        <v>686</v>
      </c>
      <c r="B695" s="3"/>
      <c r="C695" s="23"/>
      <c r="D695" s="23"/>
      <c r="E695" s="69"/>
      <c r="F695" s="69"/>
      <c r="G695" s="69"/>
      <c r="H695" s="69"/>
      <c r="I695" s="69"/>
      <c r="J695" s="70"/>
      <c r="K695" s="69"/>
      <c r="L695" s="69"/>
      <c r="M695" s="69"/>
      <c r="N695" s="69"/>
      <c r="O695" s="69"/>
      <c r="P695" s="69"/>
      <c r="Q695" s="76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43">
        <f t="shared" si="1057"/>
        <v>0</v>
      </c>
    </row>
    <row r="696" spans="1:43" s="28" customFormat="1" x14ac:dyDescent="0.2">
      <c r="A696" s="41">
        <f t="shared" si="1042"/>
        <v>687</v>
      </c>
      <c r="B696" s="11">
        <v>454100</v>
      </c>
      <c r="C696" s="12"/>
      <c r="D696" s="12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7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43">
        <f t="shared" si="1057"/>
        <v>0</v>
      </c>
    </row>
    <row r="697" spans="1:43" s="28" customFormat="1" x14ac:dyDescent="0.2">
      <c r="A697" s="41">
        <f t="shared" si="1042"/>
        <v>688</v>
      </c>
      <c r="B697" s="14" t="s">
        <v>255</v>
      </c>
      <c r="C697" s="5"/>
      <c r="D697" s="5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7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43">
        <f t="shared" si="1057"/>
        <v>0</v>
      </c>
    </row>
    <row r="698" spans="1:43" s="28" customFormat="1" x14ac:dyDescent="0.2">
      <c r="A698" s="41">
        <f t="shared" si="1042"/>
        <v>689</v>
      </c>
      <c r="B698" s="14"/>
      <c r="C698" s="2"/>
      <c r="D698" s="2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7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43">
        <f t="shared" si="1057"/>
        <v>0</v>
      </c>
    </row>
    <row r="699" spans="1:43" s="28" customFormat="1" x14ac:dyDescent="0.2">
      <c r="A699" s="41">
        <f t="shared" si="1042"/>
        <v>690</v>
      </c>
      <c r="B699" s="18" t="s">
        <v>25</v>
      </c>
      <c r="C699" s="50">
        <v>2019</v>
      </c>
      <c r="D699" s="2"/>
      <c r="E699" s="67">
        <v>15546.23</v>
      </c>
      <c r="F699" s="67">
        <v>15546.23</v>
      </c>
      <c r="G699" s="67">
        <v>15546.23</v>
      </c>
      <c r="H699" s="67">
        <v>15546.23</v>
      </c>
      <c r="I699" s="67">
        <v>15804.98</v>
      </c>
      <c r="J699" s="67">
        <v>15804.98</v>
      </c>
      <c r="K699" s="67">
        <v>15804.98</v>
      </c>
      <c r="L699" s="67">
        <v>15804.98</v>
      </c>
      <c r="M699" s="67">
        <v>15804.98</v>
      </c>
      <c r="N699" s="67">
        <v>15804.98</v>
      </c>
      <c r="O699" s="67">
        <v>15804.98</v>
      </c>
      <c r="P699" s="67">
        <v>17721.02</v>
      </c>
      <c r="Q699" s="73">
        <f>SUM(E699:P699)</f>
        <v>190540.79999999999</v>
      </c>
      <c r="R699" s="19">
        <f t="shared" ref="R699:AC699" si="1084">E699</f>
        <v>15546.23</v>
      </c>
      <c r="S699" s="19">
        <f t="shared" si="1084"/>
        <v>15546.23</v>
      </c>
      <c r="T699" s="19">
        <f t="shared" si="1084"/>
        <v>15546.23</v>
      </c>
      <c r="U699" s="19">
        <f t="shared" si="1084"/>
        <v>15546.23</v>
      </c>
      <c r="V699" s="19">
        <f>I699</f>
        <v>15804.98</v>
      </c>
      <c r="W699" s="19">
        <f t="shared" si="1084"/>
        <v>15804.98</v>
      </c>
      <c r="X699" s="19">
        <f t="shared" si="1084"/>
        <v>15804.98</v>
      </c>
      <c r="Y699" s="19">
        <f t="shared" si="1084"/>
        <v>15804.98</v>
      </c>
      <c r="Z699" s="19">
        <f t="shared" si="1084"/>
        <v>15804.98</v>
      </c>
      <c r="AA699" s="19">
        <f t="shared" si="1084"/>
        <v>15804.98</v>
      </c>
      <c r="AB699" s="19">
        <f t="shared" si="1084"/>
        <v>15804.98</v>
      </c>
      <c r="AC699" s="19">
        <f t="shared" si="1084"/>
        <v>17721.02</v>
      </c>
      <c r="AD699" s="43">
        <f t="shared" si="1057"/>
        <v>190540.79999999999</v>
      </c>
    </row>
    <row r="700" spans="1:43" s="28" customFormat="1" x14ac:dyDescent="0.2">
      <c r="A700" s="41">
        <f t="shared" si="1042"/>
        <v>691</v>
      </c>
      <c r="B700" s="18" t="s">
        <v>26</v>
      </c>
      <c r="C700" s="50">
        <v>2018</v>
      </c>
      <c r="D700" s="2"/>
      <c r="E700" s="67">
        <v>14735</v>
      </c>
      <c r="F700" s="67">
        <v>14735</v>
      </c>
      <c r="G700" s="67">
        <v>14735</v>
      </c>
      <c r="H700" s="67">
        <v>15107.49</v>
      </c>
      <c r="I700" s="67">
        <v>15107.49</v>
      </c>
      <c r="J700" s="67">
        <v>15107.49</v>
      </c>
      <c r="K700" s="67">
        <v>15107.49</v>
      </c>
      <c r="L700" s="67">
        <v>15107.49</v>
      </c>
      <c r="M700" s="67">
        <v>15107.49</v>
      </c>
      <c r="N700" s="67">
        <v>15107.49</v>
      </c>
      <c r="O700" s="67">
        <v>15107.49</v>
      </c>
      <c r="P700" s="67">
        <v>19092.87</v>
      </c>
      <c r="Q700" s="74">
        <f>SUM(E700:P700)</f>
        <v>184157.78999999998</v>
      </c>
      <c r="R700" s="19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43">
        <f t="shared" si="1057"/>
        <v>0</v>
      </c>
      <c r="AF700" s="30">
        <f t="shared" ref="AF700:AQ700" si="1085">E700</f>
        <v>14735</v>
      </c>
      <c r="AG700" s="30">
        <f t="shared" si="1085"/>
        <v>14735</v>
      </c>
      <c r="AH700" s="30">
        <f t="shared" si="1085"/>
        <v>14735</v>
      </c>
      <c r="AI700" s="30">
        <f t="shared" si="1085"/>
        <v>15107.49</v>
      </c>
      <c r="AJ700" s="30">
        <f>I700</f>
        <v>15107.49</v>
      </c>
      <c r="AK700" s="30">
        <f t="shared" si="1085"/>
        <v>15107.49</v>
      </c>
      <c r="AL700" s="30">
        <f t="shared" si="1085"/>
        <v>15107.49</v>
      </c>
      <c r="AM700" s="30">
        <f t="shared" si="1085"/>
        <v>15107.49</v>
      </c>
      <c r="AN700" s="30">
        <f t="shared" si="1085"/>
        <v>15107.49</v>
      </c>
      <c r="AO700" s="30">
        <f t="shared" si="1085"/>
        <v>15107.49</v>
      </c>
      <c r="AP700" s="30">
        <f t="shared" si="1085"/>
        <v>15107.49</v>
      </c>
      <c r="AQ700" s="30">
        <f t="shared" si="1085"/>
        <v>19092.87</v>
      </c>
    </row>
    <row r="701" spans="1:43" s="28" customFormat="1" ht="13.5" thickBot="1" x14ac:dyDescent="0.25">
      <c r="A701" s="41">
        <f t="shared" si="1042"/>
        <v>692</v>
      </c>
      <c r="B701" s="20" t="s">
        <v>27</v>
      </c>
      <c r="C701" s="21"/>
      <c r="D701" s="21"/>
      <c r="E701" s="68">
        <f t="shared" ref="E701:P701" si="1086">E699-E700</f>
        <v>811.22999999999956</v>
      </c>
      <c r="F701" s="68">
        <f t="shared" si="1086"/>
        <v>811.22999999999956</v>
      </c>
      <c r="G701" s="68">
        <f t="shared" si="1086"/>
        <v>811.22999999999956</v>
      </c>
      <c r="H701" s="68">
        <f t="shared" si="1086"/>
        <v>438.73999999999978</v>
      </c>
      <c r="I701" s="68">
        <f t="shared" si="1086"/>
        <v>697.48999999999978</v>
      </c>
      <c r="J701" s="68">
        <f t="shared" si="1086"/>
        <v>697.48999999999978</v>
      </c>
      <c r="K701" s="68">
        <f t="shared" si="1086"/>
        <v>697.48999999999978</v>
      </c>
      <c r="L701" s="68">
        <f t="shared" si="1086"/>
        <v>697.48999999999978</v>
      </c>
      <c r="M701" s="68">
        <f t="shared" si="1086"/>
        <v>697.48999999999978</v>
      </c>
      <c r="N701" s="68">
        <f t="shared" si="1086"/>
        <v>697.48999999999978</v>
      </c>
      <c r="O701" s="68">
        <f t="shared" si="1086"/>
        <v>697.48999999999978</v>
      </c>
      <c r="P701" s="68">
        <f t="shared" si="1086"/>
        <v>-1371.8499999999985</v>
      </c>
      <c r="Q701" s="75">
        <f>SUM(E701:P701)</f>
        <v>6383.0099999999984</v>
      </c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43">
        <f t="shared" si="1057"/>
        <v>0</v>
      </c>
    </row>
    <row r="702" spans="1:43" s="28" customFormat="1" ht="13.5" thickTop="1" x14ac:dyDescent="0.2">
      <c r="A702" s="41">
        <f t="shared" si="1042"/>
        <v>693</v>
      </c>
      <c r="B702" s="3"/>
      <c r="C702" s="23"/>
      <c r="D702" s="23"/>
      <c r="E702" s="69"/>
      <c r="F702" s="69"/>
      <c r="G702" s="69"/>
      <c r="H702" s="69"/>
      <c r="I702" s="69"/>
      <c r="J702" s="70"/>
      <c r="K702" s="69"/>
      <c r="L702" s="69"/>
      <c r="M702" s="69"/>
      <c r="N702" s="69"/>
      <c r="O702" s="69"/>
      <c r="P702" s="69"/>
      <c r="Q702" s="76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43">
        <f t="shared" si="1057"/>
        <v>0</v>
      </c>
    </row>
    <row r="703" spans="1:43" s="28" customFormat="1" x14ac:dyDescent="0.2">
      <c r="A703" s="41">
        <f t="shared" si="1042"/>
        <v>694</v>
      </c>
      <c r="B703" s="11">
        <v>454110</v>
      </c>
      <c r="C703" s="12"/>
      <c r="D703" s="12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7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43">
        <f t="shared" si="1057"/>
        <v>0</v>
      </c>
    </row>
    <row r="704" spans="1:43" s="28" customFormat="1" x14ac:dyDescent="0.2">
      <c r="A704" s="41">
        <f t="shared" si="1042"/>
        <v>695</v>
      </c>
      <c r="B704" s="14" t="s">
        <v>443</v>
      </c>
      <c r="C704" s="5"/>
      <c r="D704" s="5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7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43">
        <f t="shared" si="1057"/>
        <v>0</v>
      </c>
    </row>
    <row r="705" spans="1:43" s="28" customFormat="1" x14ac:dyDescent="0.2">
      <c r="A705" s="41">
        <f t="shared" si="1042"/>
        <v>696</v>
      </c>
      <c r="B705" s="14"/>
      <c r="C705" s="2"/>
      <c r="D705" s="2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7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43">
        <f t="shared" si="1057"/>
        <v>0</v>
      </c>
    </row>
    <row r="706" spans="1:43" s="28" customFormat="1" x14ac:dyDescent="0.2">
      <c r="A706" s="41">
        <f t="shared" si="1042"/>
        <v>697</v>
      </c>
      <c r="B706" s="18" t="s">
        <v>25</v>
      </c>
      <c r="C706" s="50">
        <v>2019</v>
      </c>
      <c r="D706" s="2"/>
      <c r="E706" s="67">
        <v>9631.98</v>
      </c>
      <c r="F706" s="67">
        <v>9631.98</v>
      </c>
      <c r="G706" s="67">
        <v>9631.98</v>
      </c>
      <c r="H706" s="67">
        <v>9631.98</v>
      </c>
      <c r="I706" s="67">
        <v>9436.4699999999993</v>
      </c>
      <c r="J706" s="67">
        <v>9436.4699999999993</v>
      </c>
      <c r="K706" s="67">
        <v>9436.4699999999993</v>
      </c>
      <c r="L706" s="67">
        <v>9436.4699999999993</v>
      </c>
      <c r="M706" s="67">
        <v>9436.4699999999993</v>
      </c>
      <c r="N706" s="67">
        <v>9436.4699999999993</v>
      </c>
      <c r="O706" s="67">
        <v>9436.4699999999993</v>
      </c>
      <c r="P706" s="67">
        <v>9436.4699999999993</v>
      </c>
      <c r="Q706" s="73">
        <f>SUM(E706:P706)</f>
        <v>114019.68000000001</v>
      </c>
      <c r="R706" s="19">
        <f t="shared" ref="R706:AC706" si="1087">E706</f>
        <v>9631.98</v>
      </c>
      <c r="S706" s="19">
        <f t="shared" si="1087"/>
        <v>9631.98</v>
      </c>
      <c r="T706" s="19">
        <f t="shared" si="1087"/>
        <v>9631.98</v>
      </c>
      <c r="U706" s="19">
        <f t="shared" si="1087"/>
        <v>9631.98</v>
      </c>
      <c r="V706" s="19">
        <f>I706</f>
        <v>9436.4699999999993</v>
      </c>
      <c r="W706" s="19">
        <f t="shared" si="1087"/>
        <v>9436.4699999999993</v>
      </c>
      <c r="X706" s="19">
        <f t="shared" si="1087"/>
        <v>9436.4699999999993</v>
      </c>
      <c r="Y706" s="19">
        <f t="shared" si="1087"/>
        <v>9436.4699999999993</v>
      </c>
      <c r="Z706" s="19">
        <f t="shared" si="1087"/>
        <v>9436.4699999999993</v>
      </c>
      <c r="AA706" s="19">
        <f t="shared" si="1087"/>
        <v>9436.4699999999993</v>
      </c>
      <c r="AB706" s="19">
        <f t="shared" si="1087"/>
        <v>9436.4699999999993</v>
      </c>
      <c r="AC706" s="19">
        <f t="shared" si="1087"/>
        <v>9436.4699999999993</v>
      </c>
      <c r="AD706" s="43">
        <f t="shared" si="1057"/>
        <v>114019.68000000001</v>
      </c>
    </row>
    <row r="707" spans="1:43" s="28" customFormat="1" x14ac:dyDescent="0.2">
      <c r="A707" s="41">
        <f t="shared" si="1042"/>
        <v>698</v>
      </c>
      <c r="B707" s="18" t="s">
        <v>26</v>
      </c>
      <c r="C707" s="50">
        <v>2018</v>
      </c>
      <c r="D707" s="2"/>
      <c r="E707" s="67">
        <v>8927</v>
      </c>
      <c r="F707" s="67">
        <v>8927</v>
      </c>
      <c r="G707" s="67">
        <v>11293.1</v>
      </c>
      <c r="H707" s="67">
        <v>11772.61</v>
      </c>
      <c r="I707" s="67">
        <v>11680.18</v>
      </c>
      <c r="J707" s="67">
        <v>11680.18</v>
      </c>
      <c r="K707" s="67">
        <v>11680.18</v>
      </c>
      <c r="L707" s="67">
        <v>11680.18</v>
      </c>
      <c r="M707" s="67">
        <v>11680.18</v>
      </c>
      <c r="N707" s="67">
        <v>11680.18</v>
      </c>
      <c r="O707" s="67">
        <v>11680.18</v>
      </c>
      <c r="P707" s="67">
        <v>13917.51</v>
      </c>
      <c r="Q707" s="74">
        <f>SUM(E707:P707)</f>
        <v>136598.47999999998</v>
      </c>
      <c r="R707" s="19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43">
        <f t="shared" si="1057"/>
        <v>0</v>
      </c>
      <c r="AF707" s="30">
        <f t="shared" ref="AF707:AQ707" si="1088">E707</f>
        <v>8927</v>
      </c>
      <c r="AG707" s="30">
        <f t="shared" si="1088"/>
        <v>8927</v>
      </c>
      <c r="AH707" s="30">
        <f t="shared" si="1088"/>
        <v>11293.1</v>
      </c>
      <c r="AI707" s="30">
        <f t="shared" si="1088"/>
        <v>11772.61</v>
      </c>
      <c r="AJ707" s="30">
        <f>I707</f>
        <v>11680.18</v>
      </c>
      <c r="AK707" s="30">
        <f t="shared" si="1088"/>
        <v>11680.18</v>
      </c>
      <c r="AL707" s="30">
        <f t="shared" si="1088"/>
        <v>11680.18</v>
      </c>
      <c r="AM707" s="30">
        <f t="shared" si="1088"/>
        <v>11680.18</v>
      </c>
      <c r="AN707" s="30">
        <f t="shared" si="1088"/>
        <v>11680.18</v>
      </c>
      <c r="AO707" s="30">
        <f t="shared" si="1088"/>
        <v>11680.18</v>
      </c>
      <c r="AP707" s="30">
        <f t="shared" si="1088"/>
        <v>11680.18</v>
      </c>
      <c r="AQ707" s="30">
        <f t="shared" si="1088"/>
        <v>13917.51</v>
      </c>
    </row>
    <row r="708" spans="1:43" s="28" customFormat="1" ht="13.5" thickBot="1" x14ac:dyDescent="0.25">
      <c r="A708" s="41">
        <f t="shared" si="1042"/>
        <v>699</v>
      </c>
      <c r="B708" s="20" t="s">
        <v>27</v>
      </c>
      <c r="C708" s="21"/>
      <c r="D708" s="21"/>
      <c r="E708" s="68">
        <f t="shared" ref="E708:P708" si="1089">E706-E707</f>
        <v>704.97999999999956</v>
      </c>
      <c r="F708" s="68">
        <f t="shared" si="1089"/>
        <v>704.97999999999956</v>
      </c>
      <c r="G708" s="68">
        <f t="shared" si="1089"/>
        <v>-1661.1200000000008</v>
      </c>
      <c r="H708" s="68">
        <f t="shared" si="1089"/>
        <v>-2140.630000000001</v>
      </c>
      <c r="I708" s="68">
        <f t="shared" si="1089"/>
        <v>-2243.7100000000009</v>
      </c>
      <c r="J708" s="68">
        <f t="shared" si="1089"/>
        <v>-2243.7100000000009</v>
      </c>
      <c r="K708" s="68">
        <f t="shared" si="1089"/>
        <v>-2243.7100000000009</v>
      </c>
      <c r="L708" s="68">
        <f t="shared" si="1089"/>
        <v>-2243.7100000000009</v>
      </c>
      <c r="M708" s="68">
        <f t="shared" si="1089"/>
        <v>-2243.7100000000009</v>
      </c>
      <c r="N708" s="68">
        <f t="shared" si="1089"/>
        <v>-2243.7100000000009</v>
      </c>
      <c r="O708" s="68">
        <f t="shared" si="1089"/>
        <v>-2243.7100000000009</v>
      </c>
      <c r="P708" s="68">
        <f t="shared" si="1089"/>
        <v>-4481.0400000000009</v>
      </c>
      <c r="Q708" s="75">
        <f>SUM(E708:P708)</f>
        <v>-22578.80000000001</v>
      </c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43">
        <f t="shared" si="1057"/>
        <v>0</v>
      </c>
    </row>
    <row r="709" spans="1:43" s="28" customFormat="1" ht="13.5" thickTop="1" x14ac:dyDescent="0.2">
      <c r="A709" s="41">
        <f t="shared" si="1042"/>
        <v>700</v>
      </c>
      <c r="B709" s="3"/>
      <c r="C709" s="23"/>
      <c r="D709" s="23"/>
      <c r="E709" s="69"/>
      <c r="F709" s="69"/>
      <c r="G709" s="69"/>
      <c r="H709" s="69"/>
      <c r="I709" s="69"/>
      <c r="J709" s="70"/>
      <c r="K709" s="69"/>
      <c r="L709" s="69"/>
      <c r="M709" s="69"/>
      <c r="N709" s="69"/>
      <c r="O709" s="69"/>
      <c r="P709" s="69"/>
      <c r="Q709" s="76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43">
        <f t="shared" si="1057"/>
        <v>0</v>
      </c>
    </row>
    <row r="710" spans="1:43" s="28" customFormat="1" x14ac:dyDescent="0.2">
      <c r="A710" s="41">
        <f t="shared" si="1042"/>
        <v>701</v>
      </c>
      <c r="B710" s="11">
        <v>454120</v>
      </c>
      <c r="C710" s="12"/>
      <c r="D710" s="12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7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43">
        <f t="shared" si="1057"/>
        <v>0</v>
      </c>
    </row>
    <row r="711" spans="1:43" s="28" customFormat="1" x14ac:dyDescent="0.2">
      <c r="A711" s="41">
        <f t="shared" si="1042"/>
        <v>702</v>
      </c>
      <c r="B711" s="14" t="s">
        <v>475</v>
      </c>
      <c r="C711" s="5"/>
      <c r="D711" s="5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7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43">
        <f t="shared" si="1057"/>
        <v>0</v>
      </c>
    </row>
    <row r="712" spans="1:43" s="28" customFormat="1" x14ac:dyDescent="0.2">
      <c r="A712" s="41">
        <f t="shared" si="1042"/>
        <v>703</v>
      </c>
      <c r="B712" s="14"/>
      <c r="C712" s="2"/>
      <c r="D712" s="2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7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43">
        <f t="shared" si="1057"/>
        <v>0</v>
      </c>
    </row>
    <row r="713" spans="1:43" s="28" customFormat="1" x14ac:dyDescent="0.2">
      <c r="A713" s="41">
        <f t="shared" si="1042"/>
        <v>704</v>
      </c>
      <c r="B713" s="18" t="s">
        <v>25</v>
      </c>
      <c r="C713" s="50">
        <v>2019</v>
      </c>
      <c r="D713" s="2"/>
      <c r="E713" s="67">
        <v>200</v>
      </c>
      <c r="F713" s="67">
        <v>200</v>
      </c>
      <c r="G713" s="67">
        <v>200</v>
      </c>
      <c r="H713" s="67">
        <v>0</v>
      </c>
      <c r="I713" s="67">
        <v>1800</v>
      </c>
      <c r="J713" s="67">
        <v>0</v>
      </c>
      <c r="K713" s="67">
        <v>0</v>
      </c>
      <c r="L713" s="67">
        <v>0</v>
      </c>
      <c r="M713" s="67">
        <v>0</v>
      </c>
      <c r="N713" s="67">
        <v>0</v>
      </c>
      <c r="O713" s="67">
        <v>0</v>
      </c>
      <c r="P713" s="67">
        <v>65.25</v>
      </c>
      <c r="Q713" s="73">
        <f>SUM(E713:P713)</f>
        <v>2465.25</v>
      </c>
      <c r="R713" s="19">
        <f t="shared" ref="R713" si="1090">E713</f>
        <v>200</v>
      </c>
      <c r="S713" s="19">
        <f t="shared" ref="S713" si="1091">F713</f>
        <v>200</v>
      </c>
      <c r="T713" s="19">
        <f t="shared" ref="T713" si="1092">G713</f>
        <v>200</v>
      </c>
      <c r="U713" s="19">
        <f t="shared" ref="U713" si="1093">H713</f>
        <v>0</v>
      </c>
      <c r="V713" s="19">
        <f>I713</f>
        <v>1800</v>
      </c>
      <c r="W713" s="19">
        <f t="shared" ref="W713" si="1094">J713</f>
        <v>0</v>
      </c>
      <c r="X713" s="19">
        <f t="shared" ref="X713" si="1095">K713</f>
        <v>0</v>
      </c>
      <c r="Y713" s="19">
        <f t="shared" ref="Y713" si="1096">L713</f>
        <v>0</v>
      </c>
      <c r="Z713" s="19">
        <f t="shared" ref="Z713" si="1097">M713</f>
        <v>0</v>
      </c>
      <c r="AA713" s="19">
        <f t="shared" ref="AA713" si="1098">N713</f>
        <v>0</v>
      </c>
      <c r="AB713" s="19">
        <f t="shared" ref="AB713" si="1099">O713</f>
        <v>0</v>
      </c>
      <c r="AC713" s="19">
        <f t="shared" ref="AC713" si="1100">P713</f>
        <v>65.25</v>
      </c>
      <c r="AD713" s="43">
        <f t="shared" si="1057"/>
        <v>2465.25</v>
      </c>
    </row>
    <row r="714" spans="1:43" s="28" customFormat="1" x14ac:dyDescent="0.2">
      <c r="A714" s="41">
        <f t="shared" si="1042"/>
        <v>705</v>
      </c>
      <c r="B714" s="18" t="s">
        <v>26</v>
      </c>
      <c r="C714" s="50">
        <v>2018</v>
      </c>
      <c r="D714" s="2"/>
      <c r="E714" s="67">
        <v>200</v>
      </c>
      <c r="F714" s="67">
        <v>200</v>
      </c>
      <c r="G714" s="67">
        <v>200</v>
      </c>
      <c r="H714" s="67">
        <v>200</v>
      </c>
      <c r="I714" s="67">
        <v>200</v>
      </c>
      <c r="J714" s="67">
        <v>200</v>
      </c>
      <c r="K714" s="67">
        <v>200</v>
      </c>
      <c r="L714" s="67">
        <v>200</v>
      </c>
      <c r="M714" s="67">
        <v>200</v>
      </c>
      <c r="N714" s="67">
        <v>200</v>
      </c>
      <c r="O714" s="67">
        <v>200</v>
      </c>
      <c r="P714" s="67">
        <v>200</v>
      </c>
      <c r="Q714" s="74">
        <f>SUM(E714:P714)</f>
        <v>2400</v>
      </c>
      <c r="R714" s="19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43">
        <f t="shared" si="1057"/>
        <v>0</v>
      </c>
      <c r="AF714" s="30">
        <f t="shared" ref="AF714" si="1101">E714</f>
        <v>200</v>
      </c>
      <c r="AG714" s="30">
        <f t="shared" ref="AG714" si="1102">F714</f>
        <v>200</v>
      </c>
      <c r="AH714" s="30">
        <f t="shared" ref="AH714" si="1103">G714</f>
        <v>200</v>
      </c>
      <c r="AI714" s="30">
        <f t="shared" ref="AI714" si="1104">H714</f>
        <v>200</v>
      </c>
      <c r="AJ714" s="30">
        <f>I714</f>
        <v>200</v>
      </c>
      <c r="AK714" s="30">
        <f t="shared" ref="AK714" si="1105">J714</f>
        <v>200</v>
      </c>
      <c r="AL714" s="30">
        <f t="shared" ref="AL714" si="1106">K714</f>
        <v>200</v>
      </c>
      <c r="AM714" s="30">
        <f t="shared" ref="AM714" si="1107">L714</f>
        <v>200</v>
      </c>
      <c r="AN714" s="30">
        <f t="shared" ref="AN714" si="1108">M714</f>
        <v>200</v>
      </c>
      <c r="AO714" s="30">
        <f t="shared" ref="AO714" si="1109">N714</f>
        <v>200</v>
      </c>
      <c r="AP714" s="30">
        <f t="shared" ref="AP714" si="1110">O714</f>
        <v>200</v>
      </c>
      <c r="AQ714" s="30">
        <f t="shared" ref="AQ714" si="1111">P714</f>
        <v>200</v>
      </c>
    </row>
    <row r="715" spans="1:43" s="28" customFormat="1" ht="13.5" thickBot="1" x14ac:dyDescent="0.25">
      <c r="A715" s="41">
        <f t="shared" ref="A715:A778" si="1112">+A714+1</f>
        <v>706</v>
      </c>
      <c r="B715" s="20" t="s">
        <v>27</v>
      </c>
      <c r="C715" s="21"/>
      <c r="D715" s="21"/>
      <c r="E715" s="68">
        <f t="shared" ref="E715:P715" si="1113">E713-E714</f>
        <v>0</v>
      </c>
      <c r="F715" s="68">
        <f t="shared" si="1113"/>
        <v>0</v>
      </c>
      <c r="G715" s="68">
        <f t="shared" si="1113"/>
        <v>0</v>
      </c>
      <c r="H715" s="68">
        <f t="shared" si="1113"/>
        <v>-200</v>
      </c>
      <c r="I715" s="68">
        <f t="shared" si="1113"/>
        <v>1600</v>
      </c>
      <c r="J715" s="68">
        <f t="shared" si="1113"/>
        <v>-200</v>
      </c>
      <c r="K715" s="68">
        <f t="shared" si="1113"/>
        <v>-200</v>
      </c>
      <c r="L715" s="68">
        <f t="shared" si="1113"/>
        <v>-200</v>
      </c>
      <c r="M715" s="68">
        <f t="shared" si="1113"/>
        <v>-200</v>
      </c>
      <c r="N715" s="68">
        <f t="shared" si="1113"/>
        <v>-200</v>
      </c>
      <c r="O715" s="68">
        <f t="shared" si="1113"/>
        <v>-200</v>
      </c>
      <c r="P715" s="68">
        <f t="shared" si="1113"/>
        <v>-134.75</v>
      </c>
      <c r="Q715" s="75">
        <f>SUM(E715:P715)</f>
        <v>65.25</v>
      </c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43">
        <f t="shared" si="1057"/>
        <v>0</v>
      </c>
    </row>
    <row r="716" spans="1:43" s="28" customFormat="1" ht="13.5" thickTop="1" x14ac:dyDescent="0.2">
      <c r="A716" s="41">
        <f t="shared" si="1112"/>
        <v>707</v>
      </c>
      <c r="B716" s="3"/>
      <c r="C716" s="23"/>
      <c r="D716" s="23"/>
      <c r="E716" s="69"/>
      <c r="F716" s="69"/>
      <c r="G716" s="69"/>
      <c r="H716" s="69"/>
      <c r="I716" s="69"/>
      <c r="J716" s="70"/>
      <c r="K716" s="69"/>
      <c r="L716" s="69"/>
      <c r="M716" s="69"/>
      <c r="N716" s="69"/>
      <c r="O716" s="69"/>
      <c r="P716" s="69"/>
      <c r="Q716" s="76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43">
        <f t="shared" si="1057"/>
        <v>0</v>
      </c>
    </row>
    <row r="717" spans="1:43" s="28" customFormat="1" x14ac:dyDescent="0.2">
      <c r="A717" s="41">
        <f t="shared" si="1112"/>
        <v>708</v>
      </c>
      <c r="B717" s="11">
        <v>454300</v>
      </c>
      <c r="C717" s="12"/>
      <c r="D717" s="12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7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43">
        <f t="shared" si="1057"/>
        <v>0</v>
      </c>
    </row>
    <row r="718" spans="1:43" s="28" customFormat="1" x14ac:dyDescent="0.2">
      <c r="A718" s="41">
        <f t="shared" si="1112"/>
        <v>709</v>
      </c>
      <c r="B718" s="14" t="s">
        <v>444</v>
      </c>
      <c r="C718" s="5"/>
      <c r="D718" s="5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7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43">
        <f t="shared" si="1057"/>
        <v>0</v>
      </c>
    </row>
    <row r="719" spans="1:43" s="28" customFormat="1" x14ac:dyDescent="0.2">
      <c r="A719" s="41">
        <f t="shared" si="1112"/>
        <v>710</v>
      </c>
      <c r="B719" s="14"/>
      <c r="C719" s="2"/>
      <c r="D719" s="2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7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43">
        <f t="shared" si="1057"/>
        <v>0</v>
      </c>
    </row>
    <row r="720" spans="1:43" s="28" customFormat="1" x14ac:dyDescent="0.2">
      <c r="A720" s="41">
        <f t="shared" si="1112"/>
        <v>711</v>
      </c>
      <c r="B720" s="18" t="s">
        <v>25</v>
      </c>
      <c r="C720" s="50">
        <v>2019</v>
      </c>
      <c r="D720" s="2"/>
      <c r="E720" s="67">
        <v>2760</v>
      </c>
      <c r="F720" s="67">
        <v>0</v>
      </c>
      <c r="G720" s="67">
        <v>-1500</v>
      </c>
      <c r="H720" s="67">
        <v>0</v>
      </c>
      <c r="I720" s="67">
        <v>0</v>
      </c>
      <c r="J720" s="67">
        <v>0</v>
      </c>
      <c r="K720" s="67">
        <v>1260</v>
      </c>
      <c r="L720" s="67">
        <v>0</v>
      </c>
      <c r="M720" s="67">
        <v>0</v>
      </c>
      <c r="N720" s="67">
        <v>0</v>
      </c>
      <c r="O720" s="67">
        <v>0</v>
      </c>
      <c r="P720" s="67">
        <v>-1500</v>
      </c>
      <c r="Q720" s="73">
        <f>SUM(E720:P720)</f>
        <v>1020</v>
      </c>
      <c r="R720" s="19">
        <f t="shared" ref="R720" si="1114">E720</f>
        <v>2760</v>
      </c>
      <c r="S720" s="19">
        <f t="shared" ref="S720" si="1115">F720</f>
        <v>0</v>
      </c>
      <c r="T720" s="19">
        <f t="shared" ref="T720" si="1116">G720</f>
        <v>-1500</v>
      </c>
      <c r="U720" s="19">
        <f t="shared" ref="U720" si="1117">H720</f>
        <v>0</v>
      </c>
      <c r="V720" s="19">
        <f>I720</f>
        <v>0</v>
      </c>
      <c r="W720" s="19">
        <f t="shared" ref="W720" si="1118">J720</f>
        <v>0</v>
      </c>
      <c r="X720" s="19">
        <f t="shared" ref="X720" si="1119">K720</f>
        <v>1260</v>
      </c>
      <c r="Y720" s="19">
        <f t="shared" ref="Y720" si="1120">L720</f>
        <v>0</v>
      </c>
      <c r="Z720" s="19">
        <f t="shared" ref="Z720" si="1121">M720</f>
        <v>0</v>
      </c>
      <c r="AA720" s="19">
        <f t="shared" ref="AA720" si="1122">N720</f>
        <v>0</v>
      </c>
      <c r="AB720" s="19">
        <f t="shared" ref="AB720" si="1123">O720</f>
        <v>0</v>
      </c>
      <c r="AC720" s="19">
        <f t="shared" ref="AC720" si="1124">P720</f>
        <v>-1500</v>
      </c>
      <c r="AD720" s="43">
        <f t="shared" si="1057"/>
        <v>1020</v>
      </c>
    </row>
    <row r="721" spans="1:43" s="28" customFormat="1" x14ac:dyDescent="0.2">
      <c r="A721" s="41">
        <f t="shared" si="1112"/>
        <v>712</v>
      </c>
      <c r="B721" s="18" t="s">
        <v>26</v>
      </c>
      <c r="C721" s="50">
        <v>2018</v>
      </c>
      <c r="D721" s="2"/>
      <c r="E721" s="67">
        <v>2760</v>
      </c>
      <c r="F721" s="67">
        <v>-1500</v>
      </c>
      <c r="G721" s="67">
        <v>0</v>
      </c>
      <c r="H721" s="67">
        <v>0</v>
      </c>
      <c r="I721" s="67">
        <v>0</v>
      </c>
      <c r="J721" s="67">
        <v>0</v>
      </c>
      <c r="K721" s="67">
        <v>1260</v>
      </c>
      <c r="L721" s="67">
        <v>0</v>
      </c>
      <c r="M721" s="67">
        <v>0</v>
      </c>
      <c r="N721" s="67">
        <v>0</v>
      </c>
      <c r="O721" s="67">
        <v>0</v>
      </c>
      <c r="P721" s="67">
        <v>0</v>
      </c>
      <c r="Q721" s="74">
        <f>SUM(E721:P721)</f>
        <v>2520</v>
      </c>
      <c r="R721" s="19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43">
        <f t="shared" si="1057"/>
        <v>0</v>
      </c>
      <c r="AF721" s="30">
        <f t="shared" ref="AF721" si="1125">E721</f>
        <v>2760</v>
      </c>
      <c r="AG721" s="30">
        <f t="shared" ref="AG721" si="1126">F721</f>
        <v>-1500</v>
      </c>
      <c r="AH721" s="30">
        <f t="shared" ref="AH721" si="1127">G721</f>
        <v>0</v>
      </c>
      <c r="AI721" s="30">
        <f t="shared" ref="AI721" si="1128">H721</f>
        <v>0</v>
      </c>
      <c r="AJ721" s="30">
        <f>I721</f>
        <v>0</v>
      </c>
      <c r="AK721" s="30">
        <f t="shared" ref="AK721" si="1129">J721</f>
        <v>0</v>
      </c>
      <c r="AL721" s="30">
        <f t="shared" ref="AL721" si="1130">K721</f>
        <v>1260</v>
      </c>
      <c r="AM721" s="30">
        <f t="shared" ref="AM721" si="1131">L721</f>
        <v>0</v>
      </c>
      <c r="AN721" s="30">
        <f t="shared" ref="AN721" si="1132">M721</f>
        <v>0</v>
      </c>
      <c r="AO721" s="30">
        <f t="shared" ref="AO721" si="1133">N721</f>
        <v>0</v>
      </c>
      <c r="AP721" s="30">
        <f t="shared" ref="AP721" si="1134">O721</f>
        <v>0</v>
      </c>
      <c r="AQ721" s="30">
        <f t="shared" ref="AQ721" si="1135">P721</f>
        <v>0</v>
      </c>
    </row>
    <row r="722" spans="1:43" s="28" customFormat="1" ht="13.5" thickBot="1" x14ac:dyDescent="0.25">
      <c r="A722" s="41">
        <f t="shared" si="1112"/>
        <v>713</v>
      </c>
      <c r="B722" s="20" t="s">
        <v>27</v>
      </c>
      <c r="C722" s="21"/>
      <c r="D722" s="21"/>
      <c r="E722" s="68">
        <f t="shared" ref="E722:P722" si="1136">E720-E721</f>
        <v>0</v>
      </c>
      <c r="F722" s="68">
        <f t="shared" si="1136"/>
        <v>1500</v>
      </c>
      <c r="G722" s="68">
        <f t="shared" si="1136"/>
        <v>-1500</v>
      </c>
      <c r="H722" s="68">
        <f t="shared" si="1136"/>
        <v>0</v>
      </c>
      <c r="I722" s="68">
        <f t="shared" si="1136"/>
        <v>0</v>
      </c>
      <c r="J722" s="68">
        <f t="shared" si="1136"/>
        <v>0</v>
      </c>
      <c r="K722" s="68">
        <f t="shared" si="1136"/>
        <v>0</v>
      </c>
      <c r="L722" s="68">
        <f t="shared" si="1136"/>
        <v>0</v>
      </c>
      <c r="M722" s="68">
        <f t="shared" si="1136"/>
        <v>0</v>
      </c>
      <c r="N722" s="68">
        <f t="shared" si="1136"/>
        <v>0</v>
      </c>
      <c r="O722" s="68">
        <f t="shared" si="1136"/>
        <v>0</v>
      </c>
      <c r="P722" s="68">
        <f t="shared" si="1136"/>
        <v>-1500</v>
      </c>
      <c r="Q722" s="75">
        <f>SUM(E722:P722)</f>
        <v>-1500</v>
      </c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43">
        <f t="shared" si="1057"/>
        <v>0</v>
      </c>
    </row>
    <row r="723" spans="1:43" s="28" customFormat="1" ht="13.5" thickTop="1" x14ac:dyDescent="0.2">
      <c r="A723" s="41">
        <f t="shared" si="1112"/>
        <v>714</v>
      </c>
      <c r="B723" s="3"/>
      <c r="C723" s="23"/>
      <c r="D723" s="23"/>
      <c r="E723" s="69"/>
      <c r="F723" s="69"/>
      <c r="G723" s="69"/>
      <c r="H723" s="69"/>
      <c r="I723" s="69"/>
      <c r="J723" s="70"/>
      <c r="K723" s="69"/>
      <c r="L723" s="69"/>
      <c r="M723" s="69"/>
      <c r="N723" s="69"/>
      <c r="O723" s="69"/>
      <c r="P723" s="69"/>
      <c r="Q723" s="76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43">
        <f t="shared" si="1057"/>
        <v>0</v>
      </c>
    </row>
    <row r="724" spans="1:43" s="28" customFormat="1" x14ac:dyDescent="0.2">
      <c r="A724" s="41">
        <f t="shared" si="1112"/>
        <v>715</v>
      </c>
      <c r="B724" s="11">
        <v>456000</v>
      </c>
      <c r="C724" s="12"/>
      <c r="D724" s="12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7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43">
        <f t="shared" si="1057"/>
        <v>0</v>
      </c>
    </row>
    <row r="725" spans="1:43" s="28" customFormat="1" x14ac:dyDescent="0.2">
      <c r="A725" s="41">
        <f t="shared" si="1112"/>
        <v>716</v>
      </c>
      <c r="B725" s="14" t="s">
        <v>445</v>
      </c>
      <c r="C725" s="5"/>
      <c r="D725" s="5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7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43">
        <f t="shared" si="1057"/>
        <v>0</v>
      </c>
    </row>
    <row r="726" spans="1:43" s="28" customFormat="1" x14ac:dyDescent="0.2">
      <c r="A726" s="41">
        <f t="shared" si="1112"/>
        <v>717</v>
      </c>
      <c r="B726" s="14"/>
      <c r="C726" s="2"/>
      <c r="D726" s="2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7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43">
        <f t="shared" si="1057"/>
        <v>0</v>
      </c>
    </row>
    <row r="727" spans="1:43" s="28" customFormat="1" x14ac:dyDescent="0.2">
      <c r="A727" s="41">
        <f t="shared" si="1112"/>
        <v>718</v>
      </c>
      <c r="B727" s="18" t="s">
        <v>25</v>
      </c>
      <c r="C727" s="50">
        <v>2019</v>
      </c>
      <c r="D727" s="2"/>
      <c r="E727" s="67">
        <v>50</v>
      </c>
      <c r="F727" s="67">
        <v>50</v>
      </c>
      <c r="G727" s="67">
        <v>50</v>
      </c>
      <c r="H727" s="67">
        <v>50</v>
      </c>
      <c r="I727" s="67">
        <v>50</v>
      </c>
      <c r="J727" s="67">
        <v>50</v>
      </c>
      <c r="K727" s="67">
        <v>50</v>
      </c>
      <c r="L727" s="67">
        <v>50</v>
      </c>
      <c r="M727" s="67">
        <v>50</v>
      </c>
      <c r="N727" s="67">
        <v>50</v>
      </c>
      <c r="O727" s="67">
        <v>50</v>
      </c>
      <c r="P727" s="67">
        <v>50</v>
      </c>
      <c r="Q727" s="73">
        <f>SUM(E727:P727)</f>
        <v>600</v>
      </c>
      <c r="R727" s="19">
        <f t="shared" ref="R727:AC727" si="1137">E727</f>
        <v>50</v>
      </c>
      <c r="S727" s="19">
        <f t="shared" si="1137"/>
        <v>50</v>
      </c>
      <c r="T727" s="19">
        <f t="shared" si="1137"/>
        <v>50</v>
      </c>
      <c r="U727" s="19">
        <f t="shared" si="1137"/>
        <v>50</v>
      </c>
      <c r="V727" s="19">
        <f>I727</f>
        <v>50</v>
      </c>
      <c r="W727" s="19">
        <f t="shared" si="1137"/>
        <v>50</v>
      </c>
      <c r="X727" s="19">
        <f t="shared" si="1137"/>
        <v>50</v>
      </c>
      <c r="Y727" s="19">
        <f t="shared" si="1137"/>
        <v>50</v>
      </c>
      <c r="Z727" s="19">
        <f t="shared" si="1137"/>
        <v>50</v>
      </c>
      <c r="AA727" s="19">
        <f t="shared" si="1137"/>
        <v>50</v>
      </c>
      <c r="AB727" s="19">
        <f t="shared" si="1137"/>
        <v>50</v>
      </c>
      <c r="AC727" s="19">
        <f t="shared" si="1137"/>
        <v>50</v>
      </c>
      <c r="AD727" s="43">
        <f t="shared" si="1057"/>
        <v>600</v>
      </c>
    </row>
    <row r="728" spans="1:43" s="28" customFormat="1" x14ac:dyDescent="0.2">
      <c r="A728" s="41">
        <f t="shared" si="1112"/>
        <v>719</v>
      </c>
      <c r="B728" s="18" t="s">
        <v>26</v>
      </c>
      <c r="C728" s="50">
        <v>2018</v>
      </c>
      <c r="D728" s="2"/>
      <c r="E728" s="67">
        <v>50</v>
      </c>
      <c r="F728" s="67">
        <v>50</v>
      </c>
      <c r="G728" s="67">
        <v>22.94</v>
      </c>
      <c r="H728" s="67">
        <v>50</v>
      </c>
      <c r="I728" s="67">
        <v>50</v>
      </c>
      <c r="J728" s="67">
        <v>50</v>
      </c>
      <c r="K728" s="67">
        <v>50</v>
      </c>
      <c r="L728" s="67">
        <v>50</v>
      </c>
      <c r="M728" s="67">
        <v>50</v>
      </c>
      <c r="N728" s="67">
        <v>50</v>
      </c>
      <c r="O728" s="67">
        <v>50</v>
      </c>
      <c r="P728" s="67">
        <v>50</v>
      </c>
      <c r="Q728" s="74">
        <f>SUM(E728:P728)</f>
        <v>572.94000000000005</v>
      </c>
      <c r="R728" s="19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43">
        <f t="shared" si="1057"/>
        <v>0</v>
      </c>
      <c r="AF728" s="30">
        <f t="shared" ref="AF728:AQ728" si="1138">E728</f>
        <v>50</v>
      </c>
      <c r="AG728" s="30">
        <f t="shared" si="1138"/>
        <v>50</v>
      </c>
      <c r="AH728" s="30">
        <f t="shared" si="1138"/>
        <v>22.94</v>
      </c>
      <c r="AI728" s="30">
        <f t="shared" si="1138"/>
        <v>50</v>
      </c>
      <c r="AJ728" s="30">
        <f>I728</f>
        <v>50</v>
      </c>
      <c r="AK728" s="30">
        <f t="shared" si="1138"/>
        <v>50</v>
      </c>
      <c r="AL728" s="30">
        <f t="shared" si="1138"/>
        <v>50</v>
      </c>
      <c r="AM728" s="30">
        <f t="shared" si="1138"/>
        <v>50</v>
      </c>
      <c r="AN728" s="30">
        <f t="shared" si="1138"/>
        <v>50</v>
      </c>
      <c r="AO728" s="30">
        <f t="shared" si="1138"/>
        <v>50</v>
      </c>
      <c r="AP728" s="30">
        <f t="shared" si="1138"/>
        <v>50</v>
      </c>
      <c r="AQ728" s="30">
        <f t="shared" si="1138"/>
        <v>50</v>
      </c>
    </row>
    <row r="729" spans="1:43" s="28" customFormat="1" ht="13.5" thickBot="1" x14ac:dyDescent="0.25">
      <c r="A729" s="41">
        <f t="shared" si="1112"/>
        <v>720</v>
      </c>
      <c r="B729" s="20" t="s">
        <v>27</v>
      </c>
      <c r="C729" s="21"/>
      <c r="D729" s="21"/>
      <c r="E729" s="68">
        <f t="shared" ref="E729:P729" si="1139">E727-E728</f>
        <v>0</v>
      </c>
      <c r="F729" s="68">
        <f t="shared" si="1139"/>
        <v>0</v>
      </c>
      <c r="G729" s="68">
        <f t="shared" si="1139"/>
        <v>27.06</v>
      </c>
      <c r="H729" s="68">
        <f t="shared" si="1139"/>
        <v>0</v>
      </c>
      <c r="I729" s="68">
        <f t="shared" si="1139"/>
        <v>0</v>
      </c>
      <c r="J729" s="68">
        <f t="shared" si="1139"/>
        <v>0</v>
      </c>
      <c r="K729" s="68">
        <f t="shared" si="1139"/>
        <v>0</v>
      </c>
      <c r="L729" s="68">
        <f t="shared" si="1139"/>
        <v>0</v>
      </c>
      <c r="M729" s="68">
        <f t="shared" si="1139"/>
        <v>0</v>
      </c>
      <c r="N729" s="68">
        <f t="shared" si="1139"/>
        <v>0</v>
      </c>
      <c r="O729" s="68">
        <f t="shared" si="1139"/>
        <v>0</v>
      </c>
      <c r="P729" s="68">
        <f t="shared" si="1139"/>
        <v>0</v>
      </c>
      <c r="Q729" s="75">
        <f>SUM(E729:P729)</f>
        <v>27.06</v>
      </c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43">
        <f t="shared" si="1057"/>
        <v>0</v>
      </c>
    </row>
    <row r="730" spans="1:43" s="28" customFormat="1" ht="13.5" thickTop="1" x14ac:dyDescent="0.2">
      <c r="A730" s="41">
        <f t="shared" si="1112"/>
        <v>721</v>
      </c>
      <c r="B730" s="3"/>
      <c r="C730" s="23"/>
      <c r="D730" s="23"/>
      <c r="E730" s="69"/>
      <c r="F730" s="69"/>
      <c r="G730" s="69"/>
      <c r="H730" s="69"/>
      <c r="I730" s="69"/>
      <c r="J730" s="70"/>
      <c r="K730" s="69"/>
      <c r="L730" s="69"/>
      <c r="M730" s="69"/>
      <c r="N730" s="69"/>
      <c r="O730" s="69"/>
      <c r="P730" s="69"/>
      <c r="Q730" s="76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43">
        <f t="shared" si="1057"/>
        <v>0</v>
      </c>
    </row>
    <row r="731" spans="1:43" s="28" customFormat="1" x14ac:dyDescent="0.2">
      <c r="A731" s="41">
        <f t="shared" si="1112"/>
        <v>722</v>
      </c>
      <c r="B731" s="11">
        <v>555000</v>
      </c>
      <c r="C731" s="12"/>
      <c r="D731" s="12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7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43">
        <f t="shared" si="1057"/>
        <v>0</v>
      </c>
    </row>
    <row r="732" spans="1:43" s="28" customFormat="1" x14ac:dyDescent="0.2">
      <c r="A732" s="41">
        <f t="shared" si="1112"/>
        <v>723</v>
      </c>
      <c r="B732" s="14" t="s">
        <v>256</v>
      </c>
      <c r="C732" s="5"/>
      <c r="D732" s="5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7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43">
        <f t="shared" si="1057"/>
        <v>0</v>
      </c>
    </row>
    <row r="733" spans="1:43" s="28" customFormat="1" x14ac:dyDescent="0.2">
      <c r="A733" s="41">
        <f t="shared" si="1112"/>
        <v>724</v>
      </c>
      <c r="B733" s="14"/>
      <c r="C733" s="2"/>
      <c r="D733" s="2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7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43">
        <f t="shared" si="1057"/>
        <v>0</v>
      </c>
    </row>
    <row r="734" spans="1:43" s="28" customFormat="1" x14ac:dyDescent="0.2">
      <c r="A734" s="41">
        <f t="shared" si="1112"/>
        <v>725</v>
      </c>
      <c r="B734" s="18" t="s">
        <v>25</v>
      </c>
      <c r="C734" s="50">
        <v>2019</v>
      </c>
      <c r="D734" s="2"/>
      <c r="E734" s="67">
        <v>9509647.2799999993</v>
      </c>
      <c r="F734" s="67">
        <v>7365997.1900000004</v>
      </c>
      <c r="G734" s="67">
        <v>7567801.21</v>
      </c>
      <c r="H734" s="67">
        <v>5461352.3200000003</v>
      </c>
      <c r="I734" s="67">
        <v>6947293.0999999996</v>
      </c>
      <c r="J734" s="67">
        <v>7862387.3899999997</v>
      </c>
      <c r="K734" s="67">
        <v>8885091.2200000007</v>
      </c>
      <c r="L734" s="67">
        <v>8873050.9299999997</v>
      </c>
      <c r="M734" s="67">
        <v>8438349.9100000001</v>
      </c>
      <c r="N734" s="67">
        <v>6961615.3600000003</v>
      </c>
      <c r="O734" s="67">
        <v>7722329.29</v>
      </c>
      <c r="P734" s="67">
        <v>7664856.5099999998</v>
      </c>
      <c r="Q734" s="73">
        <f>SUM(E734:P734)</f>
        <v>93259771.710000008</v>
      </c>
      <c r="R734" s="19">
        <f t="shared" ref="R734:AC734" si="1140">E734</f>
        <v>9509647.2799999993</v>
      </c>
      <c r="S734" s="19">
        <f t="shared" si="1140"/>
        <v>7365997.1900000004</v>
      </c>
      <c r="T734" s="19">
        <f t="shared" si="1140"/>
        <v>7567801.21</v>
      </c>
      <c r="U734" s="19">
        <f t="shared" si="1140"/>
        <v>5461352.3200000003</v>
      </c>
      <c r="V734" s="19">
        <f>I734</f>
        <v>6947293.0999999996</v>
      </c>
      <c r="W734" s="19">
        <f t="shared" si="1140"/>
        <v>7862387.3899999997</v>
      </c>
      <c r="X734" s="19">
        <f t="shared" si="1140"/>
        <v>8885091.2200000007</v>
      </c>
      <c r="Y734" s="19">
        <f t="shared" si="1140"/>
        <v>8873050.9299999997</v>
      </c>
      <c r="Z734" s="19">
        <f t="shared" si="1140"/>
        <v>8438349.9100000001</v>
      </c>
      <c r="AA734" s="19">
        <f t="shared" si="1140"/>
        <v>6961615.3600000003</v>
      </c>
      <c r="AB734" s="19">
        <f t="shared" si="1140"/>
        <v>7722329.29</v>
      </c>
      <c r="AC734" s="19">
        <f t="shared" si="1140"/>
        <v>7664856.5099999998</v>
      </c>
      <c r="AD734" s="43">
        <f t="shared" si="1057"/>
        <v>93259771.710000008</v>
      </c>
    </row>
    <row r="735" spans="1:43" s="28" customFormat="1" x14ac:dyDescent="0.2">
      <c r="A735" s="41">
        <f t="shared" si="1112"/>
        <v>726</v>
      </c>
      <c r="B735" s="18" t="s">
        <v>26</v>
      </c>
      <c r="C735" s="50">
        <v>2018</v>
      </c>
      <c r="D735" s="2"/>
      <c r="E735" s="67">
        <v>10521518.57</v>
      </c>
      <c r="F735" s="67">
        <v>7967108.3499999996</v>
      </c>
      <c r="G735" s="67">
        <v>7511027.5499999998</v>
      </c>
      <c r="H735" s="67">
        <v>6393128.0700000003</v>
      </c>
      <c r="I735" s="67">
        <v>7883139.2599999998</v>
      </c>
      <c r="J735" s="67">
        <v>9187307.1899999995</v>
      </c>
      <c r="K735" s="67">
        <v>9748717.9299999997</v>
      </c>
      <c r="L735" s="67">
        <v>9315371.4000000004</v>
      </c>
      <c r="M735" s="67">
        <v>8405302.4000000004</v>
      </c>
      <c r="N735" s="67">
        <v>7522900.9199999999</v>
      </c>
      <c r="O735" s="67">
        <v>8105152.0899999999</v>
      </c>
      <c r="P735" s="67">
        <v>8076972.7000000002</v>
      </c>
      <c r="Q735" s="74">
        <f>SUM(E735:P735)</f>
        <v>100637646.43000002</v>
      </c>
      <c r="R735" s="19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43">
        <f t="shared" si="1057"/>
        <v>0</v>
      </c>
      <c r="AF735" s="30">
        <f t="shared" ref="AF735:AQ735" si="1141">E735</f>
        <v>10521518.57</v>
      </c>
      <c r="AG735" s="30">
        <f t="shared" si="1141"/>
        <v>7967108.3499999996</v>
      </c>
      <c r="AH735" s="30">
        <f t="shared" si="1141"/>
        <v>7511027.5499999998</v>
      </c>
      <c r="AI735" s="30">
        <f t="shared" si="1141"/>
        <v>6393128.0700000003</v>
      </c>
      <c r="AJ735" s="30">
        <f>I735</f>
        <v>7883139.2599999998</v>
      </c>
      <c r="AK735" s="30">
        <f t="shared" si="1141"/>
        <v>9187307.1899999995</v>
      </c>
      <c r="AL735" s="30">
        <f t="shared" si="1141"/>
        <v>9748717.9299999997</v>
      </c>
      <c r="AM735" s="30">
        <f t="shared" si="1141"/>
        <v>9315371.4000000004</v>
      </c>
      <c r="AN735" s="30">
        <f t="shared" si="1141"/>
        <v>8405302.4000000004</v>
      </c>
      <c r="AO735" s="30">
        <f t="shared" si="1141"/>
        <v>7522900.9199999999</v>
      </c>
      <c r="AP735" s="30">
        <f t="shared" si="1141"/>
        <v>8105152.0899999999</v>
      </c>
      <c r="AQ735" s="30">
        <f t="shared" si="1141"/>
        <v>8076972.7000000002</v>
      </c>
    </row>
    <row r="736" spans="1:43" s="28" customFormat="1" ht="13.5" thickBot="1" x14ac:dyDescent="0.25">
      <c r="A736" s="41">
        <f t="shared" si="1112"/>
        <v>727</v>
      </c>
      <c r="B736" s="20" t="s">
        <v>27</v>
      </c>
      <c r="C736" s="21"/>
      <c r="D736" s="21"/>
      <c r="E736" s="68">
        <f t="shared" ref="E736:P736" si="1142">E734-E735</f>
        <v>-1011871.290000001</v>
      </c>
      <c r="F736" s="68">
        <f t="shared" si="1142"/>
        <v>-601111.15999999922</v>
      </c>
      <c r="G736" s="68">
        <f t="shared" si="1142"/>
        <v>56773.660000000149</v>
      </c>
      <c r="H736" s="68">
        <f t="shared" si="1142"/>
        <v>-931775.75</v>
      </c>
      <c r="I736" s="68">
        <f t="shared" si="1142"/>
        <v>-935846.16000000015</v>
      </c>
      <c r="J736" s="68">
        <f t="shared" si="1142"/>
        <v>-1324919.7999999998</v>
      </c>
      <c r="K736" s="68">
        <f t="shared" si="1142"/>
        <v>-863626.70999999903</v>
      </c>
      <c r="L736" s="68">
        <f t="shared" si="1142"/>
        <v>-442320.47000000067</v>
      </c>
      <c r="M736" s="68">
        <f t="shared" si="1142"/>
        <v>33047.509999999776</v>
      </c>
      <c r="N736" s="68">
        <f t="shared" si="1142"/>
        <v>-561285.55999999959</v>
      </c>
      <c r="O736" s="68">
        <f t="shared" si="1142"/>
        <v>-382822.79999999981</v>
      </c>
      <c r="P736" s="68">
        <f t="shared" si="1142"/>
        <v>-412116.19000000041</v>
      </c>
      <c r="Q736" s="75">
        <f>SUM(E736:P736)</f>
        <v>-7377874.7199999997</v>
      </c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43">
        <f t="shared" si="1057"/>
        <v>0</v>
      </c>
    </row>
    <row r="737" spans="1:43" s="28" customFormat="1" ht="13.5" thickTop="1" x14ac:dyDescent="0.2">
      <c r="A737" s="41">
        <f t="shared" si="1112"/>
        <v>728</v>
      </c>
      <c r="B737" s="3"/>
      <c r="C737" s="23"/>
      <c r="D737" s="23"/>
      <c r="E737" s="69"/>
      <c r="F737" s="69"/>
      <c r="G737" s="69"/>
      <c r="H737" s="69"/>
      <c r="I737" s="69"/>
      <c r="J737" s="70"/>
      <c r="K737" s="69"/>
      <c r="L737" s="69"/>
      <c r="M737" s="69"/>
      <c r="N737" s="69"/>
      <c r="O737" s="69"/>
      <c r="P737" s="69"/>
      <c r="Q737" s="76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43">
        <f t="shared" ref="AD737:AD786" si="1143">SUM(R737:AC737)</f>
        <v>0</v>
      </c>
    </row>
    <row r="738" spans="1:43" s="28" customFormat="1" x14ac:dyDescent="0.2">
      <c r="A738" s="41">
        <f t="shared" si="1112"/>
        <v>729</v>
      </c>
      <c r="B738" s="11">
        <v>555101</v>
      </c>
      <c r="C738" s="12"/>
      <c r="D738" s="12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7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43">
        <f t="shared" si="1143"/>
        <v>0</v>
      </c>
    </row>
    <row r="739" spans="1:43" s="28" customFormat="1" x14ac:dyDescent="0.2">
      <c r="A739" s="41">
        <f t="shared" si="1112"/>
        <v>730</v>
      </c>
      <c r="B739" s="14" t="s">
        <v>257</v>
      </c>
      <c r="C739" s="5"/>
      <c r="D739" s="5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7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43">
        <f t="shared" si="1143"/>
        <v>0</v>
      </c>
    </row>
    <row r="740" spans="1:43" s="28" customFormat="1" x14ac:dyDescent="0.2">
      <c r="A740" s="41">
        <f t="shared" si="1112"/>
        <v>731</v>
      </c>
      <c r="B740" s="14"/>
      <c r="C740" s="2"/>
      <c r="D740" s="2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7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43">
        <f t="shared" si="1143"/>
        <v>0</v>
      </c>
    </row>
    <row r="741" spans="1:43" s="28" customFormat="1" x14ac:dyDescent="0.2">
      <c r="A741" s="41">
        <f t="shared" si="1112"/>
        <v>732</v>
      </c>
      <c r="B741" s="18" t="s">
        <v>25</v>
      </c>
      <c r="C741" s="50">
        <v>2019</v>
      </c>
      <c r="D741" s="2"/>
      <c r="E741" s="67">
        <v>161419.78</v>
      </c>
      <c r="F741" s="67">
        <v>155791.82</v>
      </c>
      <c r="G741" s="67">
        <v>154337.67000000001</v>
      </c>
      <c r="H741" s="67">
        <v>151494.76999999999</v>
      </c>
      <c r="I741" s="67">
        <v>159606.74</v>
      </c>
      <c r="J741" s="67">
        <v>148533.06</v>
      </c>
      <c r="K741" s="67">
        <v>149671.53</v>
      </c>
      <c r="L741" s="67">
        <v>162132.95000000001</v>
      </c>
      <c r="M741" s="67">
        <v>149871.74</v>
      </c>
      <c r="N741" s="67">
        <v>140357.38</v>
      </c>
      <c r="O741" s="67">
        <v>126486.46</v>
      </c>
      <c r="P741" s="67">
        <v>117933.21</v>
      </c>
      <c r="Q741" s="73">
        <f>SUM(E741:P741)</f>
        <v>1777637.1099999999</v>
      </c>
      <c r="R741" s="19">
        <f t="shared" ref="R741:AC741" si="1144">E741</f>
        <v>161419.78</v>
      </c>
      <c r="S741" s="19">
        <f t="shared" si="1144"/>
        <v>155791.82</v>
      </c>
      <c r="T741" s="19">
        <f t="shared" si="1144"/>
        <v>154337.67000000001</v>
      </c>
      <c r="U741" s="19">
        <f t="shared" si="1144"/>
        <v>151494.76999999999</v>
      </c>
      <c r="V741" s="19">
        <f>I741</f>
        <v>159606.74</v>
      </c>
      <c r="W741" s="19">
        <f t="shared" si="1144"/>
        <v>148533.06</v>
      </c>
      <c r="X741" s="19">
        <f t="shared" si="1144"/>
        <v>149671.53</v>
      </c>
      <c r="Y741" s="19">
        <f t="shared" si="1144"/>
        <v>162132.95000000001</v>
      </c>
      <c r="Z741" s="19">
        <f t="shared" si="1144"/>
        <v>149871.74</v>
      </c>
      <c r="AA741" s="19">
        <f t="shared" si="1144"/>
        <v>140357.38</v>
      </c>
      <c r="AB741" s="19">
        <f t="shared" si="1144"/>
        <v>126486.46</v>
      </c>
      <c r="AC741" s="19">
        <f t="shared" si="1144"/>
        <v>117933.21</v>
      </c>
      <c r="AD741" s="43">
        <f t="shared" si="1143"/>
        <v>1777637.1099999999</v>
      </c>
    </row>
    <row r="742" spans="1:43" s="28" customFormat="1" x14ac:dyDescent="0.2">
      <c r="A742" s="41">
        <f t="shared" si="1112"/>
        <v>733</v>
      </c>
      <c r="B742" s="18" t="s">
        <v>26</v>
      </c>
      <c r="C742" s="50">
        <v>2018</v>
      </c>
      <c r="D742" s="2"/>
      <c r="E742" s="67">
        <v>145663.69</v>
      </c>
      <c r="F742" s="67">
        <v>145530.07</v>
      </c>
      <c r="G742" s="67">
        <v>155210.63</v>
      </c>
      <c r="H742" s="67">
        <v>148670.84</v>
      </c>
      <c r="I742" s="67">
        <v>163857.28</v>
      </c>
      <c r="J742" s="67">
        <v>154618.38</v>
      </c>
      <c r="K742" s="67">
        <v>163162.63</v>
      </c>
      <c r="L742" s="67">
        <v>177113.7</v>
      </c>
      <c r="M742" s="67">
        <v>158126.73000000001</v>
      </c>
      <c r="N742" s="67">
        <v>153712.25</v>
      </c>
      <c r="O742" s="67">
        <v>161015.84</v>
      </c>
      <c r="P742" s="67">
        <v>147245.35999999999</v>
      </c>
      <c r="Q742" s="74">
        <f>SUM(E742:P742)</f>
        <v>1873927.4</v>
      </c>
      <c r="R742" s="19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43">
        <f t="shared" si="1143"/>
        <v>0</v>
      </c>
      <c r="AF742" s="30">
        <f t="shared" ref="AF742:AQ742" si="1145">E742</f>
        <v>145663.69</v>
      </c>
      <c r="AG742" s="30">
        <f t="shared" si="1145"/>
        <v>145530.07</v>
      </c>
      <c r="AH742" s="30">
        <f t="shared" si="1145"/>
        <v>155210.63</v>
      </c>
      <c r="AI742" s="30">
        <f t="shared" si="1145"/>
        <v>148670.84</v>
      </c>
      <c r="AJ742" s="30">
        <f>I742</f>
        <v>163857.28</v>
      </c>
      <c r="AK742" s="30">
        <f t="shared" si="1145"/>
        <v>154618.38</v>
      </c>
      <c r="AL742" s="30">
        <f t="shared" si="1145"/>
        <v>163162.63</v>
      </c>
      <c r="AM742" s="30">
        <f t="shared" si="1145"/>
        <v>177113.7</v>
      </c>
      <c r="AN742" s="30">
        <f t="shared" si="1145"/>
        <v>158126.73000000001</v>
      </c>
      <c r="AO742" s="30">
        <f t="shared" si="1145"/>
        <v>153712.25</v>
      </c>
      <c r="AP742" s="30">
        <f t="shared" si="1145"/>
        <v>161015.84</v>
      </c>
      <c r="AQ742" s="30">
        <f t="shared" si="1145"/>
        <v>147245.35999999999</v>
      </c>
    </row>
    <row r="743" spans="1:43" s="28" customFormat="1" ht="13.5" thickBot="1" x14ac:dyDescent="0.25">
      <c r="A743" s="41">
        <f t="shared" si="1112"/>
        <v>734</v>
      </c>
      <c r="B743" s="20" t="s">
        <v>27</v>
      </c>
      <c r="C743" s="21"/>
      <c r="D743" s="21"/>
      <c r="E743" s="68">
        <f t="shared" ref="E743:P743" si="1146">E741-E742</f>
        <v>15756.089999999997</v>
      </c>
      <c r="F743" s="68">
        <f t="shared" si="1146"/>
        <v>10261.75</v>
      </c>
      <c r="G743" s="68">
        <f t="shared" si="1146"/>
        <v>-872.95999999999185</v>
      </c>
      <c r="H743" s="68">
        <f t="shared" si="1146"/>
        <v>2823.929999999993</v>
      </c>
      <c r="I743" s="68">
        <f t="shared" si="1146"/>
        <v>-4250.5400000000081</v>
      </c>
      <c r="J743" s="68">
        <f t="shared" si="1146"/>
        <v>-6085.320000000007</v>
      </c>
      <c r="K743" s="68">
        <f t="shared" si="1146"/>
        <v>-13491.100000000006</v>
      </c>
      <c r="L743" s="68">
        <f t="shared" si="1146"/>
        <v>-14980.75</v>
      </c>
      <c r="M743" s="68">
        <f t="shared" si="1146"/>
        <v>-8254.9900000000198</v>
      </c>
      <c r="N743" s="68">
        <f t="shared" si="1146"/>
        <v>-13354.869999999995</v>
      </c>
      <c r="O743" s="68">
        <f t="shared" si="1146"/>
        <v>-34529.37999999999</v>
      </c>
      <c r="P743" s="68">
        <f t="shared" si="1146"/>
        <v>-29312.14999999998</v>
      </c>
      <c r="Q743" s="75">
        <f>SUM(E743:P743)</f>
        <v>-96290.290000000008</v>
      </c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43">
        <f t="shared" si="1143"/>
        <v>0</v>
      </c>
    </row>
    <row r="744" spans="1:43" s="28" customFormat="1" ht="13.5" thickTop="1" x14ac:dyDescent="0.2">
      <c r="A744" s="41">
        <f t="shared" si="1112"/>
        <v>735</v>
      </c>
      <c r="B744" s="3"/>
      <c r="C744" s="23"/>
      <c r="D744" s="23"/>
      <c r="E744" s="69"/>
      <c r="F744" s="69"/>
      <c r="G744" s="69"/>
      <c r="H744" s="69"/>
      <c r="I744" s="69"/>
      <c r="J744" s="70"/>
      <c r="K744" s="69"/>
      <c r="L744" s="69"/>
      <c r="M744" s="69"/>
      <c r="N744" s="69"/>
      <c r="O744" s="69"/>
      <c r="P744" s="69"/>
      <c r="Q744" s="76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43">
        <f t="shared" si="1143"/>
        <v>0</v>
      </c>
    </row>
    <row r="745" spans="1:43" s="28" customFormat="1" x14ac:dyDescent="0.2">
      <c r="A745" s="41">
        <f t="shared" si="1112"/>
        <v>736</v>
      </c>
      <c r="B745" s="11">
        <v>555102</v>
      </c>
      <c r="C745" s="12"/>
      <c r="D745" s="12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7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43">
        <f t="shared" si="1143"/>
        <v>0</v>
      </c>
    </row>
    <row r="746" spans="1:43" s="28" customFormat="1" x14ac:dyDescent="0.2">
      <c r="A746" s="41">
        <f t="shared" si="1112"/>
        <v>737</v>
      </c>
      <c r="B746" s="14" t="s">
        <v>446</v>
      </c>
      <c r="C746" s="5"/>
      <c r="D746" s="5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7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43">
        <f t="shared" si="1143"/>
        <v>0</v>
      </c>
    </row>
    <row r="747" spans="1:43" s="28" customFormat="1" x14ac:dyDescent="0.2">
      <c r="A747" s="41">
        <f t="shared" si="1112"/>
        <v>738</v>
      </c>
      <c r="B747" s="14"/>
      <c r="C747" s="2"/>
      <c r="D747" s="2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7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43">
        <f t="shared" si="1143"/>
        <v>0</v>
      </c>
    </row>
    <row r="748" spans="1:43" s="28" customFormat="1" x14ac:dyDescent="0.2">
      <c r="A748" s="41">
        <f t="shared" si="1112"/>
        <v>739</v>
      </c>
      <c r="B748" s="18" t="s">
        <v>25</v>
      </c>
      <c r="C748" s="50">
        <v>2019</v>
      </c>
      <c r="D748" s="2"/>
      <c r="E748" s="67">
        <v>1166.46</v>
      </c>
      <c r="F748" s="67">
        <v>1143.81</v>
      </c>
      <c r="G748" s="67">
        <v>1132.1500000000001</v>
      </c>
      <c r="H748" s="67">
        <v>1139.3699999999999</v>
      </c>
      <c r="I748" s="67">
        <v>1131.81</v>
      </c>
      <c r="J748" s="67">
        <v>1178.4100000000001</v>
      </c>
      <c r="K748" s="67">
        <v>1166.75</v>
      </c>
      <c r="L748" s="67">
        <v>1171.8399999999999</v>
      </c>
      <c r="M748" s="67">
        <v>1141.73</v>
      </c>
      <c r="N748" s="67">
        <v>1138.3699999999999</v>
      </c>
      <c r="O748" s="67">
        <v>1130.1600000000001</v>
      </c>
      <c r="P748" s="67">
        <v>1146.67</v>
      </c>
      <c r="Q748" s="73">
        <f>SUM(E748:P748)</f>
        <v>13787.53</v>
      </c>
      <c r="R748" s="19">
        <f t="shared" ref="R748:AC748" si="1147">E748</f>
        <v>1166.46</v>
      </c>
      <c r="S748" s="19">
        <f t="shared" si="1147"/>
        <v>1143.81</v>
      </c>
      <c r="T748" s="19">
        <f t="shared" si="1147"/>
        <v>1132.1500000000001</v>
      </c>
      <c r="U748" s="19">
        <f t="shared" si="1147"/>
        <v>1139.3699999999999</v>
      </c>
      <c r="V748" s="19">
        <f>I748</f>
        <v>1131.81</v>
      </c>
      <c r="W748" s="19">
        <f t="shared" si="1147"/>
        <v>1178.4100000000001</v>
      </c>
      <c r="X748" s="19">
        <f t="shared" si="1147"/>
        <v>1166.75</v>
      </c>
      <c r="Y748" s="19">
        <f t="shared" si="1147"/>
        <v>1171.8399999999999</v>
      </c>
      <c r="Z748" s="19">
        <f t="shared" si="1147"/>
        <v>1141.73</v>
      </c>
      <c r="AA748" s="19">
        <f t="shared" si="1147"/>
        <v>1138.3699999999999</v>
      </c>
      <c r="AB748" s="19">
        <f t="shared" si="1147"/>
        <v>1130.1600000000001</v>
      </c>
      <c r="AC748" s="19">
        <f t="shared" si="1147"/>
        <v>1146.67</v>
      </c>
      <c r="AD748" s="43">
        <f t="shared" si="1143"/>
        <v>13787.53</v>
      </c>
    </row>
    <row r="749" spans="1:43" s="28" customFormat="1" x14ac:dyDescent="0.2">
      <c r="A749" s="41">
        <f t="shared" si="1112"/>
        <v>740</v>
      </c>
      <c r="B749" s="18" t="s">
        <v>26</v>
      </c>
      <c r="C749" s="50">
        <v>2018</v>
      </c>
      <c r="D749" s="2"/>
      <c r="E749" s="67">
        <v>2098.14</v>
      </c>
      <c r="F749" s="67">
        <v>2512.33</v>
      </c>
      <c r="G749" s="67">
        <v>3294.08</v>
      </c>
      <c r="H749" s="67">
        <v>3839.41</v>
      </c>
      <c r="I749" s="67">
        <v>3141.57</v>
      </c>
      <c r="J749" s="67">
        <v>1578.34</v>
      </c>
      <c r="K749" s="67">
        <v>1149.23</v>
      </c>
      <c r="L749" s="67">
        <v>1161.27</v>
      </c>
      <c r="M749" s="67">
        <v>1127.27</v>
      </c>
      <c r="N749" s="67">
        <v>1158.46</v>
      </c>
      <c r="O749" s="67">
        <v>1160.8699999999999</v>
      </c>
      <c r="P749" s="67">
        <v>1161.4000000000001</v>
      </c>
      <c r="Q749" s="74">
        <f>SUM(E749:P749)</f>
        <v>23382.37</v>
      </c>
      <c r="R749" s="19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43">
        <f t="shared" si="1143"/>
        <v>0</v>
      </c>
      <c r="AF749" s="30">
        <f t="shared" ref="AF749:AQ749" si="1148">E749</f>
        <v>2098.14</v>
      </c>
      <c r="AG749" s="30">
        <f t="shared" si="1148"/>
        <v>2512.33</v>
      </c>
      <c r="AH749" s="30">
        <f t="shared" si="1148"/>
        <v>3294.08</v>
      </c>
      <c r="AI749" s="30">
        <f t="shared" si="1148"/>
        <v>3839.41</v>
      </c>
      <c r="AJ749" s="30">
        <f>I749</f>
        <v>3141.57</v>
      </c>
      <c r="AK749" s="30">
        <f t="shared" si="1148"/>
        <v>1578.34</v>
      </c>
      <c r="AL749" s="30">
        <f t="shared" si="1148"/>
        <v>1149.23</v>
      </c>
      <c r="AM749" s="30">
        <f t="shared" si="1148"/>
        <v>1161.27</v>
      </c>
      <c r="AN749" s="30">
        <f t="shared" si="1148"/>
        <v>1127.27</v>
      </c>
      <c r="AO749" s="30">
        <f t="shared" si="1148"/>
        <v>1158.46</v>
      </c>
      <c r="AP749" s="30">
        <f t="shared" si="1148"/>
        <v>1160.8699999999999</v>
      </c>
      <c r="AQ749" s="30">
        <f t="shared" si="1148"/>
        <v>1161.4000000000001</v>
      </c>
    </row>
    <row r="750" spans="1:43" s="28" customFormat="1" ht="13.5" thickBot="1" x14ac:dyDescent="0.25">
      <c r="A750" s="41">
        <f t="shared" si="1112"/>
        <v>741</v>
      </c>
      <c r="B750" s="20" t="s">
        <v>27</v>
      </c>
      <c r="C750" s="21"/>
      <c r="D750" s="21"/>
      <c r="E750" s="68">
        <f t="shared" ref="E750:P750" si="1149">E748-E749</f>
        <v>-931.67999999999984</v>
      </c>
      <c r="F750" s="68">
        <f t="shared" si="1149"/>
        <v>-1368.52</v>
      </c>
      <c r="G750" s="68">
        <f t="shared" si="1149"/>
        <v>-2161.9299999999998</v>
      </c>
      <c r="H750" s="68">
        <f t="shared" si="1149"/>
        <v>-2700.04</v>
      </c>
      <c r="I750" s="68">
        <f t="shared" si="1149"/>
        <v>-2009.7600000000002</v>
      </c>
      <c r="J750" s="68">
        <f t="shared" si="1149"/>
        <v>-399.92999999999984</v>
      </c>
      <c r="K750" s="68">
        <f t="shared" si="1149"/>
        <v>17.519999999999982</v>
      </c>
      <c r="L750" s="68">
        <f t="shared" si="1149"/>
        <v>10.569999999999936</v>
      </c>
      <c r="M750" s="68">
        <f t="shared" si="1149"/>
        <v>14.460000000000036</v>
      </c>
      <c r="N750" s="68">
        <f t="shared" si="1149"/>
        <v>-20.090000000000146</v>
      </c>
      <c r="O750" s="68">
        <f t="shared" si="1149"/>
        <v>-30.709999999999809</v>
      </c>
      <c r="P750" s="68">
        <f t="shared" si="1149"/>
        <v>-14.730000000000018</v>
      </c>
      <c r="Q750" s="75">
        <f>SUM(E750:P750)</f>
        <v>-9594.84</v>
      </c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43">
        <f t="shared" si="1143"/>
        <v>0</v>
      </c>
    </row>
    <row r="751" spans="1:43" s="28" customFormat="1" ht="13.5" thickTop="1" x14ac:dyDescent="0.2">
      <c r="A751" s="41">
        <f t="shared" si="1112"/>
        <v>742</v>
      </c>
      <c r="B751" s="3"/>
      <c r="C751" s="23"/>
      <c r="D751" s="23"/>
      <c r="E751" s="69"/>
      <c r="F751" s="69"/>
      <c r="G751" s="69"/>
      <c r="H751" s="69"/>
      <c r="I751" s="69"/>
      <c r="J751" s="70"/>
      <c r="K751" s="69"/>
      <c r="L751" s="69"/>
      <c r="M751" s="69"/>
      <c r="N751" s="69"/>
      <c r="O751" s="69"/>
      <c r="P751" s="69"/>
      <c r="Q751" s="76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43">
        <f t="shared" si="1143"/>
        <v>0</v>
      </c>
    </row>
    <row r="752" spans="1:43" s="28" customFormat="1" x14ac:dyDescent="0.2">
      <c r="A752" s="41">
        <f t="shared" si="1112"/>
        <v>743</v>
      </c>
      <c r="B752" s="11">
        <v>555103</v>
      </c>
      <c r="C752" s="12"/>
      <c r="D752" s="12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7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43">
        <f t="shared" si="1143"/>
        <v>0</v>
      </c>
    </row>
    <row r="753" spans="1:43" s="28" customFormat="1" x14ac:dyDescent="0.2">
      <c r="A753" s="41">
        <f t="shared" si="1112"/>
        <v>744</v>
      </c>
      <c r="B753" s="14" t="s">
        <v>447</v>
      </c>
      <c r="C753" s="5"/>
      <c r="D753" s="5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7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43">
        <f t="shared" si="1143"/>
        <v>0</v>
      </c>
    </row>
    <row r="754" spans="1:43" s="28" customFormat="1" x14ac:dyDescent="0.2">
      <c r="A754" s="41">
        <f t="shared" si="1112"/>
        <v>745</v>
      </c>
      <c r="B754" s="14"/>
      <c r="C754" s="2"/>
      <c r="D754" s="2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7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43">
        <f t="shared" si="1143"/>
        <v>0</v>
      </c>
    </row>
    <row r="755" spans="1:43" s="28" customFormat="1" x14ac:dyDescent="0.2">
      <c r="A755" s="41">
        <f t="shared" si="1112"/>
        <v>746</v>
      </c>
      <c r="B755" s="18" t="s">
        <v>25</v>
      </c>
      <c r="C755" s="50">
        <v>2019</v>
      </c>
      <c r="D755" s="2"/>
      <c r="E755" s="67">
        <v>4454.6000000000004</v>
      </c>
      <c r="F755" s="67">
        <v>4168.8500000000004</v>
      </c>
      <c r="G755" s="67">
        <v>4639.55</v>
      </c>
      <c r="H755" s="67">
        <v>4394.8100000000004</v>
      </c>
      <c r="I755" s="67">
        <v>4124.4799999999996</v>
      </c>
      <c r="J755" s="67">
        <v>3913.56</v>
      </c>
      <c r="K755" s="67">
        <v>3878.15</v>
      </c>
      <c r="L755" s="67">
        <v>3976.79</v>
      </c>
      <c r="M755" s="67">
        <v>3914.97</v>
      </c>
      <c r="N755" s="67">
        <v>3914.36</v>
      </c>
      <c r="O755" s="67">
        <v>4111.58</v>
      </c>
      <c r="P755" s="67">
        <v>4117.9399999999996</v>
      </c>
      <c r="Q755" s="73">
        <f>SUM(E755:P755)</f>
        <v>49609.640000000007</v>
      </c>
      <c r="R755" s="19">
        <f t="shared" ref="R755:AC755" si="1150">E755</f>
        <v>4454.6000000000004</v>
      </c>
      <c r="S755" s="19">
        <f t="shared" si="1150"/>
        <v>4168.8500000000004</v>
      </c>
      <c r="T755" s="19">
        <f t="shared" si="1150"/>
        <v>4639.55</v>
      </c>
      <c r="U755" s="19">
        <f t="shared" si="1150"/>
        <v>4394.8100000000004</v>
      </c>
      <c r="V755" s="19">
        <f>I755</f>
        <v>4124.4799999999996</v>
      </c>
      <c r="W755" s="19">
        <f t="shared" si="1150"/>
        <v>3913.56</v>
      </c>
      <c r="X755" s="19">
        <f t="shared" si="1150"/>
        <v>3878.15</v>
      </c>
      <c r="Y755" s="19">
        <f t="shared" si="1150"/>
        <v>3976.79</v>
      </c>
      <c r="Z755" s="19">
        <f t="shared" si="1150"/>
        <v>3914.97</v>
      </c>
      <c r="AA755" s="19">
        <f t="shared" si="1150"/>
        <v>3914.36</v>
      </c>
      <c r="AB755" s="19">
        <f t="shared" si="1150"/>
        <v>4111.58</v>
      </c>
      <c r="AC755" s="19">
        <f t="shared" si="1150"/>
        <v>4117.9399999999996</v>
      </c>
      <c r="AD755" s="43">
        <f t="shared" si="1143"/>
        <v>49609.640000000007</v>
      </c>
    </row>
    <row r="756" spans="1:43" s="28" customFormat="1" x14ac:dyDescent="0.2">
      <c r="A756" s="41">
        <f t="shared" si="1112"/>
        <v>747</v>
      </c>
      <c r="B756" s="18" t="s">
        <v>26</v>
      </c>
      <c r="C756" s="50">
        <v>2018</v>
      </c>
      <c r="D756" s="2"/>
      <c r="E756" s="67">
        <v>5579.3</v>
      </c>
      <c r="F756" s="67">
        <v>5757.61</v>
      </c>
      <c r="G756" s="67">
        <v>5829.18</v>
      </c>
      <c r="H756" s="67">
        <v>4272.2299999999996</v>
      </c>
      <c r="I756" s="67">
        <v>4111.93</v>
      </c>
      <c r="J756" s="67">
        <v>4115.99</v>
      </c>
      <c r="K756" s="67">
        <v>4104.43</v>
      </c>
      <c r="L756" s="67">
        <v>4071.25</v>
      </c>
      <c r="M756" s="67">
        <v>3889.93</v>
      </c>
      <c r="N756" s="67">
        <v>4103.22</v>
      </c>
      <c r="O756" s="67">
        <v>4337.22</v>
      </c>
      <c r="P756" s="67">
        <v>4343.97</v>
      </c>
      <c r="Q756" s="74">
        <f>SUM(E756:P756)</f>
        <v>54516.26</v>
      </c>
      <c r="R756" s="19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43">
        <f t="shared" si="1143"/>
        <v>0</v>
      </c>
      <c r="AF756" s="30">
        <f t="shared" ref="AF756:AQ756" si="1151">E756</f>
        <v>5579.3</v>
      </c>
      <c r="AG756" s="30">
        <f t="shared" si="1151"/>
        <v>5757.61</v>
      </c>
      <c r="AH756" s="30">
        <f t="shared" si="1151"/>
        <v>5829.18</v>
      </c>
      <c r="AI756" s="30">
        <f t="shared" si="1151"/>
        <v>4272.2299999999996</v>
      </c>
      <c r="AJ756" s="30">
        <f>I756</f>
        <v>4111.93</v>
      </c>
      <c r="AK756" s="30">
        <f t="shared" si="1151"/>
        <v>4115.99</v>
      </c>
      <c r="AL756" s="30">
        <f t="shared" si="1151"/>
        <v>4104.43</v>
      </c>
      <c r="AM756" s="30">
        <f t="shared" si="1151"/>
        <v>4071.25</v>
      </c>
      <c r="AN756" s="30">
        <f t="shared" si="1151"/>
        <v>3889.93</v>
      </c>
      <c r="AO756" s="30">
        <f t="shared" si="1151"/>
        <v>4103.22</v>
      </c>
      <c r="AP756" s="30">
        <f t="shared" si="1151"/>
        <v>4337.22</v>
      </c>
      <c r="AQ756" s="30">
        <f t="shared" si="1151"/>
        <v>4343.97</v>
      </c>
    </row>
    <row r="757" spans="1:43" s="28" customFormat="1" ht="13.5" thickBot="1" x14ac:dyDescent="0.25">
      <c r="A757" s="41">
        <f t="shared" si="1112"/>
        <v>748</v>
      </c>
      <c r="B757" s="20" t="s">
        <v>27</v>
      </c>
      <c r="C757" s="21"/>
      <c r="D757" s="21"/>
      <c r="E757" s="68">
        <f t="shared" ref="E757:P757" si="1152">E755-E756</f>
        <v>-1124.6999999999998</v>
      </c>
      <c r="F757" s="68">
        <f t="shared" si="1152"/>
        <v>-1588.7599999999993</v>
      </c>
      <c r="G757" s="68">
        <f t="shared" si="1152"/>
        <v>-1189.6300000000001</v>
      </c>
      <c r="H757" s="68">
        <f t="shared" si="1152"/>
        <v>122.58000000000084</v>
      </c>
      <c r="I757" s="68">
        <f t="shared" si="1152"/>
        <v>12.549999999999272</v>
      </c>
      <c r="J757" s="68">
        <f t="shared" si="1152"/>
        <v>-202.42999999999984</v>
      </c>
      <c r="K757" s="68">
        <f t="shared" si="1152"/>
        <v>-226.2800000000002</v>
      </c>
      <c r="L757" s="68">
        <f t="shared" si="1152"/>
        <v>-94.460000000000036</v>
      </c>
      <c r="M757" s="68">
        <f t="shared" si="1152"/>
        <v>25.039999999999964</v>
      </c>
      <c r="N757" s="68">
        <f t="shared" si="1152"/>
        <v>-188.86000000000013</v>
      </c>
      <c r="O757" s="68">
        <f t="shared" si="1152"/>
        <v>-225.64000000000033</v>
      </c>
      <c r="P757" s="68">
        <f t="shared" si="1152"/>
        <v>-226.03000000000065</v>
      </c>
      <c r="Q757" s="75">
        <f>SUM(E757:P757)</f>
        <v>-4906.62</v>
      </c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43">
        <f t="shared" si="1143"/>
        <v>0</v>
      </c>
    </row>
    <row r="758" spans="1:43" s="28" customFormat="1" ht="13.5" thickTop="1" x14ac:dyDescent="0.2">
      <c r="A758" s="41">
        <f t="shared" si="1112"/>
        <v>749</v>
      </c>
      <c r="B758" s="3"/>
      <c r="C758" s="23"/>
      <c r="D758" s="23"/>
      <c r="E758" s="69"/>
      <c r="F758" s="69"/>
      <c r="G758" s="69"/>
      <c r="H758" s="69"/>
      <c r="I758" s="69"/>
      <c r="J758" s="70"/>
      <c r="K758" s="69"/>
      <c r="L758" s="69"/>
      <c r="M758" s="69"/>
      <c r="N758" s="69"/>
      <c r="O758" s="69"/>
      <c r="P758" s="69"/>
      <c r="Q758" s="76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43">
        <f t="shared" si="1143"/>
        <v>0</v>
      </c>
    </row>
    <row r="759" spans="1:43" s="28" customFormat="1" x14ac:dyDescent="0.2">
      <c r="A759" s="41">
        <f t="shared" si="1112"/>
        <v>750</v>
      </c>
      <c r="B759" s="11">
        <v>555105</v>
      </c>
      <c r="C759" s="12"/>
      <c r="D759" s="12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7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43">
        <f t="shared" si="1143"/>
        <v>0</v>
      </c>
    </row>
    <row r="760" spans="1:43" s="28" customFormat="1" x14ac:dyDescent="0.2">
      <c r="A760" s="41">
        <f t="shared" si="1112"/>
        <v>751</v>
      </c>
      <c r="B760" s="14" t="s">
        <v>448</v>
      </c>
      <c r="C760" s="5"/>
      <c r="D760" s="5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7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43">
        <f t="shared" si="1143"/>
        <v>0</v>
      </c>
    </row>
    <row r="761" spans="1:43" s="28" customFormat="1" x14ac:dyDescent="0.2">
      <c r="A761" s="41">
        <f t="shared" si="1112"/>
        <v>752</v>
      </c>
      <c r="B761" s="14"/>
      <c r="C761" s="2"/>
      <c r="D761" s="2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7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43">
        <f t="shared" si="1143"/>
        <v>0</v>
      </c>
    </row>
    <row r="762" spans="1:43" s="28" customFormat="1" x14ac:dyDescent="0.2">
      <c r="A762" s="41">
        <f t="shared" si="1112"/>
        <v>753</v>
      </c>
      <c r="B762" s="18" t="s">
        <v>25</v>
      </c>
      <c r="C762" s="50">
        <v>2019</v>
      </c>
      <c r="D762" s="2"/>
      <c r="E762" s="67">
        <v>3500.61</v>
      </c>
      <c r="F762" s="67">
        <v>2943.58</v>
      </c>
      <c r="G762" s="67">
        <v>2884.14</v>
      </c>
      <c r="H762" s="67">
        <v>1990.24</v>
      </c>
      <c r="I762" s="67">
        <v>1949.92</v>
      </c>
      <c r="J762" s="67">
        <v>1898.09</v>
      </c>
      <c r="K762" s="67">
        <v>1906.31</v>
      </c>
      <c r="L762" s="67">
        <v>1984.86</v>
      </c>
      <c r="M762" s="67">
        <v>1939.26</v>
      </c>
      <c r="N762" s="67">
        <v>1973.7</v>
      </c>
      <c r="O762" s="67">
        <v>2635.4</v>
      </c>
      <c r="P762" s="67">
        <v>2577.69</v>
      </c>
      <c r="Q762" s="73">
        <f>SUM(E762:P762)</f>
        <v>28183.8</v>
      </c>
      <c r="R762" s="19">
        <f t="shared" ref="R762" si="1153">E762</f>
        <v>3500.61</v>
      </c>
      <c r="S762" s="19">
        <f t="shared" ref="S762" si="1154">F762</f>
        <v>2943.58</v>
      </c>
      <c r="T762" s="19">
        <f t="shared" ref="T762" si="1155">G762</f>
        <v>2884.14</v>
      </c>
      <c r="U762" s="19">
        <f t="shared" ref="U762" si="1156">H762</f>
        <v>1990.24</v>
      </c>
      <c r="V762" s="19">
        <f>I762</f>
        <v>1949.92</v>
      </c>
      <c r="W762" s="19">
        <f t="shared" ref="W762" si="1157">J762</f>
        <v>1898.09</v>
      </c>
      <c r="X762" s="19">
        <f t="shared" ref="X762" si="1158">K762</f>
        <v>1906.31</v>
      </c>
      <c r="Y762" s="19">
        <f t="shared" ref="Y762" si="1159">L762</f>
        <v>1984.86</v>
      </c>
      <c r="Z762" s="19">
        <f t="shared" ref="Z762" si="1160">M762</f>
        <v>1939.26</v>
      </c>
      <c r="AA762" s="19">
        <f t="shared" ref="AA762" si="1161">N762</f>
        <v>1973.7</v>
      </c>
      <c r="AB762" s="19">
        <f t="shared" ref="AB762" si="1162">O762</f>
        <v>2635.4</v>
      </c>
      <c r="AC762" s="19">
        <f t="shared" ref="AC762" si="1163">P762</f>
        <v>2577.69</v>
      </c>
      <c r="AD762" s="43">
        <f t="shared" si="1143"/>
        <v>28183.8</v>
      </c>
    </row>
    <row r="763" spans="1:43" s="28" customFormat="1" x14ac:dyDescent="0.2">
      <c r="A763" s="41">
        <f t="shared" si="1112"/>
        <v>754</v>
      </c>
      <c r="B763" s="18" t="s">
        <v>26</v>
      </c>
      <c r="C763" s="50">
        <v>2018</v>
      </c>
      <c r="D763" s="2"/>
      <c r="E763" s="67">
        <v>3740.88</v>
      </c>
      <c r="F763" s="67">
        <v>3044.14</v>
      </c>
      <c r="G763" s="67">
        <v>2626.24</v>
      </c>
      <c r="H763" s="67">
        <v>2375.9899999999998</v>
      </c>
      <c r="I763" s="67">
        <v>2102.84</v>
      </c>
      <c r="J763" s="67">
        <v>1923.37</v>
      </c>
      <c r="K763" s="67">
        <v>2060.12</v>
      </c>
      <c r="L763" s="67">
        <v>2172.77</v>
      </c>
      <c r="M763" s="67">
        <v>2478.4</v>
      </c>
      <c r="N763" s="67">
        <v>2271.63</v>
      </c>
      <c r="O763" s="67">
        <v>2986.43</v>
      </c>
      <c r="P763" s="67">
        <v>3038.17</v>
      </c>
      <c r="Q763" s="74">
        <f>SUM(E763:P763)</f>
        <v>30820.980000000003</v>
      </c>
      <c r="R763" s="19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43">
        <f t="shared" si="1143"/>
        <v>0</v>
      </c>
      <c r="AF763" s="30">
        <f t="shared" ref="AF763" si="1164">E763</f>
        <v>3740.88</v>
      </c>
      <c r="AG763" s="30">
        <f t="shared" ref="AG763" si="1165">F763</f>
        <v>3044.14</v>
      </c>
      <c r="AH763" s="30">
        <f t="shared" ref="AH763" si="1166">G763</f>
        <v>2626.24</v>
      </c>
      <c r="AI763" s="30">
        <f t="shared" ref="AI763" si="1167">H763</f>
        <v>2375.9899999999998</v>
      </c>
      <c r="AJ763" s="30">
        <f>I763</f>
        <v>2102.84</v>
      </c>
      <c r="AK763" s="30">
        <f t="shared" ref="AK763" si="1168">J763</f>
        <v>1923.37</v>
      </c>
      <c r="AL763" s="30">
        <f t="shared" ref="AL763" si="1169">K763</f>
        <v>2060.12</v>
      </c>
      <c r="AM763" s="30">
        <f t="shared" ref="AM763" si="1170">L763</f>
        <v>2172.77</v>
      </c>
      <c r="AN763" s="30">
        <f t="shared" ref="AN763" si="1171">M763</f>
        <v>2478.4</v>
      </c>
      <c r="AO763" s="30">
        <f t="shared" ref="AO763" si="1172">N763</f>
        <v>2271.63</v>
      </c>
      <c r="AP763" s="30">
        <f t="shared" ref="AP763" si="1173">O763</f>
        <v>2986.43</v>
      </c>
      <c r="AQ763" s="30">
        <f t="shared" ref="AQ763" si="1174">P763</f>
        <v>3038.17</v>
      </c>
    </row>
    <row r="764" spans="1:43" s="28" customFormat="1" ht="13.5" thickBot="1" x14ac:dyDescent="0.25">
      <c r="A764" s="41">
        <f t="shared" si="1112"/>
        <v>755</v>
      </c>
      <c r="B764" s="20" t="s">
        <v>27</v>
      </c>
      <c r="C764" s="21"/>
      <c r="D764" s="21"/>
      <c r="E764" s="68">
        <f t="shared" ref="E764:P764" si="1175">E762-E763</f>
        <v>-240.26999999999998</v>
      </c>
      <c r="F764" s="68">
        <f t="shared" si="1175"/>
        <v>-100.55999999999995</v>
      </c>
      <c r="G764" s="68">
        <f t="shared" si="1175"/>
        <v>257.90000000000009</v>
      </c>
      <c r="H764" s="68">
        <f t="shared" si="1175"/>
        <v>-385.74999999999977</v>
      </c>
      <c r="I764" s="68">
        <f t="shared" si="1175"/>
        <v>-152.92000000000007</v>
      </c>
      <c r="J764" s="68">
        <f t="shared" si="1175"/>
        <v>-25.279999999999973</v>
      </c>
      <c r="K764" s="68">
        <f t="shared" si="1175"/>
        <v>-153.80999999999995</v>
      </c>
      <c r="L764" s="68">
        <f t="shared" si="1175"/>
        <v>-187.91000000000008</v>
      </c>
      <c r="M764" s="68">
        <f t="shared" si="1175"/>
        <v>-539.1400000000001</v>
      </c>
      <c r="N764" s="68">
        <f t="shared" si="1175"/>
        <v>-297.93000000000006</v>
      </c>
      <c r="O764" s="68">
        <f t="shared" si="1175"/>
        <v>-351.02999999999975</v>
      </c>
      <c r="P764" s="68">
        <f t="shared" si="1175"/>
        <v>-460.48</v>
      </c>
      <c r="Q764" s="75">
        <f>SUM(E764:P764)</f>
        <v>-2637.18</v>
      </c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43">
        <f t="shared" si="1143"/>
        <v>0</v>
      </c>
    </row>
    <row r="765" spans="1:43" s="28" customFormat="1" ht="13.5" thickTop="1" x14ac:dyDescent="0.2">
      <c r="A765" s="41">
        <f t="shared" si="1112"/>
        <v>756</v>
      </c>
      <c r="B765" s="3"/>
      <c r="C765" s="23"/>
      <c r="D765" s="23"/>
      <c r="E765" s="69"/>
      <c r="F765" s="69"/>
      <c r="G765" s="69"/>
      <c r="H765" s="69"/>
      <c r="I765" s="69"/>
      <c r="J765" s="70"/>
      <c r="K765" s="69"/>
      <c r="L765" s="69"/>
      <c r="M765" s="69"/>
      <c r="N765" s="69"/>
      <c r="O765" s="69"/>
      <c r="P765" s="69"/>
      <c r="Q765" s="76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43">
        <f t="shared" si="1143"/>
        <v>0</v>
      </c>
    </row>
    <row r="766" spans="1:43" s="28" customFormat="1" x14ac:dyDescent="0.2">
      <c r="A766" s="41">
        <f t="shared" si="1112"/>
        <v>757</v>
      </c>
      <c r="B766" s="11">
        <v>555106</v>
      </c>
      <c r="C766" s="12"/>
      <c r="D766" s="12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7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43">
        <f t="shared" si="1143"/>
        <v>0</v>
      </c>
    </row>
    <row r="767" spans="1:43" s="28" customFormat="1" x14ac:dyDescent="0.2">
      <c r="A767" s="41">
        <f t="shared" si="1112"/>
        <v>758</v>
      </c>
      <c r="B767" s="14" t="s">
        <v>258</v>
      </c>
      <c r="C767" s="5"/>
      <c r="D767" s="5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7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43">
        <f t="shared" si="1143"/>
        <v>0</v>
      </c>
    </row>
    <row r="768" spans="1:43" s="28" customFormat="1" x14ac:dyDescent="0.2">
      <c r="A768" s="41">
        <f t="shared" si="1112"/>
        <v>759</v>
      </c>
      <c r="B768" s="14"/>
      <c r="C768" s="2"/>
      <c r="D768" s="2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7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43">
        <f t="shared" si="1143"/>
        <v>0</v>
      </c>
    </row>
    <row r="769" spans="1:43" s="28" customFormat="1" x14ac:dyDescent="0.2">
      <c r="A769" s="41">
        <f t="shared" si="1112"/>
        <v>760</v>
      </c>
      <c r="B769" s="18" t="s">
        <v>25</v>
      </c>
      <c r="C769" s="50">
        <v>2019</v>
      </c>
      <c r="D769" s="2"/>
      <c r="E769" s="67">
        <v>1886.5</v>
      </c>
      <c r="F769" s="67">
        <v>1826.45</v>
      </c>
      <c r="G769" s="67">
        <v>1680.88</v>
      </c>
      <c r="H769" s="67">
        <v>1716.84</v>
      </c>
      <c r="I769" s="67">
        <v>1749.62</v>
      </c>
      <c r="J769" s="67">
        <v>1866.31</v>
      </c>
      <c r="K769" s="67">
        <v>2323.5500000000002</v>
      </c>
      <c r="L769" s="67">
        <v>2209.02</v>
      </c>
      <c r="M769" s="67">
        <v>2195.17</v>
      </c>
      <c r="N769" s="67">
        <v>1849.94</v>
      </c>
      <c r="O769" s="67">
        <v>1496.05</v>
      </c>
      <c r="P769" s="67">
        <v>1540.15</v>
      </c>
      <c r="Q769" s="73">
        <f>SUM(E769:P769)</f>
        <v>22340.480000000003</v>
      </c>
      <c r="R769" s="19">
        <f t="shared" ref="R769:AC769" si="1176">E769</f>
        <v>1886.5</v>
      </c>
      <c r="S769" s="19">
        <f t="shared" si="1176"/>
        <v>1826.45</v>
      </c>
      <c r="T769" s="19">
        <f t="shared" si="1176"/>
        <v>1680.88</v>
      </c>
      <c r="U769" s="19">
        <f t="shared" si="1176"/>
        <v>1716.84</v>
      </c>
      <c r="V769" s="19">
        <f>I769</f>
        <v>1749.62</v>
      </c>
      <c r="W769" s="19">
        <f t="shared" si="1176"/>
        <v>1866.31</v>
      </c>
      <c r="X769" s="19">
        <f t="shared" si="1176"/>
        <v>2323.5500000000002</v>
      </c>
      <c r="Y769" s="19">
        <f t="shared" si="1176"/>
        <v>2209.02</v>
      </c>
      <c r="Z769" s="19">
        <f t="shared" si="1176"/>
        <v>2195.17</v>
      </c>
      <c r="AA769" s="19">
        <f t="shared" si="1176"/>
        <v>1849.94</v>
      </c>
      <c r="AB769" s="19">
        <f t="shared" si="1176"/>
        <v>1496.05</v>
      </c>
      <c r="AC769" s="19">
        <f t="shared" si="1176"/>
        <v>1540.15</v>
      </c>
      <c r="AD769" s="43">
        <f t="shared" si="1143"/>
        <v>22340.480000000003</v>
      </c>
    </row>
    <row r="770" spans="1:43" s="28" customFormat="1" x14ac:dyDescent="0.2">
      <c r="A770" s="41">
        <f t="shared" si="1112"/>
        <v>761</v>
      </c>
      <c r="B770" s="18" t="s">
        <v>26</v>
      </c>
      <c r="C770" s="50">
        <v>2018</v>
      </c>
      <c r="D770" s="2"/>
      <c r="E770" s="67">
        <v>1172.6600000000001</v>
      </c>
      <c r="F770" s="67">
        <v>1149.53</v>
      </c>
      <c r="G770" s="67">
        <v>1180.5</v>
      </c>
      <c r="H770" s="67">
        <v>1140.4100000000001</v>
      </c>
      <c r="I770" s="67">
        <v>1164.28</v>
      </c>
      <c r="J770" s="67">
        <v>1818.48</v>
      </c>
      <c r="K770" s="67">
        <v>1984.17</v>
      </c>
      <c r="L770" s="67">
        <v>2275.9499999999998</v>
      </c>
      <c r="M770" s="67">
        <v>1885.43</v>
      </c>
      <c r="N770" s="67">
        <v>2338.88</v>
      </c>
      <c r="O770" s="67">
        <v>1715.13</v>
      </c>
      <c r="P770" s="67">
        <v>1724.25</v>
      </c>
      <c r="Q770" s="74">
        <f>SUM(E770:P770)</f>
        <v>19549.670000000002</v>
      </c>
      <c r="R770" s="19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43">
        <f t="shared" si="1143"/>
        <v>0</v>
      </c>
      <c r="AF770" s="30">
        <f t="shared" ref="AF770:AQ770" si="1177">E770</f>
        <v>1172.6600000000001</v>
      </c>
      <c r="AG770" s="30">
        <f t="shared" si="1177"/>
        <v>1149.53</v>
      </c>
      <c r="AH770" s="30">
        <f t="shared" si="1177"/>
        <v>1180.5</v>
      </c>
      <c r="AI770" s="30">
        <f t="shared" si="1177"/>
        <v>1140.4100000000001</v>
      </c>
      <c r="AJ770" s="30">
        <f>I770</f>
        <v>1164.28</v>
      </c>
      <c r="AK770" s="30">
        <f t="shared" si="1177"/>
        <v>1818.48</v>
      </c>
      <c r="AL770" s="30">
        <f t="shared" si="1177"/>
        <v>1984.17</v>
      </c>
      <c r="AM770" s="30">
        <f t="shared" si="1177"/>
        <v>2275.9499999999998</v>
      </c>
      <c r="AN770" s="30">
        <f t="shared" si="1177"/>
        <v>1885.43</v>
      </c>
      <c r="AO770" s="30">
        <f t="shared" si="1177"/>
        <v>2338.88</v>
      </c>
      <c r="AP770" s="30">
        <f t="shared" si="1177"/>
        <v>1715.13</v>
      </c>
      <c r="AQ770" s="30">
        <f t="shared" si="1177"/>
        <v>1724.25</v>
      </c>
    </row>
    <row r="771" spans="1:43" s="28" customFormat="1" ht="13.5" thickBot="1" x14ac:dyDescent="0.25">
      <c r="A771" s="41">
        <f t="shared" si="1112"/>
        <v>762</v>
      </c>
      <c r="B771" s="20" t="s">
        <v>27</v>
      </c>
      <c r="C771" s="21"/>
      <c r="D771" s="21"/>
      <c r="E771" s="68">
        <f t="shared" ref="E771:P771" si="1178">E769-E770</f>
        <v>713.83999999999992</v>
      </c>
      <c r="F771" s="68">
        <f t="shared" si="1178"/>
        <v>676.92000000000007</v>
      </c>
      <c r="G771" s="68">
        <f t="shared" si="1178"/>
        <v>500.38000000000011</v>
      </c>
      <c r="H771" s="68">
        <f t="shared" si="1178"/>
        <v>576.42999999999984</v>
      </c>
      <c r="I771" s="68">
        <f t="shared" si="1178"/>
        <v>585.33999999999992</v>
      </c>
      <c r="J771" s="68">
        <f t="shared" si="1178"/>
        <v>47.829999999999927</v>
      </c>
      <c r="K771" s="68">
        <f t="shared" si="1178"/>
        <v>339.38000000000011</v>
      </c>
      <c r="L771" s="68">
        <f t="shared" si="1178"/>
        <v>-66.929999999999836</v>
      </c>
      <c r="M771" s="68">
        <f t="shared" si="1178"/>
        <v>309.74</v>
      </c>
      <c r="N771" s="68">
        <f t="shared" si="1178"/>
        <v>-488.94000000000005</v>
      </c>
      <c r="O771" s="68">
        <f t="shared" si="1178"/>
        <v>-219.08000000000015</v>
      </c>
      <c r="P771" s="68">
        <f t="shared" si="1178"/>
        <v>-184.09999999999991</v>
      </c>
      <c r="Q771" s="75">
        <f>SUM(E771:P771)</f>
        <v>2790.81</v>
      </c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43">
        <f t="shared" si="1143"/>
        <v>0</v>
      </c>
    </row>
    <row r="772" spans="1:43" s="28" customFormat="1" ht="13.5" thickTop="1" x14ac:dyDescent="0.2">
      <c r="A772" s="41">
        <f t="shared" si="1112"/>
        <v>763</v>
      </c>
      <c r="B772" s="3"/>
      <c r="C772" s="23"/>
      <c r="D772" s="23"/>
      <c r="E772" s="69"/>
      <c r="F772" s="69"/>
      <c r="G772" s="69"/>
      <c r="H772" s="69"/>
      <c r="I772" s="69"/>
      <c r="J772" s="70"/>
      <c r="K772" s="69"/>
      <c r="L772" s="69"/>
      <c r="M772" s="69"/>
      <c r="N772" s="69"/>
      <c r="O772" s="69"/>
      <c r="P772" s="69"/>
      <c r="Q772" s="76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43">
        <f t="shared" si="1143"/>
        <v>0</v>
      </c>
    </row>
    <row r="773" spans="1:43" s="28" customFormat="1" x14ac:dyDescent="0.2">
      <c r="A773" s="41">
        <f t="shared" si="1112"/>
        <v>764</v>
      </c>
      <c r="B773" s="11">
        <v>555107</v>
      </c>
      <c r="C773" s="12"/>
      <c r="D773" s="12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7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43">
        <f t="shared" si="1143"/>
        <v>0</v>
      </c>
    </row>
    <row r="774" spans="1:43" s="28" customFormat="1" x14ac:dyDescent="0.2">
      <c r="A774" s="41">
        <f t="shared" si="1112"/>
        <v>765</v>
      </c>
      <c r="B774" s="14" t="s">
        <v>449</v>
      </c>
      <c r="C774" s="5"/>
      <c r="D774" s="5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7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43">
        <f t="shared" si="1143"/>
        <v>0</v>
      </c>
    </row>
    <row r="775" spans="1:43" s="28" customFormat="1" x14ac:dyDescent="0.2">
      <c r="A775" s="41">
        <f t="shared" si="1112"/>
        <v>766</v>
      </c>
      <c r="B775" s="14"/>
      <c r="C775" s="2"/>
      <c r="D775" s="2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7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43">
        <f t="shared" si="1143"/>
        <v>0</v>
      </c>
    </row>
    <row r="776" spans="1:43" s="28" customFormat="1" x14ac:dyDescent="0.2">
      <c r="A776" s="41">
        <f t="shared" si="1112"/>
        <v>767</v>
      </c>
      <c r="B776" s="18" t="s">
        <v>25</v>
      </c>
      <c r="C776" s="50">
        <v>2019</v>
      </c>
      <c r="D776" s="2"/>
      <c r="E776" s="67">
        <v>438861.19</v>
      </c>
      <c r="F776" s="67">
        <v>396024.51</v>
      </c>
      <c r="G776" s="67">
        <v>382688.56</v>
      </c>
      <c r="H776" s="67">
        <v>388511.23</v>
      </c>
      <c r="I776" s="67">
        <v>456332.06</v>
      </c>
      <c r="J776" s="67">
        <v>445443.17</v>
      </c>
      <c r="K776" s="67">
        <v>470596.71</v>
      </c>
      <c r="L776" s="67">
        <v>490297.26</v>
      </c>
      <c r="M776" s="67">
        <v>460002.87</v>
      </c>
      <c r="N776" s="67">
        <v>459509.36</v>
      </c>
      <c r="O776" s="67">
        <v>392711.24</v>
      </c>
      <c r="P776" s="67">
        <v>412076.12</v>
      </c>
      <c r="Q776" s="73">
        <f>SUM(E776:P776)</f>
        <v>5193054.2800000012</v>
      </c>
      <c r="R776" s="19">
        <f t="shared" ref="R776:AC776" si="1179">E776</f>
        <v>438861.19</v>
      </c>
      <c r="S776" s="19">
        <f t="shared" si="1179"/>
        <v>396024.51</v>
      </c>
      <c r="T776" s="19">
        <f t="shared" si="1179"/>
        <v>382688.56</v>
      </c>
      <c r="U776" s="19">
        <f t="shared" si="1179"/>
        <v>388511.23</v>
      </c>
      <c r="V776" s="19">
        <f>I776</f>
        <v>456332.06</v>
      </c>
      <c r="W776" s="19">
        <f t="shared" si="1179"/>
        <v>445443.17</v>
      </c>
      <c r="X776" s="19">
        <f t="shared" si="1179"/>
        <v>470596.71</v>
      </c>
      <c r="Y776" s="19">
        <f t="shared" si="1179"/>
        <v>490297.26</v>
      </c>
      <c r="Z776" s="19">
        <f t="shared" si="1179"/>
        <v>460002.87</v>
      </c>
      <c r="AA776" s="19">
        <f t="shared" si="1179"/>
        <v>459509.36</v>
      </c>
      <c r="AB776" s="19">
        <f t="shared" si="1179"/>
        <v>392711.24</v>
      </c>
      <c r="AC776" s="19">
        <f t="shared" si="1179"/>
        <v>412076.12</v>
      </c>
      <c r="AD776" s="43">
        <f t="shared" si="1143"/>
        <v>5193054.2800000012</v>
      </c>
    </row>
    <row r="777" spans="1:43" s="28" customFormat="1" x14ac:dyDescent="0.2">
      <c r="A777" s="41">
        <f t="shared" si="1112"/>
        <v>768</v>
      </c>
      <c r="B777" s="18" t="s">
        <v>26</v>
      </c>
      <c r="C777" s="50">
        <v>2018</v>
      </c>
      <c r="D777" s="2"/>
      <c r="E777" s="67">
        <v>436625.9</v>
      </c>
      <c r="F777" s="67">
        <v>423554.3</v>
      </c>
      <c r="G777" s="67">
        <v>445040.57</v>
      </c>
      <c r="H777" s="67">
        <v>439471.66</v>
      </c>
      <c r="I777" s="67">
        <v>483947.76</v>
      </c>
      <c r="J777" s="67">
        <v>484300.83</v>
      </c>
      <c r="K777" s="67">
        <v>492025.45</v>
      </c>
      <c r="L777" s="67">
        <v>526200.73</v>
      </c>
      <c r="M777" s="67">
        <v>476658.07</v>
      </c>
      <c r="N777" s="67">
        <v>482271.72</v>
      </c>
      <c r="O777" s="67">
        <v>429045.91</v>
      </c>
      <c r="P777" s="67">
        <v>405041.71</v>
      </c>
      <c r="Q777" s="74">
        <f>SUM(E777:P777)</f>
        <v>5524184.6100000003</v>
      </c>
      <c r="R777" s="19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43">
        <f t="shared" si="1143"/>
        <v>0</v>
      </c>
      <c r="AF777" s="30">
        <f t="shared" ref="AF777:AQ777" si="1180">E777</f>
        <v>436625.9</v>
      </c>
      <c r="AG777" s="30">
        <f t="shared" si="1180"/>
        <v>423554.3</v>
      </c>
      <c r="AH777" s="30">
        <f t="shared" si="1180"/>
        <v>445040.57</v>
      </c>
      <c r="AI777" s="30">
        <f t="shared" si="1180"/>
        <v>439471.66</v>
      </c>
      <c r="AJ777" s="30">
        <f>I777</f>
        <v>483947.76</v>
      </c>
      <c r="AK777" s="30">
        <f t="shared" si="1180"/>
        <v>484300.83</v>
      </c>
      <c r="AL777" s="30">
        <f t="shared" si="1180"/>
        <v>492025.45</v>
      </c>
      <c r="AM777" s="30">
        <f t="shared" si="1180"/>
        <v>526200.73</v>
      </c>
      <c r="AN777" s="30">
        <f t="shared" si="1180"/>
        <v>476658.07</v>
      </c>
      <c r="AO777" s="30">
        <f t="shared" si="1180"/>
        <v>482271.72</v>
      </c>
      <c r="AP777" s="30">
        <f t="shared" si="1180"/>
        <v>429045.91</v>
      </c>
      <c r="AQ777" s="30">
        <f t="shared" si="1180"/>
        <v>405041.71</v>
      </c>
    </row>
    <row r="778" spans="1:43" s="28" customFormat="1" ht="13.5" thickBot="1" x14ac:dyDescent="0.25">
      <c r="A778" s="41">
        <f t="shared" si="1112"/>
        <v>769</v>
      </c>
      <c r="B778" s="20" t="s">
        <v>27</v>
      </c>
      <c r="C778" s="21"/>
      <c r="D778" s="21"/>
      <c r="E778" s="68">
        <f t="shared" ref="E778:P778" si="1181">E776-E777</f>
        <v>2235.289999999979</v>
      </c>
      <c r="F778" s="68">
        <f t="shared" si="1181"/>
        <v>-27529.789999999979</v>
      </c>
      <c r="G778" s="68">
        <f t="shared" si="1181"/>
        <v>-62352.010000000009</v>
      </c>
      <c r="H778" s="68">
        <f t="shared" si="1181"/>
        <v>-50960.429999999993</v>
      </c>
      <c r="I778" s="68">
        <f t="shared" si="1181"/>
        <v>-27615.700000000012</v>
      </c>
      <c r="J778" s="68">
        <f t="shared" si="1181"/>
        <v>-38857.660000000033</v>
      </c>
      <c r="K778" s="68">
        <f t="shared" si="1181"/>
        <v>-21428.739999999991</v>
      </c>
      <c r="L778" s="68">
        <f t="shared" si="1181"/>
        <v>-35903.469999999972</v>
      </c>
      <c r="M778" s="68">
        <f t="shared" si="1181"/>
        <v>-16655.200000000012</v>
      </c>
      <c r="N778" s="68">
        <f t="shared" si="1181"/>
        <v>-22762.359999999986</v>
      </c>
      <c r="O778" s="68">
        <f t="shared" si="1181"/>
        <v>-36334.669999999984</v>
      </c>
      <c r="P778" s="68">
        <f t="shared" si="1181"/>
        <v>7034.4099999999744</v>
      </c>
      <c r="Q778" s="75">
        <f>SUM(E778:P778)</f>
        <v>-331130.33</v>
      </c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43">
        <f t="shared" si="1143"/>
        <v>0</v>
      </c>
    </row>
    <row r="779" spans="1:43" s="28" customFormat="1" ht="13.5" thickTop="1" x14ac:dyDescent="0.2">
      <c r="A779" s="41">
        <f t="shared" ref="A779:A842" si="1182">+A778+1</f>
        <v>770</v>
      </c>
      <c r="B779" s="3"/>
      <c r="C779" s="23"/>
      <c r="D779" s="23"/>
      <c r="E779" s="69"/>
      <c r="F779" s="69"/>
      <c r="G779" s="69"/>
      <c r="H779" s="69"/>
      <c r="I779" s="69"/>
      <c r="J779" s="70"/>
      <c r="K779" s="69"/>
      <c r="L779" s="69"/>
      <c r="M779" s="69"/>
      <c r="N779" s="69"/>
      <c r="O779" s="69"/>
      <c r="P779" s="69"/>
      <c r="Q779" s="76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43">
        <f t="shared" si="1143"/>
        <v>0</v>
      </c>
    </row>
    <row r="780" spans="1:43" s="28" customFormat="1" x14ac:dyDescent="0.2">
      <c r="A780" s="41">
        <f t="shared" si="1182"/>
        <v>771</v>
      </c>
      <c r="B780" s="11">
        <v>555108</v>
      </c>
      <c r="C780" s="12"/>
      <c r="D780" s="12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7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43">
        <f t="shared" si="1143"/>
        <v>0</v>
      </c>
    </row>
    <row r="781" spans="1:43" s="28" customFormat="1" x14ac:dyDescent="0.2">
      <c r="A781" s="41">
        <f t="shared" si="1182"/>
        <v>772</v>
      </c>
      <c r="B781" s="14" t="s">
        <v>450</v>
      </c>
      <c r="C781" s="5"/>
      <c r="D781" s="5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7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43">
        <f t="shared" si="1143"/>
        <v>0</v>
      </c>
    </row>
    <row r="782" spans="1:43" s="28" customFormat="1" x14ac:dyDescent="0.2">
      <c r="A782" s="41">
        <f t="shared" si="1182"/>
        <v>773</v>
      </c>
      <c r="B782" s="14"/>
      <c r="C782" s="2"/>
      <c r="D782" s="2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7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43">
        <f t="shared" si="1143"/>
        <v>0</v>
      </c>
    </row>
    <row r="783" spans="1:43" s="28" customFormat="1" x14ac:dyDescent="0.2">
      <c r="A783" s="41">
        <f t="shared" si="1182"/>
        <v>774</v>
      </c>
      <c r="B783" s="18" t="s">
        <v>25</v>
      </c>
      <c r="C783" s="50">
        <v>2019</v>
      </c>
      <c r="D783" s="2"/>
      <c r="E783" s="67">
        <v>48418.09</v>
      </c>
      <c r="F783" s="67">
        <v>40075.29</v>
      </c>
      <c r="G783" s="67">
        <v>38308.839999999997</v>
      </c>
      <c r="H783" s="67">
        <v>35900.75</v>
      </c>
      <c r="I783" s="67">
        <v>36261.660000000003</v>
      </c>
      <c r="J783" s="67">
        <v>35744.089999999997</v>
      </c>
      <c r="K783" s="67">
        <v>35330.68</v>
      </c>
      <c r="L783" s="67">
        <v>36704.18</v>
      </c>
      <c r="M783" s="67">
        <v>32787.49</v>
      </c>
      <c r="N783" s="67">
        <v>40575.120000000003</v>
      </c>
      <c r="O783" s="67">
        <v>37718.949999999997</v>
      </c>
      <c r="P783" s="67">
        <v>38438.550000000003</v>
      </c>
      <c r="Q783" s="73">
        <f>SUM(E783:P783)</f>
        <v>456263.69</v>
      </c>
      <c r="R783" s="19">
        <f t="shared" ref="R783:AC783" si="1183">E783</f>
        <v>48418.09</v>
      </c>
      <c r="S783" s="19">
        <f t="shared" si="1183"/>
        <v>40075.29</v>
      </c>
      <c r="T783" s="19">
        <f t="shared" si="1183"/>
        <v>38308.839999999997</v>
      </c>
      <c r="U783" s="19">
        <f t="shared" si="1183"/>
        <v>35900.75</v>
      </c>
      <c r="V783" s="19">
        <f>I783</f>
        <v>36261.660000000003</v>
      </c>
      <c r="W783" s="19">
        <f t="shared" si="1183"/>
        <v>35744.089999999997</v>
      </c>
      <c r="X783" s="19">
        <f t="shared" si="1183"/>
        <v>35330.68</v>
      </c>
      <c r="Y783" s="19">
        <f t="shared" si="1183"/>
        <v>36704.18</v>
      </c>
      <c r="Z783" s="19">
        <f t="shared" si="1183"/>
        <v>32787.49</v>
      </c>
      <c r="AA783" s="19">
        <f t="shared" si="1183"/>
        <v>40575.120000000003</v>
      </c>
      <c r="AB783" s="19">
        <f t="shared" si="1183"/>
        <v>37718.949999999997</v>
      </c>
      <c r="AC783" s="19">
        <f t="shared" si="1183"/>
        <v>38438.550000000003</v>
      </c>
      <c r="AD783" s="43">
        <f t="shared" si="1143"/>
        <v>456263.69</v>
      </c>
    </row>
    <row r="784" spans="1:43" s="28" customFormat="1" x14ac:dyDescent="0.2">
      <c r="A784" s="41">
        <f t="shared" si="1182"/>
        <v>775</v>
      </c>
      <c r="B784" s="18" t="s">
        <v>26</v>
      </c>
      <c r="C784" s="50">
        <v>2018</v>
      </c>
      <c r="D784" s="2"/>
      <c r="E784" s="67">
        <v>53173.99</v>
      </c>
      <c r="F784" s="67">
        <v>51393.55</v>
      </c>
      <c r="G784" s="67">
        <v>0</v>
      </c>
      <c r="H784" s="67">
        <v>0</v>
      </c>
      <c r="I784" s="67">
        <v>143044.39000000001</v>
      </c>
      <c r="J784" s="67">
        <v>46524.23</v>
      </c>
      <c r="K784" s="67">
        <v>49013.89</v>
      </c>
      <c r="L784" s="67">
        <v>49971.64</v>
      </c>
      <c r="M784" s="67">
        <v>41975.45</v>
      </c>
      <c r="N784" s="67">
        <v>49202.44</v>
      </c>
      <c r="O784" s="67">
        <v>49761.45</v>
      </c>
      <c r="P784" s="67">
        <v>42612.71</v>
      </c>
      <c r="Q784" s="74">
        <f>SUM(E784:P784)</f>
        <v>576673.74</v>
      </c>
      <c r="R784" s="19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43">
        <f t="shared" si="1143"/>
        <v>0</v>
      </c>
      <c r="AF784" s="30">
        <f t="shared" ref="AF784:AQ784" si="1184">E784</f>
        <v>53173.99</v>
      </c>
      <c r="AG784" s="30">
        <f t="shared" si="1184"/>
        <v>51393.55</v>
      </c>
      <c r="AH784" s="30">
        <f t="shared" si="1184"/>
        <v>0</v>
      </c>
      <c r="AI784" s="30">
        <f t="shared" si="1184"/>
        <v>0</v>
      </c>
      <c r="AJ784" s="30">
        <f>I784</f>
        <v>143044.39000000001</v>
      </c>
      <c r="AK784" s="30">
        <f t="shared" si="1184"/>
        <v>46524.23</v>
      </c>
      <c r="AL784" s="30">
        <f t="shared" si="1184"/>
        <v>49013.89</v>
      </c>
      <c r="AM784" s="30">
        <f t="shared" si="1184"/>
        <v>49971.64</v>
      </c>
      <c r="AN784" s="30">
        <f t="shared" si="1184"/>
        <v>41975.45</v>
      </c>
      <c r="AO784" s="30">
        <f t="shared" si="1184"/>
        <v>49202.44</v>
      </c>
      <c r="AP784" s="30">
        <f t="shared" si="1184"/>
        <v>49761.45</v>
      </c>
      <c r="AQ784" s="30">
        <f t="shared" si="1184"/>
        <v>42612.71</v>
      </c>
    </row>
    <row r="785" spans="1:43" s="28" customFormat="1" ht="13.5" thickBot="1" x14ac:dyDescent="0.25">
      <c r="A785" s="41">
        <f t="shared" si="1182"/>
        <v>776</v>
      </c>
      <c r="B785" s="20" t="s">
        <v>27</v>
      </c>
      <c r="C785" s="21"/>
      <c r="D785" s="21"/>
      <c r="E785" s="68">
        <f t="shared" ref="E785:P785" si="1185">E783-E784</f>
        <v>-4755.9000000000015</v>
      </c>
      <c r="F785" s="68">
        <f t="shared" si="1185"/>
        <v>-11318.260000000002</v>
      </c>
      <c r="G785" s="68">
        <f t="shared" si="1185"/>
        <v>38308.839999999997</v>
      </c>
      <c r="H785" s="68">
        <f t="shared" si="1185"/>
        <v>35900.75</v>
      </c>
      <c r="I785" s="68">
        <f t="shared" si="1185"/>
        <v>-106782.73000000001</v>
      </c>
      <c r="J785" s="68">
        <f t="shared" si="1185"/>
        <v>-10780.140000000007</v>
      </c>
      <c r="K785" s="68">
        <f t="shared" si="1185"/>
        <v>-13683.21</v>
      </c>
      <c r="L785" s="68">
        <f t="shared" si="1185"/>
        <v>-13267.46</v>
      </c>
      <c r="M785" s="68">
        <f t="shared" si="1185"/>
        <v>-9187.9599999999991</v>
      </c>
      <c r="N785" s="68">
        <f t="shared" si="1185"/>
        <v>-8627.32</v>
      </c>
      <c r="O785" s="68">
        <f t="shared" si="1185"/>
        <v>-12042.5</v>
      </c>
      <c r="P785" s="68">
        <f t="shared" si="1185"/>
        <v>-4174.1599999999962</v>
      </c>
      <c r="Q785" s="75">
        <f>SUM(E785:P785)</f>
        <v>-120410.05000000002</v>
      </c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43">
        <f t="shared" si="1143"/>
        <v>0</v>
      </c>
    </row>
    <row r="786" spans="1:43" s="28" customFormat="1" ht="13.5" thickTop="1" x14ac:dyDescent="0.2">
      <c r="A786" s="41">
        <f t="shared" si="1182"/>
        <v>777</v>
      </c>
      <c r="B786" s="3"/>
      <c r="C786" s="23"/>
      <c r="D786" s="23"/>
      <c r="E786" s="69"/>
      <c r="F786" s="69"/>
      <c r="G786" s="69"/>
      <c r="H786" s="69"/>
      <c r="I786" s="69"/>
      <c r="J786" s="70"/>
      <c r="K786" s="69"/>
      <c r="L786" s="69"/>
      <c r="M786" s="69"/>
      <c r="N786" s="69"/>
      <c r="O786" s="69"/>
      <c r="P786" s="69"/>
      <c r="Q786" s="76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43">
        <f t="shared" si="1143"/>
        <v>0</v>
      </c>
    </row>
    <row r="787" spans="1:43" s="28" customFormat="1" x14ac:dyDescent="0.2">
      <c r="A787" s="41">
        <f t="shared" si="1182"/>
        <v>778</v>
      </c>
      <c r="B787" s="11">
        <v>555109</v>
      </c>
      <c r="C787" s="12"/>
      <c r="D787" s="12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7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43">
        <f t="shared" ref="AD787:AD829" si="1186">SUM(R787:AC787)</f>
        <v>0</v>
      </c>
    </row>
    <row r="788" spans="1:43" s="28" customFormat="1" x14ac:dyDescent="0.2">
      <c r="A788" s="41">
        <f t="shared" si="1182"/>
        <v>779</v>
      </c>
      <c r="B788" s="14" t="s">
        <v>451</v>
      </c>
      <c r="C788" s="5"/>
      <c r="D788" s="5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7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43">
        <f t="shared" si="1186"/>
        <v>0</v>
      </c>
    </row>
    <row r="789" spans="1:43" s="28" customFormat="1" x14ac:dyDescent="0.2">
      <c r="A789" s="41">
        <f t="shared" si="1182"/>
        <v>780</v>
      </c>
      <c r="B789" s="14"/>
      <c r="C789" s="2"/>
      <c r="D789" s="2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7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43">
        <f t="shared" si="1186"/>
        <v>0</v>
      </c>
    </row>
    <row r="790" spans="1:43" s="28" customFormat="1" x14ac:dyDescent="0.2">
      <c r="A790" s="41">
        <f t="shared" si="1182"/>
        <v>781</v>
      </c>
      <c r="B790" s="18" t="s">
        <v>25</v>
      </c>
      <c r="C790" s="50">
        <v>2019</v>
      </c>
      <c r="D790" s="2"/>
      <c r="E790" s="67">
        <v>166852.57999999999</v>
      </c>
      <c r="F790" s="67">
        <v>155180.59</v>
      </c>
      <c r="G790" s="67">
        <v>160003</v>
      </c>
      <c r="H790" s="67">
        <v>145035.82999999999</v>
      </c>
      <c r="I790" s="67">
        <v>142779.35999999999</v>
      </c>
      <c r="J790" s="67">
        <v>136883.69</v>
      </c>
      <c r="K790" s="67">
        <v>127404.81</v>
      </c>
      <c r="L790" s="67">
        <v>137463.5</v>
      </c>
      <c r="M790" s="67">
        <v>80611.820000000007</v>
      </c>
      <c r="N790" s="67">
        <v>60082.5</v>
      </c>
      <c r="O790" s="67">
        <v>52070.53</v>
      </c>
      <c r="P790" s="67">
        <v>7373.13</v>
      </c>
      <c r="Q790" s="73">
        <f>SUM(E790:P790)</f>
        <v>1371741.34</v>
      </c>
      <c r="R790" s="19">
        <f t="shared" ref="R790:AC790" si="1187">E790</f>
        <v>166852.57999999999</v>
      </c>
      <c r="S790" s="19">
        <f t="shared" si="1187"/>
        <v>155180.59</v>
      </c>
      <c r="T790" s="19">
        <f t="shared" si="1187"/>
        <v>160003</v>
      </c>
      <c r="U790" s="19">
        <f t="shared" si="1187"/>
        <v>145035.82999999999</v>
      </c>
      <c r="V790" s="19">
        <f>I790</f>
        <v>142779.35999999999</v>
      </c>
      <c r="W790" s="19">
        <f t="shared" si="1187"/>
        <v>136883.69</v>
      </c>
      <c r="X790" s="19">
        <f t="shared" si="1187"/>
        <v>127404.81</v>
      </c>
      <c r="Y790" s="19">
        <f t="shared" si="1187"/>
        <v>137463.5</v>
      </c>
      <c r="Z790" s="19">
        <f t="shared" si="1187"/>
        <v>80611.820000000007</v>
      </c>
      <c r="AA790" s="19">
        <f t="shared" si="1187"/>
        <v>60082.5</v>
      </c>
      <c r="AB790" s="19">
        <f t="shared" si="1187"/>
        <v>52070.53</v>
      </c>
      <c r="AC790" s="19">
        <f t="shared" si="1187"/>
        <v>7373.13</v>
      </c>
      <c r="AD790" s="43">
        <f t="shared" si="1186"/>
        <v>1371741.34</v>
      </c>
    </row>
    <row r="791" spans="1:43" s="28" customFormat="1" x14ac:dyDescent="0.2">
      <c r="A791" s="41">
        <f t="shared" si="1182"/>
        <v>782</v>
      </c>
      <c r="B791" s="18" t="s">
        <v>26</v>
      </c>
      <c r="C791" s="50">
        <v>2018</v>
      </c>
      <c r="D791" s="2"/>
      <c r="E791" s="67">
        <v>143579.32999999999</v>
      </c>
      <c r="F791" s="67">
        <v>140471.35999999999</v>
      </c>
      <c r="G791" s="67">
        <v>160841.48000000001</v>
      </c>
      <c r="H791" s="67">
        <v>147295.57</v>
      </c>
      <c r="I791" s="67">
        <v>135830.43</v>
      </c>
      <c r="J791" s="67">
        <v>140018.23999999999</v>
      </c>
      <c r="K791" s="67">
        <v>131214.49</v>
      </c>
      <c r="L791" s="67">
        <v>140975.07</v>
      </c>
      <c r="M791" s="67">
        <v>122792.06</v>
      </c>
      <c r="N791" s="67">
        <v>143448.48000000001</v>
      </c>
      <c r="O791" s="67">
        <v>149903.34</v>
      </c>
      <c r="P791" s="67">
        <v>150385.01</v>
      </c>
      <c r="Q791" s="74">
        <f>SUM(E791:P791)</f>
        <v>1706754.86</v>
      </c>
      <c r="R791" s="19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43">
        <f t="shared" si="1186"/>
        <v>0</v>
      </c>
      <c r="AF791" s="30">
        <f t="shared" ref="AF791:AQ791" si="1188">E791</f>
        <v>143579.32999999999</v>
      </c>
      <c r="AG791" s="30">
        <f t="shared" si="1188"/>
        <v>140471.35999999999</v>
      </c>
      <c r="AH791" s="30">
        <f t="shared" si="1188"/>
        <v>160841.48000000001</v>
      </c>
      <c r="AI791" s="30">
        <f t="shared" si="1188"/>
        <v>147295.57</v>
      </c>
      <c r="AJ791" s="30">
        <f>I791</f>
        <v>135830.43</v>
      </c>
      <c r="AK791" s="30">
        <f t="shared" si="1188"/>
        <v>140018.23999999999</v>
      </c>
      <c r="AL791" s="30">
        <f t="shared" si="1188"/>
        <v>131214.49</v>
      </c>
      <c r="AM791" s="30">
        <f t="shared" si="1188"/>
        <v>140975.07</v>
      </c>
      <c r="AN791" s="30">
        <f t="shared" si="1188"/>
        <v>122792.06</v>
      </c>
      <c r="AO791" s="30">
        <f t="shared" si="1188"/>
        <v>143448.48000000001</v>
      </c>
      <c r="AP791" s="30">
        <f t="shared" si="1188"/>
        <v>149903.34</v>
      </c>
      <c r="AQ791" s="30">
        <f t="shared" si="1188"/>
        <v>150385.01</v>
      </c>
    </row>
    <row r="792" spans="1:43" s="28" customFormat="1" ht="13.5" thickBot="1" x14ac:dyDescent="0.25">
      <c r="A792" s="41">
        <f t="shared" si="1182"/>
        <v>783</v>
      </c>
      <c r="B792" s="20" t="s">
        <v>27</v>
      </c>
      <c r="C792" s="21"/>
      <c r="D792" s="21"/>
      <c r="E792" s="68">
        <f t="shared" ref="E792:P792" si="1189">E790-E791</f>
        <v>23273.25</v>
      </c>
      <c r="F792" s="68">
        <f t="shared" si="1189"/>
        <v>14709.23000000001</v>
      </c>
      <c r="G792" s="68">
        <f t="shared" si="1189"/>
        <v>-838.48000000001048</v>
      </c>
      <c r="H792" s="68">
        <f t="shared" si="1189"/>
        <v>-2259.7400000000198</v>
      </c>
      <c r="I792" s="68">
        <f t="shared" si="1189"/>
        <v>6948.929999999993</v>
      </c>
      <c r="J792" s="68">
        <f t="shared" si="1189"/>
        <v>-3134.5499999999884</v>
      </c>
      <c r="K792" s="68">
        <f t="shared" si="1189"/>
        <v>-3809.679999999993</v>
      </c>
      <c r="L792" s="68">
        <f t="shared" si="1189"/>
        <v>-3511.570000000007</v>
      </c>
      <c r="M792" s="68">
        <f t="shared" si="1189"/>
        <v>-42180.239999999991</v>
      </c>
      <c r="N792" s="68">
        <f t="shared" si="1189"/>
        <v>-83365.98000000001</v>
      </c>
      <c r="O792" s="68">
        <f t="shared" si="1189"/>
        <v>-97832.81</v>
      </c>
      <c r="P792" s="68">
        <f t="shared" si="1189"/>
        <v>-143011.88</v>
      </c>
      <c r="Q792" s="75">
        <f>SUM(E792:P792)</f>
        <v>-335013.52</v>
      </c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43">
        <f t="shared" si="1186"/>
        <v>0</v>
      </c>
    </row>
    <row r="793" spans="1:43" s="28" customFormat="1" ht="13.5" thickTop="1" x14ac:dyDescent="0.2">
      <c r="A793" s="41">
        <f t="shared" si="1182"/>
        <v>784</v>
      </c>
      <c r="B793" s="3"/>
      <c r="C793" s="23"/>
      <c r="D793" s="23"/>
      <c r="E793" s="69"/>
      <c r="F793" s="69"/>
      <c r="G793" s="69"/>
      <c r="H793" s="69"/>
      <c r="I793" s="69"/>
      <c r="J793" s="70"/>
      <c r="K793" s="69"/>
      <c r="L793" s="69"/>
      <c r="M793" s="69"/>
      <c r="N793" s="69"/>
      <c r="O793" s="69"/>
      <c r="P793" s="69"/>
      <c r="Q793" s="76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43">
        <f t="shared" si="1186"/>
        <v>0</v>
      </c>
    </row>
    <row r="794" spans="1:43" s="28" customFormat="1" x14ac:dyDescent="0.2">
      <c r="A794" s="41">
        <f t="shared" si="1182"/>
        <v>785</v>
      </c>
      <c r="B794" s="11">
        <v>555112</v>
      </c>
      <c r="C794" s="12"/>
      <c r="D794" s="12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7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43">
        <f t="shared" si="1186"/>
        <v>0</v>
      </c>
    </row>
    <row r="795" spans="1:43" s="28" customFormat="1" x14ac:dyDescent="0.2">
      <c r="A795" s="41">
        <f t="shared" si="1182"/>
        <v>786</v>
      </c>
      <c r="B795" s="14" t="s">
        <v>452</v>
      </c>
      <c r="C795" s="5"/>
      <c r="D795" s="5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7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43">
        <f t="shared" si="1186"/>
        <v>0</v>
      </c>
    </row>
    <row r="796" spans="1:43" s="28" customFormat="1" x14ac:dyDescent="0.2">
      <c r="A796" s="41">
        <f t="shared" si="1182"/>
        <v>787</v>
      </c>
      <c r="B796" s="14"/>
      <c r="C796" s="2"/>
      <c r="D796" s="2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7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43">
        <f t="shared" si="1186"/>
        <v>0</v>
      </c>
    </row>
    <row r="797" spans="1:43" s="28" customFormat="1" x14ac:dyDescent="0.2">
      <c r="A797" s="41">
        <f t="shared" si="1182"/>
        <v>788</v>
      </c>
      <c r="B797" s="18" t="s">
        <v>25</v>
      </c>
      <c r="C797" s="50">
        <v>2019</v>
      </c>
      <c r="D797" s="2"/>
      <c r="E797" s="67">
        <v>273977.52</v>
      </c>
      <c r="F797" s="67">
        <v>248555.57</v>
      </c>
      <c r="G797" s="67">
        <v>250739.91</v>
      </c>
      <c r="H797" s="67">
        <v>239388.68</v>
      </c>
      <c r="I797" s="67">
        <v>264382.13</v>
      </c>
      <c r="J797" s="67">
        <v>255772.44</v>
      </c>
      <c r="K797" s="67">
        <v>250551.74</v>
      </c>
      <c r="L797" s="67">
        <v>269383.19</v>
      </c>
      <c r="M797" s="67">
        <v>262631.39</v>
      </c>
      <c r="N797" s="67">
        <v>269988.47999999998</v>
      </c>
      <c r="O797" s="67">
        <v>250991.91</v>
      </c>
      <c r="P797" s="67">
        <v>246394.2</v>
      </c>
      <c r="Q797" s="73">
        <f>SUM(E797:P797)</f>
        <v>3082757.16</v>
      </c>
      <c r="R797" s="19">
        <f t="shared" ref="R797:AC797" si="1190">E797</f>
        <v>273977.52</v>
      </c>
      <c r="S797" s="19">
        <f t="shared" si="1190"/>
        <v>248555.57</v>
      </c>
      <c r="T797" s="19">
        <f t="shared" si="1190"/>
        <v>250739.91</v>
      </c>
      <c r="U797" s="19">
        <f t="shared" si="1190"/>
        <v>239388.68</v>
      </c>
      <c r="V797" s="19">
        <f>I797</f>
        <v>264382.13</v>
      </c>
      <c r="W797" s="19">
        <f t="shared" si="1190"/>
        <v>255772.44</v>
      </c>
      <c r="X797" s="19">
        <f t="shared" si="1190"/>
        <v>250551.74</v>
      </c>
      <c r="Y797" s="19">
        <f t="shared" si="1190"/>
        <v>269383.19</v>
      </c>
      <c r="Z797" s="19">
        <f t="shared" si="1190"/>
        <v>262631.39</v>
      </c>
      <c r="AA797" s="19">
        <f t="shared" si="1190"/>
        <v>269988.47999999998</v>
      </c>
      <c r="AB797" s="19">
        <f t="shared" si="1190"/>
        <v>250991.91</v>
      </c>
      <c r="AC797" s="19">
        <f t="shared" si="1190"/>
        <v>246394.2</v>
      </c>
      <c r="AD797" s="43">
        <f t="shared" si="1186"/>
        <v>3082757.16</v>
      </c>
    </row>
    <row r="798" spans="1:43" s="28" customFormat="1" x14ac:dyDescent="0.2">
      <c r="A798" s="41">
        <f t="shared" si="1182"/>
        <v>789</v>
      </c>
      <c r="B798" s="18" t="s">
        <v>26</v>
      </c>
      <c r="C798" s="50">
        <v>2018</v>
      </c>
      <c r="D798" s="2"/>
      <c r="E798" s="67">
        <v>262396.55</v>
      </c>
      <c r="F798" s="67">
        <v>245539.81</v>
      </c>
      <c r="G798" s="67">
        <v>266641.44</v>
      </c>
      <c r="H798" s="67">
        <v>273259.49</v>
      </c>
      <c r="I798" s="67">
        <v>274455.87</v>
      </c>
      <c r="J798" s="67">
        <v>281522.78000000003</v>
      </c>
      <c r="K798" s="67">
        <v>283686.5</v>
      </c>
      <c r="L798" s="67">
        <v>292975.18</v>
      </c>
      <c r="M798" s="67">
        <v>275776.94</v>
      </c>
      <c r="N798" s="67">
        <v>289160.99</v>
      </c>
      <c r="O798" s="67">
        <v>275702.98</v>
      </c>
      <c r="P798" s="67">
        <v>265927.65999999997</v>
      </c>
      <c r="Q798" s="74">
        <f>SUM(E798:P798)</f>
        <v>3287046.19</v>
      </c>
      <c r="R798" s="19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43">
        <f t="shared" si="1186"/>
        <v>0</v>
      </c>
      <c r="AF798" s="30">
        <f t="shared" ref="AF798:AQ798" si="1191">E798</f>
        <v>262396.55</v>
      </c>
      <c r="AG798" s="30">
        <f t="shared" si="1191"/>
        <v>245539.81</v>
      </c>
      <c r="AH798" s="30">
        <f t="shared" si="1191"/>
        <v>266641.44</v>
      </c>
      <c r="AI798" s="30">
        <f t="shared" si="1191"/>
        <v>273259.49</v>
      </c>
      <c r="AJ798" s="30">
        <f>I798</f>
        <v>274455.87</v>
      </c>
      <c r="AK798" s="30">
        <f t="shared" si="1191"/>
        <v>281522.78000000003</v>
      </c>
      <c r="AL798" s="30">
        <f t="shared" si="1191"/>
        <v>283686.5</v>
      </c>
      <c r="AM798" s="30">
        <f t="shared" si="1191"/>
        <v>292975.18</v>
      </c>
      <c r="AN798" s="30">
        <f t="shared" si="1191"/>
        <v>275776.94</v>
      </c>
      <c r="AO798" s="30">
        <f t="shared" si="1191"/>
        <v>289160.99</v>
      </c>
      <c r="AP798" s="30">
        <f t="shared" si="1191"/>
        <v>275702.98</v>
      </c>
      <c r="AQ798" s="30">
        <f t="shared" si="1191"/>
        <v>265927.65999999997</v>
      </c>
    </row>
    <row r="799" spans="1:43" s="28" customFormat="1" ht="13.5" thickBot="1" x14ac:dyDescent="0.25">
      <c r="A799" s="41">
        <f t="shared" si="1182"/>
        <v>790</v>
      </c>
      <c r="B799" s="20" t="s">
        <v>27</v>
      </c>
      <c r="C799" s="21"/>
      <c r="D799" s="21"/>
      <c r="E799" s="68">
        <f t="shared" ref="E799:P799" si="1192">E797-E798</f>
        <v>11580.97000000003</v>
      </c>
      <c r="F799" s="68">
        <f t="shared" si="1192"/>
        <v>3015.7600000000093</v>
      </c>
      <c r="G799" s="68">
        <f t="shared" si="1192"/>
        <v>-15901.529999999999</v>
      </c>
      <c r="H799" s="68">
        <f t="shared" si="1192"/>
        <v>-33870.81</v>
      </c>
      <c r="I799" s="68">
        <f t="shared" si="1192"/>
        <v>-10073.739999999991</v>
      </c>
      <c r="J799" s="68">
        <f t="shared" si="1192"/>
        <v>-25750.340000000026</v>
      </c>
      <c r="K799" s="68">
        <f t="shared" si="1192"/>
        <v>-33134.760000000009</v>
      </c>
      <c r="L799" s="68">
        <f t="shared" si="1192"/>
        <v>-23591.989999999991</v>
      </c>
      <c r="M799" s="68">
        <f t="shared" si="1192"/>
        <v>-13145.549999999988</v>
      </c>
      <c r="N799" s="68">
        <f t="shared" si="1192"/>
        <v>-19172.510000000009</v>
      </c>
      <c r="O799" s="68">
        <f t="shared" si="1192"/>
        <v>-24711.069999999978</v>
      </c>
      <c r="P799" s="68">
        <f t="shared" si="1192"/>
        <v>-19533.459999999963</v>
      </c>
      <c r="Q799" s="75">
        <f>SUM(E799:P799)</f>
        <v>-204289.02999999991</v>
      </c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43">
        <f t="shared" si="1186"/>
        <v>0</v>
      </c>
    </row>
    <row r="800" spans="1:43" s="28" customFormat="1" ht="13.5" thickTop="1" x14ac:dyDescent="0.2">
      <c r="A800" s="41">
        <f t="shared" si="1182"/>
        <v>791</v>
      </c>
      <c r="B800" s="3"/>
      <c r="C800" s="23"/>
      <c r="D800" s="23"/>
      <c r="E800" s="69"/>
      <c r="F800" s="69"/>
      <c r="G800" s="69"/>
      <c r="H800" s="69"/>
      <c r="I800" s="69"/>
      <c r="J800" s="70"/>
      <c r="K800" s="69"/>
      <c r="L800" s="69"/>
      <c r="M800" s="69"/>
      <c r="N800" s="69"/>
      <c r="O800" s="69"/>
      <c r="P800" s="69"/>
      <c r="Q800" s="76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43">
        <f t="shared" si="1186"/>
        <v>0</v>
      </c>
    </row>
    <row r="801" spans="1:43" s="28" customFormat="1" x14ac:dyDescent="0.2">
      <c r="A801" s="41">
        <f t="shared" si="1182"/>
        <v>792</v>
      </c>
      <c r="B801" s="11">
        <v>555114</v>
      </c>
      <c r="C801" s="12"/>
      <c r="D801" s="12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7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43">
        <f t="shared" si="1186"/>
        <v>0</v>
      </c>
    </row>
    <row r="802" spans="1:43" s="28" customFormat="1" x14ac:dyDescent="0.2">
      <c r="A802" s="41">
        <f t="shared" si="1182"/>
        <v>793</v>
      </c>
      <c r="B802" s="14" t="s">
        <v>259</v>
      </c>
      <c r="C802" s="5"/>
      <c r="D802" s="5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7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43">
        <f t="shared" si="1186"/>
        <v>0</v>
      </c>
    </row>
    <row r="803" spans="1:43" s="28" customFormat="1" x14ac:dyDescent="0.2">
      <c r="A803" s="41">
        <f t="shared" si="1182"/>
        <v>794</v>
      </c>
      <c r="B803" s="14"/>
      <c r="C803" s="2"/>
      <c r="D803" s="2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7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43">
        <f t="shared" si="1186"/>
        <v>0</v>
      </c>
    </row>
    <row r="804" spans="1:43" s="28" customFormat="1" x14ac:dyDescent="0.2">
      <c r="A804" s="41">
        <f t="shared" si="1182"/>
        <v>795</v>
      </c>
      <c r="B804" s="18" t="s">
        <v>25</v>
      </c>
      <c r="C804" s="50">
        <v>2019</v>
      </c>
      <c r="D804" s="2"/>
      <c r="E804" s="67">
        <v>77646.42</v>
      </c>
      <c r="F804" s="67">
        <v>69573.89</v>
      </c>
      <c r="G804" s="67">
        <v>72482.55</v>
      </c>
      <c r="H804" s="67">
        <v>68543.47</v>
      </c>
      <c r="I804" s="67">
        <v>64431.22</v>
      </c>
      <c r="J804" s="67">
        <v>63512.57</v>
      </c>
      <c r="K804" s="67">
        <v>60321.17</v>
      </c>
      <c r="L804" s="67">
        <v>66555.399999999994</v>
      </c>
      <c r="M804" s="67">
        <v>59828.06</v>
      </c>
      <c r="N804" s="67">
        <v>45545.34</v>
      </c>
      <c r="O804" s="67">
        <v>43985.99</v>
      </c>
      <c r="P804" s="67">
        <v>45738.69</v>
      </c>
      <c r="Q804" s="73">
        <f>SUM(E804:P804)</f>
        <v>738164.77</v>
      </c>
      <c r="R804" s="19">
        <f t="shared" ref="R804:AC804" si="1193">E804</f>
        <v>77646.42</v>
      </c>
      <c r="S804" s="19">
        <f t="shared" si="1193"/>
        <v>69573.89</v>
      </c>
      <c r="T804" s="19">
        <f t="shared" si="1193"/>
        <v>72482.55</v>
      </c>
      <c r="U804" s="19">
        <f t="shared" si="1193"/>
        <v>68543.47</v>
      </c>
      <c r="V804" s="19">
        <f>I804</f>
        <v>64431.22</v>
      </c>
      <c r="W804" s="19">
        <f t="shared" si="1193"/>
        <v>63512.57</v>
      </c>
      <c r="X804" s="19">
        <f t="shared" si="1193"/>
        <v>60321.17</v>
      </c>
      <c r="Y804" s="19">
        <f t="shared" si="1193"/>
        <v>66555.399999999994</v>
      </c>
      <c r="Z804" s="19">
        <f t="shared" si="1193"/>
        <v>59828.06</v>
      </c>
      <c r="AA804" s="19">
        <f t="shared" si="1193"/>
        <v>45545.34</v>
      </c>
      <c r="AB804" s="19">
        <f t="shared" si="1193"/>
        <v>43985.99</v>
      </c>
      <c r="AC804" s="19">
        <f t="shared" si="1193"/>
        <v>45738.69</v>
      </c>
      <c r="AD804" s="43">
        <f t="shared" si="1186"/>
        <v>738164.77</v>
      </c>
    </row>
    <row r="805" spans="1:43" s="28" customFormat="1" x14ac:dyDescent="0.2">
      <c r="A805" s="41">
        <f t="shared" si="1182"/>
        <v>796</v>
      </c>
      <c r="B805" s="18" t="s">
        <v>26</v>
      </c>
      <c r="C805" s="50">
        <v>2018</v>
      </c>
      <c r="D805" s="2"/>
      <c r="E805" s="67">
        <v>73160.58</v>
      </c>
      <c r="F805" s="67">
        <v>68697.66</v>
      </c>
      <c r="G805" s="67">
        <v>81226.31</v>
      </c>
      <c r="H805" s="67">
        <v>72488.91</v>
      </c>
      <c r="I805" s="67">
        <v>69869.63</v>
      </c>
      <c r="J805" s="67">
        <v>74948.539999999994</v>
      </c>
      <c r="K805" s="67">
        <v>72308.84</v>
      </c>
      <c r="L805" s="67">
        <v>77327.14</v>
      </c>
      <c r="M805" s="67">
        <v>69570.11</v>
      </c>
      <c r="N805" s="67">
        <v>72750.679999999993</v>
      </c>
      <c r="O805" s="67">
        <v>73731.44</v>
      </c>
      <c r="P805" s="67">
        <v>67677.399999999994</v>
      </c>
      <c r="Q805" s="74">
        <f>SUM(E805:P805)</f>
        <v>873757.23999999987</v>
      </c>
      <c r="R805" s="19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43">
        <f t="shared" si="1186"/>
        <v>0</v>
      </c>
      <c r="AF805" s="30">
        <f t="shared" ref="AF805:AQ805" si="1194">E805</f>
        <v>73160.58</v>
      </c>
      <c r="AG805" s="30">
        <f t="shared" si="1194"/>
        <v>68697.66</v>
      </c>
      <c r="AH805" s="30">
        <f t="shared" si="1194"/>
        <v>81226.31</v>
      </c>
      <c r="AI805" s="30">
        <f t="shared" si="1194"/>
        <v>72488.91</v>
      </c>
      <c r="AJ805" s="30">
        <f>I805</f>
        <v>69869.63</v>
      </c>
      <c r="AK805" s="30">
        <f t="shared" si="1194"/>
        <v>74948.539999999994</v>
      </c>
      <c r="AL805" s="30">
        <f t="shared" si="1194"/>
        <v>72308.84</v>
      </c>
      <c r="AM805" s="30">
        <f t="shared" si="1194"/>
        <v>77327.14</v>
      </c>
      <c r="AN805" s="30">
        <f t="shared" si="1194"/>
        <v>69570.11</v>
      </c>
      <c r="AO805" s="30">
        <f t="shared" si="1194"/>
        <v>72750.679999999993</v>
      </c>
      <c r="AP805" s="30">
        <f t="shared" si="1194"/>
        <v>73731.44</v>
      </c>
      <c r="AQ805" s="30">
        <f t="shared" si="1194"/>
        <v>67677.399999999994</v>
      </c>
    </row>
    <row r="806" spans="1:43" s="28" customFormat="1" ht="13.5" thickBot="1" x14ac:dyDescent="0.25">
      <c r="A806" s="41">
        <f t="shared" si="1182"/>
        <v>797</v>
      </c>
      <c r="B806" s="20" t="s">
        <v>27</v>
      </c>
      <c r="C806" s="21"/>
      <c r="D806" s="21"/>
      <c r="E806" s="68">
        <f t="shared" ref="E806:P806" si="1195">E804-E805</f>
        <v>4485.8399999999965</v>
      </c>
      <c r="F806" s="68">
        <f t="shared" si="1195"/>
        <v>876.22999999999593</v>
      </c>
      <c r="G806" s="68">
        <f t="shared" si="1195"/>
        <v>-8743.7599999999948</v>
      </c>
      <c r="H806" s="68">
        <f t="shared" si="1195"/>
        <v>-3945.4400000000023</v>
      </c>
      <c r="I806" s="68">
        <f t="shared" si="1195"/>
        <v>-5438.4100000000035</v>
      </c>
      <c r="J806" s="68">
        <f t="shared" si="1195"/>
        <v>-11435.969999999994</v>
      </c>
      <c r="K806" s="68">
        <f t="shared" si="1195"/>
        <v>-11987.669999999998</v>
      </c>
      <c r="L806" s="68">
        <f t="shared" si="1195"/>
        <v>-10771.740000000005</v>
      </c>
      <c r="M806" s="68">
        <f t="shared" si="1195"/>
        <v>-9742.0500000000029</v>
      </c>
      <c r="N806" s="68">
        <f t="shared" si="1195"/>
        <v>-27205.339999999997</v>
      </c>
      <c r="O806" s="68">
        <f t="shared" si="1195"/>
        <v>-29745.450000000004</v>
      </c>
      <c r="P806" s="68">
        <f t="shared" si="1195"/>
        <v>-21938.709999999992</v>
      </c>
      <c r="Q806" s="75">
        <f>SUM(E806:P806)</f>
        <v>-135592.47</v>
      </c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43">
        <f t="shared" si="1186"/>
        <v>0</v>
      </c>
    </row>
    <row r="807" spans="1:43" s="28" customFormat="1" ht="13.5" thickTop="1" x14ac:dyDescent="0.2">
      <c r="A807" s="41">
        <f t="shared" si="1182"/>
        <v>798</v>
      </c>
      <c r="B807" s="3"/>
      <c r="C807" s="23"/>
      <c r="D807" s="23"/>
      <c r="E807" s="69"/>
      <c r="F807" s="69"/>
      <c r="G807" s="69"/>
      <c r="H807" s="69"/>
      <c r="I807" s="69"/>
      <c r="J807" s="70"/>
      <c r="K807" s="69"/>
      <c r="L807" s="69"/>
      <c r="M807" s="69"/>
      <c r="N807" s="69"/>
      <c r="O807" s="69"/>
      <c r="P807" s="69"/>
      <c r="Q807" s="76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43">
        <f t="shared" si="1186"/>
        <v>0</v>
      </c>
    </row>
    <row r="808" spans="1:43" s="28" customFormat="1" x14ac:dyDescent="0.2">
      <c r="A808" s="41">
        <f t="shared" si="1182"/>
        <v>799</v>
      </c>
      <c r="B808" s="11">
        <v>555116</v>
      </c>
      <c r="C808" s="12"/>
      <c r="D808" s="12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7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43">
        <f t="shared" si="1186"/>
        <v>0</v>
      </c>
    </row>
    <row r="809" spans="1:43" s="28" customFormat="1" x14ac:dyDescent="0.2">
      <c r="A809" s="41">
        <f t="shared" si="1182"/>
        <v>800</v>
      </c>
      <c r="B809" s="14" t="s">
        <v>453</v>
      </c>
      <c r="C809" s="5"/>
      <c r="D809" s="5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7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43">
        <f t="shared" si="1186"/>
        <v>0</v>
      </c>
    </row>
    <row r="810" spans="1:43" s="28" customFormat="1" x14ac:dyDescent="0.2">
      <c r="A810" s="41">
        <f t="shared" si="1182"/>
        <v>801</v>
      </c>
      <c r="B810" s="14"/>
      <c r="C810" s="2"/>
      <c r="D810" s="2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7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43">
        <f t="shared" si="1186"/>
        <v>0</v>
      </c>
    </row>
    <row r="811" spans="1:43" s="28" customFormat="1" x14ac:dyDescent="0.2">
      <c r="A811" s="41">
        <f t="shared" si="1182"/>
        <v>802</v>
      </c>
      <c r="B811" s="18" t="s">
        <v>25</v>
      </c>
      <c r="C811" s="50">
        <v>2019</v>
      </c>
      <c r="D811" s="2"/>
      <c r="E811" s="67">
        <v>0</v>
      </c>
      <c r="F811" s="67">
        <v>0</v>
      </c>
      <c r="G811" s="67">
        <v>0</v>
      </c>
      <c r="H811" s="67">
        <v>0</v>
      </c>
      <c r="I811" s="67">
        <v>0</v>
      </c>
      <c r="J811" s="67">
        <v>0</v>
      </c>
      <c r="K811" s="67">
        <v>0</v>
      </c>
      <c r="L811" s="67">
        <v>0</v>
      </c>
      <c r="M811" s="67">
        <v>0</v>
      </c>
      <c r="N811" s="67">
        <v>0</v>
      </c>
      <c r="O811" s="67">
        <v>0</v>
      </c>
      <c r="P811" s="67">
        <v>0</v>
      </c>
      <c r="Q811" s="73">
        <f>SUM(E811:P811)</f>
        <v>0</v>
      </c>
      <c r="R811" s="19">
        <f t="shared" ref="R811" si="1196">E811</f>
        <v>0</v>
      </c>
      <c r="S811" s="19">
        <f t="shared" ref="S811" si="1197">F811</f>
        <v>0</v>
      </c>
      <c r="T811" s="19">
        <f t="shared" ref="T811" si="1198">G811</f>
        <v>0</v>
      </c>
      <c r="U811" s="19">
        <f t="shared" ref="U811" si="1199">H811</f>
        <v>0</v>
      </c>
      <c r="V811" s="19">
        <f>I811</f>
        <v>0</v>
      </c>
      <c r="W811" s="19">
        <f t="shared" ref="W811" si="1200">J811</f>
        <v>0</v>
      </c>
      <c r="X811" s="19">
        <f t="shared" ref="X811" si="1201">K811</f>
        <v>0</v>
      </c>
      <c r="Y811" s="19">
        <f t="shared" ref="Y811" si="1202">L811</f>
        <v>0</v>
      </c>
      <c r="Z811" s="19">
        <f t="shared" ref="Z811" si="1203">M811</f>
        <v>0</v>
      </c>
      <c r="AA811" s="19">
        <f t="shared" ref="AA811" si="1204">N811</f>
        <v>0</v>
      </c>
      <c r="AB811" s="19">
        <f t="shared" ref="AB811" si="1205">O811</f>
        <v>0</v>
      </c>
      <c r="AC811" s="19">
        <f t="shared" ref="AC811" si="1206">P811</f>
        <v>0</v>
      </c>
      <c r="AD811" s="43">
        <f t="shared" si="1186"/>
        <v>0</v>
      </c>
    </row>
    <row r="812" spans="1:43" s="28" customFormat="1" x14ac:dyDescent="0.2">
      <c r="A812" s="41">
        <f t="shared" si="1182"/>
        <v>803</v>
      </c>
      <c r="B812" s="18" t="s">
        <v>26</v>
      </c>
      <c r="C812" s="50">
        <v>2018</v>
      </c>
      <c r="D812" s="2"/>
      <c r="E812" s="67">
        <v>33646.57</v>
      </c>
      <c r="F812" s="67">
        <v>19279.72</v>
      </c>
      <c r="G812" s="67">
        <v>0</v>
      </c>
      <c r="H812" s="67">
        <v>0</v>
      </c>
      <c r="I812" s="67">
        <v>0</v>
      </c>
      <c r="J812" s="67">
        <v>0</v>
      </c>
      <c r="K812" s="67">
        <v>0</v>
      </c>
      <c r="L812" s="67">
        <v>0</v>
      </c>
      <c r="M812" s="67">
        <v>0</v>
      </c>
      <c r="N812" s="67">
        <v>0</v>
      </c>
      <c r="O812" s="67">
        <v>0</v>
      </c>
      <c r="P812" s="67">
        <v>0</v>
      </c>
      <c r="Q812" s="74">
        <f>SUM(E812:P812)</f>
        <v>52926.29</v>
      </c>
      <c r="R812" s="19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43">
        <f t="shared" si="1186"/>
        <v>0</v>
      </c>
      <c r="AF812" s="30">
        <f t="shared" ref="AF812" si="1207">E812</f>
        <v>33646.57</v>
      </c>
      <c r="AG812" s="30">
        <f t="shared" ref="AG812" si="1208">F812</f>
        <v>19279.72</v>
      </c>
      <c r="AH812" s="30">
        <f t="shared" ref="AH812" si="1209">G812</f>
        <v>0</v>
      </c>
      <c r="AI812" s="30">
        <f t="shared" ref="AI812" si="1210">H812</f>
        <v>0</v>
      </c>
      <c r="AJ812" s="30">
        <f>I812</f>
        <v>0</v>
      </c>
      <c r="AK812" s="30">
        <f t="shared" ref="AK812" si="1211">J812</f>
        <v>0</v>
      </c>
      <c r="AL812" s="30">
        <f t="shared" ref="AL812" si="1212">K812</f>
        <v>0</v>
      </c>
      <c r="AM812" s="30">
        <f t="shared" ref="AM812" si="1213">L812</f>
        <v>0</v>
      </c>
      <c r="AN812" s="30">
        <f t="shared" ref="AN812" si="1214">M812</f>
        <v>0</v>
      </c>
      <c r="AO812" s="30">
        <f t="shared" ref="AO812" si="1215">N812</f>
        <v>0</v>
      </c>
      <c r="AP812" s="30">
        <f t="shared" ref="AP812" si="1216">O812</f>
        <v>0</v>
      </c>
      <c r="AQ812" s="30">
        <f t="shared" ref="AQ812" si="1217">P812</f>
        <v>0</v>
      </c>
    </row>
    <row r="813" spans="1:43" s="28" customFormat="1" ht="13.5" thickBot="1" x14ac:dyDescent="0.25">
      <c r="A813" s="41">
        <f t="shared" si="1182"/>
        <v>804</v>
      </c>
      <c r="B813" s="20" t="s">
        <v>27</v>
      </c>
      <c r="C813" s="21"/>
      <c r="D813" s="21"/>
      <c r="E813" s="68">
        <f t="shared" ref="E813:P813" si="1218">E811-E812</f>
        <v>-33646.57</v>
      </c>
      <c r="F813" s="68">
        <f t="shared" si="1218"/>
        <v>-19279.72</v>
      </c>
      <c r="G813" s="68">
        <f t="shared" si="1218"/>
        <v>0</v>
      </c>
      <c r="H813" s="68">
        <f t="shared" si="1218"/>
        <v>0</v>
      </c>
      <c r="I813" s="68">
        <f t="shared" si="1218"/>
        <v>0</v>
      </c>
      <c r="J813" s="68">
        <f t="shared" si="1218"/>
        <v>0</v>
      </c>
      <c r="K813" s="68">
        <f t="shared" si="1218"/>
        <v>0</v>
      </c>
      <c r="L813" s="68">
        <f t="shared" si="1218"/>
        <v>0</v>
      </c>
      <c r="M813" s="68">
        <f t="shared" si="1218"/>
        <v>0</v>
      </c>
      <c r="N813" s="68">
        <f t="shared" si="1218"/>
        <v>0</v>
      </c>
      <c r="O813" s="68">
        <f t="shared" si="1218"/>
        <v>0</v>
      </c>
      <c r="P813" s="68">
        <f t="shared" si="1218"/>
        <v>0</v>
      </c>
      <c r="Q813" s="75">
        <f>SUM(E813:P813)</f>
        <v>-52926.29</v>
      </c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43">
        <f t="shared" si="1186"/>
        <v>0</v>
      </c>
    </row>
    <row r="814" spans="1:43" s="28" customFormat="1" ht="13.5" thickTop="1" x14ac:dyDescent="0.2">
      <c r="A814" s="41">
        <f t="shared" si="1182"/>
        <v>805</v>
      </c>
      <c r="B814" s="3"/>
      <c r="C814" s="23"/>
      <c r="D814" s="23"/>
      <c r="E814" s="69"/>
      <c r="F814" s="69"/>
      <c r="G814" s="69"/>
      <c r="H814" s="69"/>
      <c r="I814" s="69"/>
      <c r="J814" s="70"/>
      <c r="K814" s="69"/>
      <c r="L814" s="69"/>
      <c r="M814" s="69"/>
      <c r="N814" s="69"/>
      <c r="O814" s="69"/>
      <c r="P814" s="69"/>
      <c r="Q814" s="76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43">
        <f t="shared" si="1186"/>
        <v>0</v>
      </c>
    </row>
    <row r="815" spans="1:43" s="28" customFormat="1" x14ac:dyDescent="0.2">
      <c r="A815" s="41">
        <f t="shared" si="1182"/>
        <v>806</v>
      </c>
      <c r="B815" s="11">
        <v>555118</v>
      </c>
      <c r="C815" s="12"/>
      <c r="D815" s="12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7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43">
        <f t="shared" si="1186"/>
        <v>0</v>
      </c>
    </row>
    <row r="816" spans="1:43" s="28" customFormat="1" x14ac:dyDescent="0.2">
      <c r="A816" s="41">
        <f t="shared" si="1182"/>
        <v>807</v>
      </c>
      <c r="B816" s="14" t="s">
        <v>454</v>
      </c>
      <c r="C816" s="5"/>
      <c r="D816" s="5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7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43">
        <f t="shared" si="1186"/>
        <v>0</v>
      </c>
    </row>
    <row r="817" spans="1:43" s="28" customFormat="1" x14ac:dyDescent="0.2">
      <c r="A817" s="41">
        <f t="shared" si="1182"/>
        <v>808</v>
      </c>
      <c r="B817" s="14"/>
      <c r="C817" s="2"/>
      <c r="D817" s="2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7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43">
        <f t="shared" si="1186"/>
        <v>0</v>
      </c>
    </row>
    <row r="818" spans="1:43" s="28" customFormat="1" x14ac:dyDescent="0.2">
      <c r="A818" s="41">
        <f t="shared" si="1182"/>
        <v>809</v>
      </c>
      <c r="B818" s="18" t="s">
        <v>25</v>
      </c>
      <c r="C818" s="50">
        <v>2019</v>
      </c>
      <c r="D818" s="2"/>
      <c r="E818" s="67">
        <v>0</v>
      </c>
      <c r="F818" s="67">
        <v>0</v>
      </c>
      <c r="G818" s="67">
        <v>0</v>
      </c>
      <c r="H818" s="67">
        <v>0</v>
      </c>
      <c r="I818" s="67">
        <v>0</v>
      </c>
      <c r="J818" s="67">
        <v>0</v>
      </c>
      <c r="K818" s="67">
        <v>0</v>
      </c>
      <c r="L818" s="67">
        <v>0</v>
      </c>
      <c r="M818" s="67">
        <v>0</v>
      </c>
      <c r="N818" s="67">
        <v>0</v>
      </c>
      <c r="O818" s="67">
        <v>0</v>
      </c>
      <c r="P818" s="67">
        <v>0</v>
      </c>
      <c r="Q818" s="73">
        <f>SUM(E818:P818)</f>
        <v>0</v>
      </c>
      <c r="R818" s="19">
        <f t="shared" ref="R818" si="1219">E818</f>
        <v>0</v>
      </c>
      <c r="S818" s="19">
        <f t="shared" ref="S818" si="1220">F818</f>
        <v>0</v>
      </c>
      <c r="T818" s="19">
        <f t="shared" ref="T818" si="1221">G818</f>
        <v>0</v>
      </c>
      <c r="U818" s="19">
        <f t="shared" ref="U818" si="1222">H818</f>
        <v>0</v>
      </c>
      <c r="V818" s="19">
        <f>I818</f>
        <v>0</v>
      </c>
      <c r="W818" s="19">
        <f t="shared" ref="W818" si="1223">J818</f>
        <v>0</v>
      </c>
      <c r="X818" s="19">
        <f t="shared" ref="X818" si="1224">K818</f>
        <v>0</v>
      </c>
      <c r="Y818" s="19">
        <f t="shared" ref="Y818" si="1225">L818</f>
        <v>0</v>
      </c>
      <c r="Z818" s="19">
        <f t="shared" ref="Z818" si="1226">M818</f>
        <v>0</v>
      </c>
      <c r="AA818" s="19">
        <f t="shared" ref="AA818" si="1227">N818</f>
        <v>0</v>
      </c>
      <c r="AB818" s="19">
        <f t="shared" ref="AB818" si="1228">O818</f>
        <v>0</v>
      </c>
      <c r="AC818" s="19">
        <f t="shared" ref="AC818" si="1229">P818</f>
        <v>0</v>
      </c>
      <c r="AD818" s="43">
        <f t="shared" si="1186"/>
        <v>0</v>
      </c>
    </row>
    <row r="819" spans="1:43" s="28" customFormat="1" x14ac:dyDescent="0.2">
      <c r="A819" s="41">
        <f t="shared" si="1182"/>
        <v>810</v>
      </c>
      <c r="B819" s="18" t="s">
        <v>26</v>
      </c>
      <c r="C819" s="50">
        <v>2018</v>
      </c>
      <c r="D819" s="2"/>
      <c r="E819" s="67">
        <v>319818.82</v>
      </c>
      <c r="F819" s="67">
        <v>196879.93</v>
      </c>
      <c r="G819" s="67">
        <v>0</v>
      </c>
      <c r="H819" s="67">
        <v>0</v>
      </c>
      <c r="I819" s="67">
        <v>0</v>
      </c>
      <c r="J819" s="67">
        <v>0</v>
      </c>
      <c r="K819" s="67">
        <v>0</v>
      </c>
      <c r="L819" s="67">
        <v>0</v>
      </c>
      <c r="M819" s="67">
        <v>0</v>
      </c>
      <c r="N819" s="67">
        <v>0</v>
      </c>
      <c r="O819" s="67">
        <v>0</v>
      </c>
      <c r="P819" s="67">
        <v>0</v>
      </c>
      <c r="Q819" s="74">
        <f>SUM(E819:P819)</f>
        <v>516698.75</v>
      </c>
      <c r="R819" s="19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43">
        <f t="shared" si="1186"/>
        <v>0</v>
      </c>
      <c r="AF819" s="30">
        <f t="shared" ref="AF819" si="1230">E819</f>
        <v>319818.82</v>
      </c>
      <c r="AG819" s="30">
        <f t="shared" ref="AG819" si="1231">F819</f>
        <v>196879.93</v>
      </c>
      <c r="AH819" s="30">
        <f t="shared" ref="AH819" si="1232">G819</f>
        <v>0</v>
      </c>
      <c r="AI819" s="30">
        <f t="shared" ref="AI819" si="1233">H819</f>
        <v>0</v>
      </c>
      <c r="AJ819" s="30">
        <f>I819</f>
        <v>0</v>
      </c>
      <c r="AK819" s="30">
        <f t="shared" ref="AK819" si="1234">J819</f>
        <v>0</v>
      </c>
      <c r="AL819" s="30">
        <f t="shared" ref="AL819" si="1235">K819</f>
        <v>0</v>
      </c>
      <c r="AM819" s="30">
        <f t="shared" ref="AM819" si="1236">L819</f>
        <v>0</v>
      </c>
      <c r="AN819" s="30">
        <f t="shared" ref="AN819" si="1237">M819</f>
        <v>0</v>
      </c>
      <c r="AO819" s="30">
        <f t="shared" ref="AO819" si="1238">N819</f>
        <v>0</v>
      </c>
      <c r="AP819" s="30">
        <f t="shared" ref="AP819" si="1239">O819</f>
        <v>0</v>
      </c>
      <c r="AQ819" s="30">
        <f t="shared" ref="AQ819" si="1240">P819</f>
        <v>0</v>
      </c>
    </row>
    <row r="820" spans="1:43" s="28" customFormat="1" ht="13.5" thickBot="1" x14ac:dyDescent="0.25">
      <c r="A820" s="41">
        <f t="shared" si="1182"/>
        <v>811</v>
      </c>
      <c r="B820" s="20" t="s">
        <v>27</v>
      </c>
      <c r="C820" s="21"/>
      <c r="D820" s="21"/>
      <c r="E820" s="68">
        <f t="shared" ref="E820:P820" si="1241">E818-E819</f>
        <v>-319818.82</v>
      </c>
      <c r="F820" s="68">
        <f t="shared" si="1241"/>
        <v>-196879.93</v>
      </c>
      <c r="G820" s="68">
        <f t="shared" si="1241"/>
        <v>0</v>
      </c>
      <c r="H820" s="68">
        <f t="shared" si="1241"/>
        <v>0</v>
      </c>
      <c r="I820" s="68">
        <f t="shared" si="1241"/>
        <v>0</v>
      </c>
      <c r="J820" s="68">
        <f t="shared" si="1241"/>
        <v>0</v>
      </c>
      <c r="K820" s="68">
        <f t="shared" si="1241"/>
        <v>0</v>
      </c>
      <c r="L820" s="68">
        <f t="shared" si="1241"/>
        <v>0</v>
      </c>
      <c r="M820" s="68">
        <f t="shared" si="1241"/>
        <v>0</v>
      </c>
      <c r="N820" s="68">
        <f t="shared" si="1241"/>
        <v>0</v>
      </c>
      <c r="O820" s="68">
        <f t="shared" si="1241"/>
        <v>0</v>
      </c>
      <c r="P820" s="68">
        <f t="shared" si="1241"/>
        <v>0</v>
      </c>
      <c r="Q820" s="75">
        <f>SUM(E820:P820)</f>
        <v>-516698.75</v>
      </c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43">
        <f t="shared" si="1186"/>
        <v>0</v>
      </c>
    </row>
    <row r="821" spans="1:43" s="28" customFormat="1" ht="13.5" thickTop="1" x14ac:dyDescent="0.2">
      <c r="A821" s="41">
        <f t="shared" si="1182"/>
        <v>812</v>
      </c>
      <c r="B821" s="3"/>
      <c r="C821" s="23"/>
      <c r="D821" s="23"/>
      <c r="E821" s="69"/>
      <c r="F821" s="69"/>
      <c r="G821" s="69"/>
      <c r="H821" s="69"/>
      <c r="I821" s="69"/>
      <c r="J821" s="70"/>
      <c r="K821" s="69"/>
      <c r="L821" s="69"/>
      <c r="M821" s="69"/>
      <c r="N821" s="69"/>
      <c r="O821" s="69"/>
      <c r="P821" s="69"/>
      <c r="Q821" s="76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43">
        <f t="shared" si="1186"/>
        <v>0</v>
      </c>
    </row>
    <row r="822" spans="1:43" s="28" customFormat="1" x14ac:dyDescent="0.2">
      <c r="A822" s="41">
        <f t="shared" si="1182"/>
        <v>813</v>
      </c>
      <c r="B822" s="11">
        <v>555119</v>
      </c>
      <c r="C822" s="12"/>
      <c r="D822" s="12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7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43">
        <f t="shared" si="1186"/>
        <v>0</v>
      </c>
    </row>
    <row r="823" spans="1:43" s="28" customFormat="1" x14ac:dyDescent="0.2">
      <c r="A823" s="41">
        <f t="shared" si="1182"/>
        <v>814</v>
      </c>
      <c r="B823" s="14" t="s">
        <v>455</v>
      </c>
      <c r="C823" s="5"/>
      <c r="D823" s="5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7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43">
        <f t="shared" si="1186"/>
        <v>0</v>
      </c>
    </row>
    <row r="824" spans="1:43" s="28" customFormat="1" x14ac:dyDescent="0.2">
      <c r="A824" s="41">
        <f t="shared" si="1182"/>
        <v>815</v>
      </c>
      <c r="B824" s="14"/>
      <c r="C824" s="2"/>
      <c r="D824" s="2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7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43">
        <f t="shared" si="1186"/>
        <v>0</v>
      </c>
    </row>
    <row r="825" spans="1:43" s="28" customFormat="1" x14ac:dyDescent="0.2">
      <c r="A825" s="41">
        <f t="shared" si="1182"/>
        <v>816</v>
      </c>
      <c r="B825" s="18" t="s">
        <v>25</v>
      </c>
      <c r="C825" s="50">
        <v>2019</v>
      </c>
      <c r="D825" s="2"/>
      <c r="E825" s="67">
        <v>0</v>
      </c>
      <c r="F825" s="67">
        <v>0</v>
      </c>
      <c r="G825" s="67">
        <v>0</v>
      </c>
      <c r="H825" s="67">
        <v>0</v>
      </c>
      <c r="I825" s="67">
        <v>0</v>
      </c>
      <c r="J825" s="67">
        <v>0</v>
      </c>
      <c r="K825" s="67">
        <v>0</v>
      </c>
      <c r="L825" s="67">
        <v>0</v>
      </c>
      <c r="M825" s="67">
        <v>0</v>
      </c>
      <c r="N825" s="67">
        <v>0</v>
      </c>
      <c r="O825" s="67">
        <v>0</v>
      </c>
      <c r="P825" s="67">
        <v>0</v>
      </c>
      <c r="Q825" s="73">
        <f>SUM(E825:P825)</f>
        <v>0</v>
      </c>
      <c r="R825" s="19">
        <f t="shared" ref="R825" si="1242">E825</f>
        <v>0</v>
      </c>
      <c r="S825" s="19">
        <f t="shared" ref="S825" si="1243">F825</f>
        <v>0</v>
      </c>
      <c r="T825" s="19">
        <f t="shared" ref="T825" si="1244">G825</f>
        <v>0</v>
      </c>
      <c r="U825" s="19">
        <f t="shared" ref="U825" si="1245">H825</f>
        <v>0</v>
      </c>
      <c r="V825" s="19">
        <f>I825</f>
        <v>0</v>
      </c>
      <c r="W825" s="19">
        <f t="shared" ref="W825" si="1246">J825</f>
        <v>0</v>
      </c>
      <c r="X825" s="19">
        <f t="shared" ref="X825" si="1247">K825</f>
        <v>0</v>
      </c>
      <c r="Y825" s="19">
        <f t="shared" ref="Y825" si="1248">L825</f>
        <v>0</v>
      </c>
      <c r="Z825" s="19">
        <f t="shared" ref="Z825" si="1249">M825</f>
        <v>0</v>
      </c>
      <c r="AA825" s="19">
        <f t="shared" ref="AA825" si="1250">N825</f>
        <v>0</v>
      </c>
      <c r="AB825" s="19">
        <f t="shared" ref="AB825" si="1251">O825</f>
        <v>0</v>
      </c>
      <c r="AC825" s="19">
        <f t="shared" ref="AC825" si="1252">P825</f>
        <v>0</v>
      </c>
      <c r="AD825" s="43">
        <f t="shared" si="1186"/>
        <v>0</v>
      </c>
    </row>
    <row r="826" spans="1:43" s="28" customFormat="1" x14ac:dyDescent="0.2">
      <c r="A826" s="41">
        <f t="shared" si="1182"/>
        <v>817</v>
      </c>
      <c r="B826" s="18" t="s">
        <v>26</v>
      </c>
      <c r="C826" s="50">
        <v>2018</v>
      </c>
      <c r="D826" s="2"/>
      <c r="E826" s="67">
        <v>23286.34</v>
      </c>
      <c r="F826" s="67">
        <v>13462.25</v>
      </c>
      <c r="G826" s="67">
        <v>0</v>
      </c>
      <c r="H826" s="67">
        <v>0</v>
      </c>
      <c r="I826" s="67">
        <v>0</v>
      </c>
      <c r="J826" s="67">
        <v>0</v>
      </c>
      <c r="K826" s="67">
        <v>0</v>
      </c>
      <c r="L826" s="67">
        <v>0</v>
      </c>
      <c r="M826" s="67">
        <v>0</v>
      </c>
      <c r="N826" s="67">
        <v>0</v>
      </c>
      <c r="O826" s="67">
        <v>0</v>
      </c>
      <c r="P826" s="67">
        <v>0</v>
      </c>
      <c r="Q826" s="74">
        <f>SUM(E826:P826)</f>
        <v>36748.589999999997</v>
      </c>
      <c r="R826" s="19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43">
        <f t="shared" si="1186"/>
        <v>0</v>
      </c>
      <c r="AF826" s="30">
        <f t="shared" ref="AF826" si="1253">E826</f>
        <v>23286.34</v>
      </c>
      <c r="AG826" s="30">
        <f t="shared" ref="AG826" si="1254">F826</f>
        <v>13462.25</v>
      </c>
      <c r="AH826" s="30">
        <f t="shared" ref="AH826" si="1255">G826</f>
        <v>0</v>
      </c>
      <c r="AI826" s="30">
        <f t="shared" ref="AI826" si="1256">H826</f>
        <v>0</v>
      </c>
      <c r="AJ826" s="30">
        <f>I826</f>
        <v>0</v>
      </c>
      <c r="AK826" s="30">
        <f t="shared" ref="AK826" si="1257">J826</f>
        <v>0</v>
      </c>
      <c r="AL826" s="30">
        <f t="shared" ref="AL826" si="1258">K826</f>
        <v>0</v>
      </c>
      <c r="AM826" s="30">
        <f t="shared" ref="AM826" si="1259">L826</f>
        <v>0</v>
      </c>
      <c r="AN826" s="30">
        <f t="shared" ref="AN826" si="1260">M826</f>
        <v>0</v>
      </c>
      <c r="AO826" s="30">
        <f t="shared" ref="AO826" si="1261">N826</f>
        <v>0</v>
      </c>
      <c r="AP826" s="30">
        <f t="shared" ref="AP826" si="1262">O826</f>
        <v>0</v>
      </c>
      <c r="AQ826" s="30">
        <f t="shared" ref="AQ826" si="1263">P826</f>
        <v>0</v>
      </c>
    </row>
    <row r="827" spans="1:43" s="28" customFormat="1" ht="13.5" thickBot="1" x14ac:dyDescent="0.25">
      <c r="A827" s="41">
        <f t="shared" si="1182"/>
        <v>818</v>
      </c>
      <c r="B827" s="20" t="s">
        <v>27</v>
      </c>
      <c r="C827" s="21"/>
      <c r="D827" s="21"/>
      <c r="E827" s="68">
        <f t="shared" ref="E827:P827" si="1264">E825-E826</f>
        <v>-23286.34</v>
      </c>
      <c r="F827" s="68">
        <f t="shared" si="1264"/>
        <v>-13462.25</v>
      </c>
      <c r="G827" s="68">
        <f t="shared" si="1264"/>
        <v>0</v>
      </c>
      <c r="H827" s="68">
        <f t="shared" si="1264"/>
        <v>0</v>
      </c>
      <c r="I827" s="68">
        <f t="shared" si="1264"/>
        <v>0</v>
      </c>
      <c r="J827" s="68">
        <f t="shared" si="1264"/>
        <v>0</v>
      </c>
      <c r="K827" s="68">
        <f t="shared" si="1264"/>
        <v>0</v>
      </c>
      <c r="L827" s="68">
        <f t="shared" si="1264"/>
        <v>0</v>
      </c>
      <c r="M827" s="68">
        <f t="shared" si="1264"/>
        <v>0</v>
      </c>
      <c r="N827" s="68">
        <f t="shared" si="1264"/>
        <v>0</v>
      </c>
      <c r="O827" s="68">
        <f t="shared" si="1264"/>
        <v>0</v>
      </c>
      <c r="P827" s="68">
        <f t="shared" si="1264"/>
        <v>0</v>
      </c>
      <c r="Q827" s="75">
        <f>SUM(E827:P827)</f>
        <v>-36748.589999999997</v>
      </c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43">
        <f t="shared" si="1186"/>
        <v>0</v>
      </c>
    </row>
    <row r="828" spans="1:43" s="28" customFormat="1" ht="13.5" thickTop="1" x14ac:dyDescent="0.2">
      <c r="A828" s="41">
        <f t="shared" si="1182"/>
        <v>819</v>
      </c>
      <c r="B828" s="3"/>
      <c r="C828" s="23"/>
      <c r="D828" s="23"/>
      <c r="E828" s="69"/>
      <c r="F828" s="69"/>
      <c r="G828" s="69"/>
      <c r="H828" s="69"/>
      <c r="I828" s="69"/>
      <c r="J828" s="70"/>
      <c r="K828" s="69"/>
      <c r="L828" s="69"/>
      <c r="M828" s="69"/>
      <c r="N828" s="69"/>
      <c r="O828" s="69"/>
      <c r="P828" s="69"/>
      <c r="Q828" s="76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43">
        <f t="shared" si="1186"/>
        <v>0</v>
      </c>
    </row>
    <row r="829" spans="1:43" s="28" customFormat="1" x14ac:dyDescent="0.2">
      <c r="A829" s="41">
        <f t="shared" si="1182"/>
        <v>820</v>
      </c>
      <c r="B829" s="11">
        <v>555200</v>
      </c>
      <c r="C829" s="12"/>
      <c r="D829" s="12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7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43">
        <f t="shared" si="1186"/>
        <v>0</v>
      </c>
    </row>
    <row r="830" spans="1:43" s="28" customFormat="1" x14ac:dyDescent="0.2">
      <c r="A830" s="41">
        <f t="shared" si="1182"/>
        <v>821</v>
      </c>
      <c r="B830" s="14" t="s">
        <v>456</v>
      </c>
      <c r="C830" s="5"/>
      <c r="D830" s="5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7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43">
        <f t="shared" ref="AD830:AD879" si="1265">SUM(R830:AC830)</f>
        <v>0</v>
      </c>
    </row>
    <row r="831" spans="1:43" s="28" customFormat="1" x14ac:dyDescent="0.2">
      <c r="A831" s="41">
        <f t="shared" si="1182"/>
        <v>822</v>
      </c>
      <c r="B831" s="14"/>
      <c r="C831" s="2"/>
      <c r="D831" s="2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7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43">
        <f t="shared" si="1265"/>
        <v>0</v>
      </c>
    </row>
    <row r="832" spans="1:43" s="28" customFormat="1" x14ac:dyDescent="0.2">
      <c r="A832" s="41">
        <f t="shared" si="1182"/>
        <v>823</v>
      </c>
      <c r="B832" s="18" t="s">
        <v>25</v>
      </c>
      <c r="C832" s="50">
        <v>2019</v>
      </c>
      <c r="D832" s="2"/>
      <c r="E832" s="67">
        <v>1235840.77</v>
      </c>
      <c r="F832" s="67">
        <v>1180137.72</v>
      </c>
      <c r="G832" s="67">
        <v>1222184.8999999999</v>
      </c>
      <c r="H832" s="67">
        <v>1158315.6499999999</v>
      </c>
      <c r="I832" s="67">
        <v>1147662.57</v>
      </c>
      <c r="J832" s="67">
        <v>1143393.67</v>
      </c>
      <c r="K832" s="67">
        <v>1140703.96</v>
      </c>
      <c r="L832" s="67">
        <v>1147267.8600000001</v>
      </c>
      <c r="M832" s="67">
        <v>1105731.73</v>
      </c>
      <c r="N832" s="67">
        <v>1051772.78</v>
      </c>
      <c r="O832" s="67">
        <v>1133325.04</v>
      </c>
      <c r="P832" s="67">
        <v>1182490.0900000001</v>
      </c>
      <c r="Q832" s="73">
        <f>SUM(E832:P832)</f>
        <v>13848826.739999998</v>
      </c>
      <c r="R832" s="19">
        <f t="shared" ref="R832:AC832" si="1266">E832</f>
        <v>1235840.77</v>
      </c>
      <c r="S832" s="19">
        <f t="shared" si="1266"/>
        <v>1180137.72</v>
      </c>
      <c r="T832" s="19">
        <f t="shared" si="1266"/>
        <v>1222184.8999999999</v>
      </c>
      <c r="U832" s="19">
        <f t="shared" si="1266"/>
        <v>1158315.6499999999</v>
      </c>
      <c r="V832" s="19">
        <f>I832</f>
        <v>1147662.57</v>
      </c>
      <c r="W832" s="19">
        <f t="shared" si="1266"/>
        <v>1143393.67</v>
      </c>
      <c r="X832" s="19">
        <f t="shared" si="1266"/>
        <v>1140703.96</v>
      </c>
      <c r="Y832" s="19">
        <f t="shared" si="1266"/>
        <v>1147267.8600000001</v>
      </c>
      <c r="Z832" s="19">
        <f t="shared" si="1266"/>
        <v>1105731.73</v>
      </c>
      <c r="AA832" s="19">
        <f t="shared" si="1266"/>
        <v>1051772.78</v>
      </c>
      <c r="AB832" s="19">
        <f t="shared" si="1266"/>
        <v>1133325.04</v>
      </c>
      <c r="AC832" s="19">
        <f t="shared" si="1266"/>
        <v>1182490.0900000001</v>
      </c>
      <c r="AD832" s="43">
        <f t="shared" si="1265"/>
        <v>13848826.739999998</v>
      </c>
    </row>
    <row r="833" spans="1:43" s="28" customFormat="1" x14ac:dyDescent="0.2">
      <c r="A833" s="41">
        <f t="shared" si="1182"/>
        <v>824</v>
      </c>
      <c r="B833" s="18" t="s">
        <v>26</v>
      </c>
      <c r="C833" s="50">
        <v>2018</v>
      </c>
      <c r="D833" s="2"/>
      <c r="E833" s="67">
        <v>1047198.79</v>
      </c>
      <c r="F833" s="67">
        <v>1127726.54</v>
      </c>
      <c r="G833" s="67">
        <v>1244148.08</v>
      </c>
      <c r="H833" s="67">
        <v>1179313.73</v>
      </c>
      <c r="I833" s="67">
        <v>1191552.27</v>
      </c>
      <c r="J833" s="67">
        <v>1177796.54</v>
      </c>
      <c r="K833" s="67">
        <v>1131269.8700000001</v>
      </c>
      <c r="L833" s="67">
        <v>1217197.28</v>
      </c>
      <c r="M833" s="67">
        <v>1152561.75</v>
      </c>
      <c r="N833" s="67">
        <v>1259433.3799999999</v>
      </c>
      <c r="O833" s="67">
        <v>1275481.01</v>
      </c>
      <c r="P833" s="67">
        <v>1233347.57</v>
      </c>
      <c r="Q833" s="74">
        <f>SUM(E833:P833)</f>
        <v>14237026.810000001</v>
      </c>
      <c r="R833" s="19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43">
        <f t="shared" si="1265"/>
        <v>0</v>
      </c>
      <c r="AF833" s="30">
        <f t="shared" ref="AF833:AQ833" si="1267">E833</f>
        <v>1047198.79</v>
      </c>
      <c r="AG833" s="30">
        <f t="shared" si="1267"/>
        <v>1127726.54</v>
      </c>
      <c r="AH833" s="30">
        <f t="shared" si="1267"/>
        <v>1244148.08</v>
      </c>
      <c r="AI833" s="30">
        <f t="shared" si="1267"/>
        <v>1179313.73</v>
      </c>
      <c r="AJ833" s="30">
        <f>I833</f>
        <v>1191552.27</v>
      </c>
      <c r="AK833" s="30">
        <f t="shared" si="1267"/>
        <v>1177796.54</v>
      </c>
      <c r="AL833" s="30">
        <f t="shared" si="1267"/>
        <v>1131269.8700000001</v>
      </c>
      <c r="AM833" s="30">
        <f t="shared" si="1267"/>
        <v>1217197.28</v>
      </c>
      <c r="AN833" s="30">
        <f t="shared" si="1267"/>
        <v>1152561.75</v>
      </c>
      <c r="AO833" s="30">
        <f t="shared" si="1267"/>
        <v>1259433.3799999999</v>
      </c>
      <c r="AP833" s="30">
        <f t="shared" si="1267"/>
        <v>1275481.01</v>
      </c>
      <c r="AQ833" s="30">
        <f t="shared" si="1267"/>
        <v>1233347.57</v>
      </c>
    </row>
    <row r="834" spans="1:43" s="28" customFormat="1" ht="13.5" thickBot="1" x14ac:dyDescent="0.25">
      <c r="A834" s="41">
        <f t="shared" si="1182"/>
        <v>825</v>
      </c>
      <c r="B834" s="20" t="s">
        <v>27</v>
      </c>
      <c r="C834" s="21"/>
      <c r="D834" s="21"/>
      <c r="E834" s="68">
        <f t="shared" ref="E834:P834" si="1268">E832-E833</f>
        <v>188641.97999999998</v>
      </c>
      <c r="F834" s="68">
        <f t="shared" si="1268"/>
        <v>52411.179999999935</v>
      </c>
      <c r="G834" s="68">
        <f t="shared" si="1268"/>
        <v>-21963.180000000168</v>
      </c>
      <c r="H834" s="68">
        <f t="shared" si="1268"/>
        <v>-20998.080000000075</v>
      </c>
      <c r="I834" s="68">
        <f t="shared" si="1268"/>
        <v>-43889.699999999953</v>
      </c>
      <c r="J834" s="68">
        <f t="shared" si="1268"/>
        <v>-34402.870000000112</v>
      </c>
      <c r="K834" s="68">
        <f t="shared" si="1268"/>
        <v>9434.089999999851</v>
      </c>
      <c r="L834" s="68">
        <f t="shared" si="1268"/>
        <v>-69929.419999999925</v>
      </c>
      <c r="M834" s="68">
        <f t="shared" si="1268"/>
        <v>-46830.020000000019</v>
      </c>
      <c r="N834" s="68">
        <f t="shared" si="1268"/>
        <v>-207660.59999999986</v>
      </c>
      <c r="O834" s="68">
        <f t="shared" si="1268"/>
        <v>-142155.96999999997</v>
      </c>
      <c r="P834" s="68">
        <f t="shared" si="1268"/>
        <v>-50857.479999999981</v>
      </c>
      <c r="Q834" s="75">
        <f>SUM(E834:P834)</f>
        <v>-388200.0700000003</v>
      </c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43">
        <f t="shared" si="1265"/>
        <v>0</v>
      </c>
    </row>
    <row r="835" spans="1:43" s="28" customFormat="1" ht="13.5" thickTop="1" x14ac:dyDescent="0.2">
      <c r="A835" s="41">
        <f t="shared" si="1182"/>
        <v>826</v>
      </c>
      <c r="B835" s="3"/>
      <c r="C835" s="23"/>
      <c r="D835" s="23"/>
      <c r="E835" s="69"/>
      <c r="F835" s="69"/>
      <c r="G835" s="69"/>
      <c r="H835" s="69"/>
      <c r="I835" s="69"/>
      <c r="J835" s="70"/>
      <c r="K835" s="69"/>
      <c r="L835" s="69"/>
      <c r="M835" s="69"/>
      <c r="N835" s="69"/>
      <c r="O835" s="69"/>
      <c r="P835" s="69"/>
      <c r="Q835" s="76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43">
        <f t="shared" si="1265"/>
        <v>0</v>
      </c>
    </row>
    <row r="836" spans="1:43" s="28" customFormat="1" x14ac:dyDescent="0.2">
      <c r="A836" s="41">
        <f t="shared" si="1182"/>
        <v>827</v>
      </c>
      <c r="B836" s="11">
        <v>555210</v>
      </c>
      <c r="C836" s="12"/>
      <c r="D836" s="12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7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43">
        <f t="shared" si="1265"/>
        <v>0</v>
      </c>
    </row>
    <row r="837" spans="1:43" s="28" customFormat="1" x14ac:dyDescent="0.2">
      <c r="A837" s="41">
        <f t="shared" si="1182"/>
        <v>828</v>
      </c>
      <c r="B837" s="14" t="s">
        <v>484</v>
      </c>
      <c r="C837" s="5"/>
      <c r="D837" s="5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7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43">
        <f t="shared" si="1265"/>
        <v>0</v>
      </c>
    </row>
    <row r="838" spans="1:43" s="28" customFormat="1" x14ac:dyDescent="0.2">
      <c r="A838" s="41">
        <f t="shared" si="1182"/>
        <v>829</v>
      </c>
      <c r="B838" s="14"/>
      <c r="C838" s="2"/>
      <c r="D838" s="2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7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43">
        <f t="shared" si="1265"/>
        <v>0</v>
      </c>
    </row>
    <row r="839" spans="1:43" s="28" customFormat="1" x14ac:dyDescent="0.2">
      <c r="A839" s="41">
        <f t="shared" si="1182"/>
        <v>830</v>
      </c>
      <c r="B839" s="18" t="s">
        <v>25</v>
      </c>
      <c r="C839" s="50">
        <v>2019</v>
      </c>
      <c r="D839" s="2"/>
      <c r="E839" s="67">
        <v>362006.33</v>
      </c>
      <c r="F839" s="67">
        <v>314574.27</v>
      </c>
      <c r="G839" s="67">
        <v>299950.3</v>
      </c>
      <c r="H839" s="67">
        <v>286570.74</v>
      </c>
      <c r="I839" s="67">
        <v>284285.40999999997</v>
      </c>
      <c r="J839" s="67">
        <v>274207.09999999998</v>
      </c>
      <c r="K839" s="67">
        <v>283427.15000000002</v>
      </c>
      <c r="L839" s="67">
        <v>280364.18</v>
      </c>
      <c r="M839" s="67">
        <v>225756.88</v>
      </c>
      <c r="N839" s="67">
        <v>243224.15</v>
      </c>
      <c r="O839" s="67">
        <v>259501.5</v>
      </c>
      <c r="P839" s="67">
        <v>265221.71000000002</v>
      </c>
      <c r="Q839" s="73">
        <f>SUM(E839:P839)</f>
        <v>3379089.7199999997</v>
      </c>
      <c r="R839" s="19">
        <f t="shared" ref="R839" si="1269">E839</f>
        <v>362006.33</v>
      </c>
      <c r="S839" s="19">
        <f t="shared" ref="S839" si="1270">F839</f>
        <v>314574.27</v>
      </c>
      <c r="T839" s="19">
        <f t="shared" ref="T839" si="1271">G839</f>
        <v>299950.3</v>
      </c>
      <c r="U839" s="19">
        <f t="shared" ref="U839" si="1272">H839</f>
        <v>286570.74</v>
      </c>
      <c r="V839" s="19">
        <f>I839</f>
        <v>284285.40999999997</v>
      </c>
      <c r="W839" s="19">
        <f t="shared" ref="W839" si="1273">J839</f>
        <v>274207.09999999998</v>
      </c>
      <c r="X839" s="19">
        <f t="shared" ref="X839" si="1274">K839</f>
        <v>283427.15000000002</v>
      </c>
      <c r="Y839" s="19">
        <f t="shared" ref="Y839" si="1275">L839</f>
        <v>280364.18</v>
      </c>
      <c r="Z839" s="19">
        <f t="shared" ref="Z839" si="1276">M839</f>
        <v>225756.88</v>
      </c>
      <c r="AA839" s="19">
        <f t="shared" ref="AA839" si="1277">N839</f>
        <v>243224.15</v>
      </c>
      <c r="AB839" s="19">
        <f t="shared" ref="AB839" si="1278">O839</f>
        <v>259501.5</v>
      </c>
      <c r="AC839" s="19">
        <f t="shared" ref="AC839" si="1279">P839</f>
        <v>265221.71000000002</v>
      </c>
      <c r="AD839" s="43">
        <f t="shared" si="1265"/>
        <v>3379089.7199999997</v>
      </c>
    </row>
    <row r="840" spans="1:43" s="28" customFormat="1" x14ac:dyDescent="0.2">
      <c r="A840" s="41">
        <f t="shared" si="1182"/>
        <v>831</v>
      </c>
      <c r="B840" s="18" t="s">
        <v>26</v>
      </c>
      <c r="C840" s="50">
        <v>2018</v>
      </c>
      <c r="D840" s="2"/>
      <c r="E840" s="67">
        <v>0</v>
      </c>
      <c r="F840" s="67">
        <v>123861.78</v>
      </c>
      <c r="G840" s="67">
        <v>282663.24</v>
      </c>
      <c r="H840" s="67">
        <v>244010.05</v>
      </c>
      <c r="I840" s="67">
        <v>280741.37</v>
      </c>
      <c r="J840" s="67">
        <v>319094.64</v>
      </c>
      <c r="K840" s="67">
        <v>286550.59999999998</v>
      </c>
      <c r="L840" s="67">
        <v>311210.78999999998</v>
      </c>
      <c r="M840" s="67">
        <v>281009.17</v>
      </c>
      <c r="N840" s="67">
        <v>314898.77</v>
      </c>
      <c r="O840" s="67">
        <v>322825.07</v>
      </c>
      <c r="P840" s="67">
        <v>341176.57</v>
      </c>
      <c r="Q840" s="74">
        <f>SUM(E840:P840)</f>
        <v>3108042.05</v>
      </c>
      <c r="R840" s="19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43">
        <f t="shared" si="1265"/>
        <v>0</v>
      </c>
      <c r="AF840" s="30">
        <f t="shared" ref="AF840" si="1280">E840</f>
        <v>0</v>
      </c>
      <c r="AG840" s="30">
        <f t="shared" ref="AG840" si="1281">F840</f>
        <v>123861.78</v>
      </c>
      <c r="AH840" s="30">
        <f t="shared" ref="AH840" si="1282">G840</f>
        <v>282663.24</v>
      </c>
      <c r="AI840" s="30">
        <f t="shared" ref="AI840" si="1283">H840</f>
        <v>244010.05</v>
      </c>
      <c r="AJ840" s="30">
        <f>I840</f>
        <v>280741.37</v>
      </c>
      <c r="AK840" s="30">
        <f t="shared" ref="AK840" si="1284">J840</f>
        <v>319094.64</v>
      </c>
      <c r="AL840" s="30">
        <f t="shared" ref="AL840" si="1285">K840</f>
        <v>286550.59999999998</v>
      </c>
      <c r="AM840" s="30">
        <f t="shared" ref="AM840" si="1286">L840</f>
        <v>311210.78999999998</v>
      </c>
      <c r="AN840" s="30">
        <f t="shared" ref="AN840" si="1287">M840</f>
        <v>281009.17</v>
      </c>
      <c r="AO840" s="30">
        <f t="shared" ref="AO840" si="1288">N840</f>
        <v>314898.77</v>
      </c>
      <c r="AP840" s="30">
        <f t="shared" ref="AP840" si="1289">O840</f>
        <v>322825.07</v>
      </c>
      <c r="AQ840" s="30">
        <f t="shared" ref="AQ840" si="1290">P840</f>
        <v>341176.57</v>
      </c>
    </row>
    <row r="841" spans="1:43" s="28" customFormat="1" ht="13.5" thickBot="1" x14ac:dyDescent="0.25">
      <c r="A841" s="41">
        <f t="shared" si="1182"/>
        <v>832</v>
      </c>
      <c r="B841" s="20" t="s">
        <v>27</v>
      </c>
      <c r="C841" s="21"/>
      <c r="D841" s="21"/>
      <c r="E841" s="68">
        <f t="shared" ref="E841:P841" si="1291">E839-E840</f>
        <v>362006.33</v>
      </c>
      <c r="F841" s="68">
        <f t="shared" si="1291"/>
        <v>190712.49000000002</v>
      </c>
      <c r="G841" s="68">
        <f t="shared" si="1291"/>
        <v>17287.059999999998</v>
      </c>
      <c r="H841" s="68">
        <f t="shared" si="1291"/>
        <v>42560.69</v>
      </c>
      <c r="I841" s="68">
        <f t="shared" si="1291"/>
        <v>3544.039999999979</v>
      </c>
      <c r="J841" s="68">
        <f t="shared" si="1291"/>
        <v>-44887.540000000037</v>
      </c>
      <c r="K841" s="68">
        <f t="shared" si="1291"/>
        <v>-3123.4499999999534</v>
      </c>
      <c r="L841" s="68">
        <f t="shared" si="1291"/>
        <v>-30846.609999999986</v>
      </c>
      <c r="M841" s="68">
        <f t="shared" si="1291"/>
        <v>-55252.289999999979</v>
      </c>
      <c r="N841" s="68">
        <f t="shared" si="1291"/>
        <v>-71674.620000000024</v>
      </c>
      <c r="O841" s="68">
        <f t="shared" si="1291"/>
        <v>-63323.570000000007</v>
      </c>
      <c r="P841" s="68">
        <f t="shared" si="1291"/>
        <v>-75954.859999999986</v>
      </c>
      <c r="Q841" s="75">
        <f>SUM(E841:P841)</f>
        <v>271047.6700000001</v>
      </c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43">
        <f t="shared" si="1265"/>
        <v>0</v>
      </c>
    </row>
    <row r="842" spans="1:43" s="28" customFormat="1" ht="13.5" thickTop="1" x14ac:dyDescent="0.2">
      <c r="A842" s="41">
        <f t="shared" si="1182"/>
        <v>833</v>
      </c>
      <c r="B842" s="3"/>
      <c r="C842" s="23"/>
      <c r="D842" s="23"/>
      <c r="E842" s="69"/>
      <c r="F842" s="69"/>
      <c r="G842" s="69"/>
      <c r="H842" s="69"/>
      <c r="I842" s="69"/>
      <c r="J842" s="70"/>
      <c r="K842" s="69"/>
      <c r="L842" s="69"/>
      <c r="M842" s="69"/>
      <c r="N842" s="69"/>
      <c r="O842" s="69"/>
      <c r="P842" s="69"/>
      <c r="Q842" s="76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43">
        <f t="shared" si="1265"/>
        <v>0</v>
      </c>
    </row>
    <row r="843" spans="1:43" s="28" customFormat="1" x14ac:dyDescent="0.2">
      <c r="A843" s="41">
        <f t="shared" ref="A843:A906" si="1292">+A842+1</f>
        <v>834</v>
      </c>
      <c r="B843" s="11">
        <v>555220</v>
      </c>
      <c r="C843" s="12"/>
      <c r="D843" s="12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7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43">
        <f t="shared" si="1265"/>
        <v>0</v>
      </c>
    </row>
    <row r="844" spans="1:43" s="28" customFormat="1" x14ac:dyDescent="0.2">
      <c r="A844" s="41">
        <f t="shared" si="1292"/>
        <v>835</v>
      </c>
      <c r="B844" s="14" t="s">
        <v>485</v>
      </c>
      <c r="C844" s="5"/>
      <c r="D844" s="5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7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43">
        <f t="shared" si="1265"/>
        <v>0</v>
      </c>
    </row>
    <row r="845" spans="1:43" s="28" customFormat="1" x14ac:dyDescent="0.2">
      <c r="A845" s="41">
        <f t="shared" si="1292"/>
        <v>836</v>
      </c>
      <c r="B845" s="14"/>
      <c r="C845" s="2"/>
      <c r="D845" s="2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7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43">
        <f t="shared" si="1265"/>
        <v>0</v>
      </c>
    </row>
    <row r="846" spans="1:43" s="28" customFormat="1" x14ac:dyDescent="0.2">
      <c r="A846" s="41">
        <f t="shared" si="1292"/>
        <v>837</v>
      </c>
      <c r="B846" s="18" t="s">
        <v>25</v>
      </c>
      <c r="C846" s="50">
        <v>2019</v>
      </c>
      <c r="D846" s="2"/>
      <c r="E846" s="67">
        <v>33320.449999999997</v>
      </c>
      <c r="F846" s="67">
        <v>32549.89</v>
      </c>
      <c r="G846" s="67">
        <v>32281.13</v>
      </c>
      <c r="H846" s="67">
        <v>32366.83</v>
      </c>
      <c r="I846" s="67">
        <v>32081.93</v>
      </c>
      <c r="J846" s="67">
        <v>33351.47</v>
      </c>
      <c r="K846" s="67">
        <v>33046.93</v>
      </c>
      <c r="L846" s="67">
        <v>33316.019999999997</v>
      </c>
      <c r="M846" s="67">
        <v>32472.76</v>
      </c>
      <c r="N846" s="67">
        <v>32416.89</v>
      </c>
      <c r="O846" s="67">
        <v>32253.03</v>
      </c>
      <c r="P846" s="67">
        <v>32631.59</v>
      </c>
      <c r="Q846" s="73">
        <f>SUM(E846:P846)</f>
        <v>392088.9200000001</v>
      </c>
      <c r="R846" s="19">
        <f t="shared" ref="R846" si="1293">E846</f>
        <v>33320.449999999997</v>
      </c>
      <c r="S846" s="19">
        <f t="shared" ref="S846" si="1294">F846</f>
        <v>32549.89</v>
      </c>
      <c r="T846" s="19">
        <f t="shared" ref="T846" si="1295">G846</f>
        <v>32281.13</v>
      </c>
      <c r="U846" s="19">
        <f t="shared" ref="U846" si="1296">H846</f>
        <v>32366.83</v>
      </c>
      <c r="V846" s="19">
        <f>I846</f>
        <v>32081.93</v>
      </c>
      <c r="W846" s="19">
        <f t="shared" ref="W846" si="1297">J846</f>
        <v>33351.47</v>
      </c>
      <c r="X846" s="19">
        <f t="shared" ref="X846" si="1298">K846</f>
        <v>33046.93</v>
      </c>
      <c r="Y846" s="19">
        <f t="shared" ref="Y846" si="1299">L846</f>
        <v>33316.019999999997</v>
      </c>
      <c r="Z846" s="19">
        <f t="shared" ref="Z846" si="1300">M846</f>
        <v>32472.76</v>
      </c>
      <c r="AA846" s="19">
        <f t="shared" ref="AA846" si="1301">N846</f>
        <v>32416.89</v>
      </c>
      <c r="AB846" s="19">
        <f t="shared" ref="AB846" si="1302">O846</f>
        <v>32253.03</v>
      </c>
      <c r="AC846" s="19">
        <f t="shared" ref="AC846" si="1303">P846</f>
        <v>32631.59</v>
      </c>
      <c r="AD846" s="43">
        <f t="shared" si="1265"/>
        <v>392088.9200000001</v>
      </c>
    </row>
    <row r="847" spans="1:43" s="28" customFormat="1" x14ac:dyDescent="0.2">
      <c r="A847" s="41">
        <f t="shared" si="1292"/>
        <v>838</v>
      </c>
      <c r="B847" s="18" t="s">
        <v>26</v>
      </c>
      <c r="C847" s="50">
        <v>2018</v>
      </c>
      <c r="D847" s="2"/>
      <c r="E847" s="67">
        <v>0</v>
      </c>
      <c r="F847" s="67">
        <v>14386.97</v>
      </c>
      <c r="G847" s="67">
        <v>33011.949999999997</v>
      </c>
      <c r="H847" s="67">
        <v>33217.75</v>
      </c>
      <c r="I847" s="67">
        <v>33061.86</v>
      </c>
      <c r="J847" s="67">
        <v>33293.11</v>
      </c>
      <c r="K847" s="67">
        <v>32843.440000000002</v>
      </c>
      <c r="L847" s="67">
        <v>33170.54</v>
      </c>
      <c r="M847" s="67">
        <v>32175.84</v>
      </c>
      <c r="N847" s="67">
        <v>33179.040000000001</v>
      </c>
      <c r="O847" s="67">
        <v>33170.559999999998</v>
      </c>
      <c r="P847" s="67">
        <v>33169.21</v>
      </c>
      <c r="Q847" s="74">
        <f>SUM(E847:P847)</f>
        <v>344680.27</v>
      </c>
      <c r="R847" s="19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43">
        <f t="shared" si="1265"/>
        <v>0</v>
      </c>
      <c r="AF847" s="30">
        <f t="shared" ref="AF847" si="1304">E847</f>
        <v>0</v>
      </c>
      <c r="AG847" s="30">
        <f t="shared" ref="AG847" si="1305">F847</f>
        <v>14386.97</v>
      </c>
      <c r="AH847" s="30">
        <f t="shared" ref="AH847" si="1306">G847</f>
        <v>33011.949999999997</v>
      </c>
      <c r="AI847" s="30">
        <f t="shared" ref="AI847" si="1307">H847</f>
        <v>33217.75</v>
      </c>
      <c r="AJ847" s="30">
        <f>I847</f>
        <v>33061.86</v>
      </c>
      <c r="AK847" s="30">
        <f t="shared" ref="AK847" si="1308">J847</f>
        <v>33293.11</v>
      </c>
      <c r="AL847" s="30">
        <f t="shared" ref="AL847" si="1309">K847</f>
        <v>32843.440000000002</v>
      </c>
      <c r="AM847" s="30">
        <f t="shared" ref="AM847" si="1310">L847</f>
        <v>33170.54</v>
      </c>
      <c r="AN847" s="30">
        <f t="shared" ref="AN847" si="1311">M847</f>
        <v>32175.84</v>
      </c>
      <c r="AO847" s="30">
        <f t="shared" ref="AO847" si="1312">N847</f>
        <v>33179.040000000001</v>
      </c>
      <c r="AP847" s="30">
        <f t="shared" ref="AP847" si="1313">O847</f>
        <v>33170.559999999998</v>
      </c>
      <c r="AQ847" s="30">
        <f t="shared" ref="AQ847" si="1314">P847</f>
        <v>33169.21</v>
      </c>
    </row>
    <row r="848" spans="1:43" s="28" customFormat="1" ht="13.5" thickBot="1" x14ac:dyDescent="0.25">
      <c r="A848" s="41">
        <f t="shared" si="1292"/>
        <v>839</v>
      </c>
      <c r="B848" s="20" t="s">
        <v>27</v>
      </c>
      <c r="C848" s="21"/>
      <c r="D848" s="21"/>
      <c r="E848" s="68">
        <f t="shared" ref="E848:P848" si="1315">E846-E847</f>
        <v>33320.449999999997</v>
      </c>
      <c r="F848" s="68">
        <f t="shared" si="1315"/>
        <v>18162.919999999998</v>
      </c>
      <c r="G848" s="68">
        <f t="shared" si="1315"/>
        <v>-730.81999999999607</v>
      </c>
      <c r="H848" s="68">
        <f t="shared" si="1315"/>
        <v>-850.91999999999825</v>
      </c>
      <c r="I848" s="68">
        <f t="shared" si="1315"/>
        <v>-979.93000000000029</v>
      </c>
      <c r="J848" s="68">
        <f t="shared" si="1315"/>
        <v>58.360000000000582</v>
      </c>
      <c r="K848" s="68">
        <f t="shared" si="1315"/>
        <v>203.48999999999796</v>
      </c>
      <c r="L848" s="68">
        <f t="shared" si="1315"/>
        <v>145.47999999999593</v>
      </c>
      <c r="M848" s="68">
        <f t="shared" si="1315"/>
        <v>296.91999999999825</v>
      </c>
      <c r="N848" s="68">
        <f t="shared" si="1315"/>
        <v>-762.15000000000146</v>
      </c>
      <c r="O848" s="68">
        <f t="shared" si="1315"/>
        <v>-917.52999999999884</v>
      </c>
      <c r="P848" s="68">
        <f t="shared" si="1315"/>
        <v>-537.61999999999898</v>
      </c>
      <c r="Q848" s="75">
        <f>SUM(E848:P848)</f>
        <v>47408.649999999994</v>
      </c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43">
        <f t="shared" si="1265"/>
        <v>0</v>
      </c>
    </row>
    <row r="849" spans="1:43" s="28" customFormat="1" ht="13.5" thickTop="1" x14ac:dyDescent="0.2">
      <c r="A849" s="41">
        <f t="shared" si="1292"/>
        <v>840</v>
      </c>
      <c r="B849" s="3"/>
      <c r="C849" s="23"/>
      <c r="D849" s="23"/>
      <c r="E849" s="69"/>
      <c r="F849" s="69"/>
      <c r="G849" s="69"/>
      <c r="H849" s="69"/>
      <c r="I849" s="69"/>
      <c r="J849" s="70"/>
      <c r="K849" s="69"/>
      <c r="L849" s="69"/>
      <c r="M849" s="69"/>
      <c r="N849" s="69"/>
      <c r="O849" s="69"/>
      <c r="P849" s="69"/>
      <c r="Q849" s="76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43">
        <f t="shared" si="1265"/>
        <v>0</v>
      </c>
    </row>
    <row r="850" spans="1:43" s="28" customFormat="1" x14ac:dyDescent="0.2">
      <c r="A850" s="41">
        <f t="shared" si="1292"/>
        <v>841</v>
      </c>
      <c r="B850" s="11">
        <v>555230</v>
      </c>
      <c r="C850" s="12"/>
      <c r="D850" s="12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7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43">
        <f t="shared" si="1265"/>
        <v>0</v>
      </c>
    </row>
    <row r="851" spans="1:43" s="28" customFormat="1" x14ac:dyDescent="0.2">
      <c r="A851" s="41">
        <f t="shared" si="1292"/>
        <v>842</v>
      </c>
      <c r="B851" s="14" t="s">
        <v>486</v>
      </c>
      <c r="C851" s="5"/>
      <c r="D851" s="5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7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43">
        <f t="shared" si="1265"/>
        <v>0</v>
      </c>
    </row>
    <row r="852" spans="1:43" s="28" customFormat="1" x14ac:dyDescent="0.2">
      <c r="A852" s="41">
        <f t="shared" si="1292"/>
        <v>843</v>
      </c>
      <c r="B852" s="14"/>
      <c r="C852" s="2"/>
      <c r="D852" s="2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7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43">
        <f t="shared" si="1265"/>
        <v>0</v>
      </c>
    </row>
    <row r="853" spans="1:43" s="28" customFormat="1" x14ac:dyDescent="0.2">
      <c r="A853" s="41">
        <f t="shared" si="1292"/>
        <v>844</v>
      </c>
      <c r="B853" s="18" t="s">
        <v>25</v>
      </c>
      <c r="C853" s="50">
        <v>2019</v>
      </c>
      <c r="D853" s="2"/>
      <c r="E853" s="67">
        <v>14207.56</v>
      </c>
      <c r="F853" s="67">
        <v>12233.45</v>
      </c>
      <c r="G853" s="67">
        <v>11608.97</v>
      </c>
      <c r="H853" s="67">
        <v>10082.790000000001</v>
      </c>
      <c r="I853" s="67">
        <v>11681.54</v>
      </c>
      <c r="J853" s="67">
        <v>11174.94</v>
      </c>
      <c r="K853" s="67">
        <v>10562.43</v>
      </c>
      <c r="L853" s="67">
        <v>11134.47</v>
      </c>
      <c r="M853" s="67">
        <v>10264.77</v>
      </c>
      <c r="N853" s="67">
        <v>9328.67</v>
      </c>
      <c r="O853" s="67">
        <v>9246.27</v>
      </c>
      <c r="P853" s="67">
        <v>10302.040000000001</v>
      </c>
      <c r="Q853" s="73">
        <f>SUM(E853:P853)</f>
        <v>131827.9</v>
      </c>
      <c r="R853" s="19">
        <f t="shared" ref="R853" si="1316">E853</f>
        <v>14207.56</v>
      </c>
      <c r="S853" s="19">
        <f t="shared" ref="S853" si="1317">F853</f>
        <v>12233.45</v>
      </c>
      <c r="T853" s="19">
        <f t="shared" ref="T853" si="1318">G853</f>
        <v>11608.97</v>
      </c>
      <c r="U853" s="19">
        <f t="shared" ref="U853" si="1319">H853</f>
        <v>10082.790000000001</v>
      </c>
      <c r="V853" s="19">
        <f>I853</f>
        <v>11681.54</v>
      </c>
      <c r="W853" s="19">
        <f t="shared" ref="W853" si="1320">J853</f>
        <v>11174.94</v>
      </c>
      <c r="X853" s="19">
        <f t="shared" ref="X853" si="1321">K853</f>
        <v>10562.43</v>
      </c>
      <c r="Y853" s="19">
        <f t="shared" ref="Y853" si="1322">L853</f>
        <v>11134.47</v>
      </c>
      <c r="Z853" s="19">
        <f t="shared" ref="Z853" si="1323">M853</f>
        <v>10264.77</v>
      </c>
      <c r="AA853" s="19">
        <f t="shared" ref="AA853" si="1324">N853</f>
        <v>9328.67</v>
      </c>
      <c r="AB853" s="19">
        <f t="shared" ref="AB853" si="1325">O853</f>
        <v>9246.27</v>
      </c>
      <c r="AC853" s="19">
        <f t="shared" ref="AC853" si="1326">P853</f>
        <v>10302.040000000001</v>
      </c>
      <c r="AD853" s="43">
        <f t="shared" si="1265"/>
        <v>131827.9</v>
      </c>
    </row>
    <row r="854" spans="1:43" s="28" customFormat="1" x14ac:dyDescent="0.2">
      <c r="A854" s="41">
        <f t="shared" si="1292"/>
        <v>845</v>
      </c>
      <c r="B854" s="18" t="s">
        <v>26</v>
      </c>
      <c r="C854" s="50">
        <v>2018</v>
      </c>
      <c r="D854" s="2"/>
      <c r="E854" s="67">
        <v>0</v>
      </c>
      <c r="F854" s="67">
        <v>7924.29</v>
      </c>
      <c r="G854" s="67">
        <v>16210.03</v>
      </c>
      <c r="H854" s="67">
        <v>11566.09</v>
      </c>
      <c r="I854" s="67">
        <v>11321.95</v>
      </c>
      <c r="J854" s="67">
        <v>11064.22</v>
      </c>
      <c r="K854" s="67">
        <v>10785.65</v>
      </c>
      <c r="L854" s="67">
        <v>11188.6</v>
      </c>
      <c r="M854" s="67">
        <v>10700.61</v>
      </c>
      <c r="N854" s="67">
        <v>11235.98</v>
      </c>
      <c r="O854" s="67">
        <v>13317.29</v>
      </c>
      <c r="P854" s="67">
        <v>12326.57</v>
      </c>
      <c r="Q854" s="74">
        <f>SUM(E854:P854)</f>
        <v>127641.28</v>
      </c>
      <c r="R854" s="19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43">
        <f t="shared" si="1265"/>
        <v>0</v>
      </c>
      <c r="AF854" s="30">
        <f t="shared" ref="AF854" si="1327">E854</f>
        <v>0</v>
      </c>
      <c r="AG854" s="30">
        <f t="shared" ref="AG854" si="1328">F854</f>
        <v>7924.29</v>
      </c>
      <c r="AH854" s="30">
        <f t="shared" ref="AH854" si="1329">G854</f>
        <v>16210.03</v>
      </c>
      <c r="AI854" s="30">
        <f t="shared" ref="AI854" si="1330">H854</f>
        <v>11566.09</v>
      </c>
      <c r="AJ854" s="30">
        <f>I854</f>
        <v>11321.95</v>
      </c>
      <c r="AK854" s="30">
        <f t="shared" ref="AK854" si="1331">J854</f>
        <v>11064.22</v>
      </c>
      <c r="AL854" s="30">
        <f t="shared" ref="AL854" si="1332">K854</f>
        <v>10785.65</v>
      </c>
      <c r="AM854" s="30">
        <f t="shared" ref="AM854" si="1333">L854</f>
        <v>11188.6</v>
      </c>
      <c r="AN854" s="30">
        <f t="shared" ref="AN854" si="1334">M854</f>
        <v>10700.61</v>
      </c>
      <c r="AO854" s="30">
        <f t="shared" ref="AO854" si="1335">N854</f>
        <v>11235.98</v>
      </c>
      <c r="AP854" s="30">
        <f t="shared" ref="AP854" si="1336">O854</f>
        <v>13317.29</v>
      </c>
      <c r="AQ854" s="30">
        <f t="shared" ref="AQ854" si="1337">P854</f>
        <v>12326.57</v>
      </c>
    </row>
    <row r="855" spans="1:43" s="28" customFormat="1" ht="13.5" thickBot="1" x14ac:dyDescent="0.25">
      <c r="A855" s="41">
        <f t="shared" si="1292"/>
        <v>846</v>
      </c>
      <c r="B855" s="20" t="s">
        <v>27</v>
      </c>
      <c r="C855" s="21"/>
      <c r="D855" s="21"/>
      <c r="E855" s="68">
        <f t="shared" ref="E855:P855" si="1338">E853-E854</f>
        <v>14207.56</v>
      </c>
      <c r="F855" s="68">
        <f t="shared" si="1338"/>
        <v>4309.1600000000008</v>
      </c>
      <c r="G855" s="68">
        <f t="shared" si="1338"/>
        <v>-4601.0600000000013</v>
      </c>
      <c r="H855" s="68">
        <f t="shared" si="1338"/>
        <v>-1483.2999999999993</v>
      </c>
      <c r="I855" s="68">
        <f t="shared" si="1338"/>
        <v>359.59000000000015</v>
      </c>
      <c r="J855" s="68">
        <f t="shared" si="1338"/>
        <v>110.72000000000116</v>
      </c>
      <c r="K855" s="68">
        <f t="shared" si="1338"/>
        <v>-223.21999999999935</v>
      </c>
      <c r="L855" s="68">
        <f t="shared" si="1338"/>
        <v>-54.130000000001019</v>
      </c>
      <c r="M855" s="68">
        <f t="shared" si="1338"/>
        <v>-435.84000000000015</v>
      </c>
      <c r="N855" s="68">
        <f t="shared" si="1338"/>
        <v>-1907.3099999999995</v>
      </c>
      <c r="O855" s="68">
        <f t="shared" si="1338"/>
        <v>-4071.0200000000004</v>
      </c>
      <c r="P855" s="68">
        <f t="shared" si="1338"/>
        <v>-2024.5299999999988</v>
      </c>
      <c r="Q855" s="75">
        <f>SUM(E855:P855)</f>
        <v>4186.6200000000026</v>
      </c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43">
        <f t="shared" si="1265"/>
        <v>0</v>
      </c>
    </row>
    <row r="856" spans="1:43" s="28" customFormat="1" ht="13.5" thickTop="1" x14ac:dyDescent="0.2">
      <c r="A856" s="41">
        <f t="shared" si="1292"/>
        <v>847</v>
      </c>
      <c r="B856" s="3"/>
      <c r="C856" s="23"/>
      <c r="D856" s="23"/>
      <c r="E856" s="69"/>
      <c r="F856" s="69"/>
      <c r="G856" s="69"/>
      <c r="H856" s="69"/>
      <c r="I856" s="69"/>
      <c r="J856" s="70"/>
      <c r="K856" s="69"/>
      <c r="L856" s="69"/>
      <c r="M856" s="69"/>
      <c r="N856" s="69"/>
      <c r="O856" s="69"/>
      <c r="P856" s="69"/>
      <c r="Q856" s="76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43">
        <f t="shared" si="1265"/>
        <v>0</v>
      </c>
    </row>
    <row r="857" spans="1:43" s="28" customFormat="1" x14ac:dyDescent="0.2">
      <c r="A857" s="41">
        <f t="shared" si="1292"/>
        <v>848</v>
      </c>
      <c r="B857" s="11">
        <v>555240</v>
      </c>
      <c r="C857" s="12"/>
      <c r="D857" s="12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7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43">
        <f t="shared" si="1265"/>
        <v>0</v>
      </c>
    </row>
    <row r="858" spans="1:43" s="28" customFormat="1" x14ac:dyDescent="0.2">
      <c r="A858" s="41">
        <f t="shared" si="1292"/>
        <v>849</v>
      </c>
      <c r="B858" s="14" t="s">
        <v>487</v>
      </c>
      <c r="C858" s="5"/>
      <c r="D858" s="5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7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43">
        <f t="shared" si="1265"/>
        <v>0</v>
      </c>
    </row>
    <row r="859" spans="1:43" s="28" customFormat="1" x14ac:dyDescent="0.2">
      <c r="A859" s="41">
        <f t="shared" si="1292"/>
        <v>850</v>
      </c>
      <c r="B859" s="14"/>
      <c r="C859" s="2"/>
      <c r="D859" s="2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7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43">
        <f t="shared" si="1265"/>
        <v>0</v>
      </c>
    </row>
    <row r="860" spans="1:43" s="28" customFormat="1" x14ac:dyDescent="0.2">
      <c r="A860" s="41">
        <f t="shared" si="1292"/>
        <v>851</v>
      </c>
      <c r="B860" s="18" t="s">
        <v>25</v>
      </c>
      <c r="C860" s="50">
        <v>2019</v>
      </c>
      <c r="D860" s="2"/>
      <c r="E860" s="67">
        <v>72495.399999999994</v>
      </c>
      <c r="F860" s="67">
        <v>67544.56</v>
      </c>
      <c r="G860" s="67">
        <v>61707.92</v>
      </c>
      <c r="H860" s="67">
        <v>55272.53</v>
      </c>
      <c r="I860" s="67">
        <v>52102.05</v>
      </c>
      <c r="J860" s="67">
        <v>51399.37</v>
      </c>
      <c r="K860" s="67">
        <v>50983.41</v>
      </c>
      <c r="L860" s="67">
        <v>49963.16</v>
      </c>
      <c r="M860" s="67">
        <v>50400.49</v>
      </c>
      <c r="N860" s="67">
        <v>42596.23</v>
      </c>
      <c r="O860" s="67">
        <v>46150.09</v>
      </c>
      <c r="P860" s="67">
        <v>47610.15</v>
      </c>
      <c r="Q860" s="73">
        <f>SUM(E860:P860)</f>
        <v>648225.36</v>
      </c>
      <c r="R860" s="19">
        <f t="shared" ref="R860" si="1339">E860</f>
        <v>72495.399999999994</v>
      </c>
      <c r="S860" s="19">
        <f t="shared" ref="S860" si="1340">F860</f>
        <v>67544.56</v>
      </c>
      <c r="T860" s="19">
        <f t="shared" ref="T860" si="1341">G860</f>
        <v>61707.92</v>
      </c>
      <c r="U860" s="19">
        <f t="shared" ref="U860" si="1342">H860</f>
        <v>55272.53</v>
      </c>
      <c r="V860" s="19">
        <f>I860</f>
        <v>52102.05</v>
      </c>
      <c r="W860" s="19">
        <f t="shared" ref="W860" si="1343">J860</f>
        <v>51399.37</v>
      </c>
      <c r="X860" s="19">
        <f t="shared" ref="X860" si="1344">K860</f>
        <v>50983.41</v>
      </c>
      <c r="Y860" s="19">
        <f t="shared" ref="Y860" si="1345">L860</f>
        <v>49963.16</v>
      </c>
      <c r="Z860" s="19">
        <f t="shared" ref="Z860" si="1346">M860</f>
        <v>50400.49</v>
      </c>
      <c r="AA860" s="19">
        <f t="shared" ref="AA860" si="1347">N860</f>
        <v>42596.23</v>
      </c>
      <c r="AB860" s="19">
        <f t="shared" ref="AB860" si="1348">O860</f>
        <v>46150.09</v>
      </c>
      <c r="AC860" s="19">
        <f t="shared" ref="AC860" si="1349">P860</f>
        <v>47610.15</v>
      </c>
      <c r="AD860" s="43">
        <f t="shared" si="1265"/>
        <v>648225.36</v>
      </c>
    </row>
    <row r="861" spans="1:43" s="28" customFormat="1" x14ac:dyDescent="0.2">
      <c r="A861" s="41">
        <f t="shared" si="1292"/>
        <v>852</v>
      </c>
      <c r="B861" s="18" t="s">
        <v>26</v>
      </c>
      <c r="C861" s="50">
        <v>2018</v>
      </c>
      <c r="D861" s="2"/>
      <c r="E861" s="67">
        <v>0</v>
      </c>
      <c r="F861" s="67">
        <v>28939.7</v>
      </c>
      <c r="G861" s="67">
        <v>106296.21</v>
      </c>
      <c r="H861" s="67">
        <v>93316.9</v>
      </c>
      <c r="I861" s="67">
        <v>81021.73</v>
      </c>
      <c r="J861" s="67">
        <v>51861.02</v>
      </c>
      <c r="K861" s="67">
        <v>49600.67</v>
      </c>
      <c r="L861" s="67">
        <v>56447.43</v>
      </c>
      <c r="M861" s="67">
        <v>56064.02</v>
      </c>
      <c r="N861" s="67">
        <v>67675.399999999994</v>
      </c>
      <c r="O861" s="67">
        <v>71353.64</v>
      </c>
      <c r="P861" s="67">
        <v>72175.41</v>
      </c>
      <c r="Q861" s="74">
        <f>SUM(E861:P861)</f>
        <v>734752.13</v>
      </c>
      <c r="R861" s="19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43">
        <f t="shared" si="1265"/>
        <v>0</v>
      </c>
      <c r="AF861" s="30">
        <f t="shared" ref="AF861" si="1350">E861</f>
        <v>0</v>
      </c>
      <c r="AG861" s="30">
        <f t="shared" ref="AG861" si="1351">F861</f>
        <v>28939.7</v>
      </c>
      <c r="AH861" s="30">
        <f t="shared" ref="AH861" si="1352">G861</f>
        <v>106296.21</v>
      </c>
      <c r="AI861" s="30">
        <f t="shared" ref="AI861" si="1353">H861</f>
        <v>93316.9</v>
      </c>
      <c r="AJ861" s="30">
        <f>I861</f>
        <v>81021.73</v>
      </c>
      <c r="AK861" s="30">
        <f t="shared" ref="AK861" si="1354">J861</f>
        <v>51861.02</v>
      </c>
      <c r="AL861" s="30">
        <f t="shared" ref="AL861" si="1355">K861</f>
        <v>49600.67</v>
      </c>
      <c r="AM861" s="30">
        <f t="shared" ref="AM861" si="1356">L861</f>
        <v>56447.43</v>
      </c>
      <c r="AN861" s="30">
        <f t="shared" ref="AN861" si="1357">M861</f>
        <v>56064.02</v>
      </c>
      <c r="AO861" s="30">
        <f t="shared" ref="AO861" si="1358">N861</f>
        <v>67675.399999999994</v>
      </c>
      <c r="AP861" s="30">
        <f t="shared" ref="AP861" si="1359">O861</f>
        <v>71353.64</v>
      </c>
      <c r="AQ861" s="30">
        <f t="shared" ref="AQ861" si="1360">P861</f>
        <v>72175.41</v>
      </c>
    </row>
    <row r="862" spans="1:43" s="28" customFormat="1" ht="13.5" thickBot="1" x14ac:dyDescent="0.25">
      <c r="A862" s="41">
        <f t="shared" si="1292"/>
        <v>853</v>
      </c>
      <c r="B862" s="20" t="s">
        <v>27</v>
      </c>
      <c r="C862" s="21"/>
      <c r="D862" s="21"/>
      <c r="E862" s="68">
        <f t="shared" ref="E862:P862" si="1361">E860-E861</f>
        <v>72495.399999999994</v>
      </c>
      <c r="F862" s="68">
        <f t="shared" si="1361"/>
        <v>38604.86</v>
      </c>
      <c r="G862" s="68">
        <f t="shared" si="1361"/>
        <v>-44588.290000000008</v>
      </c>
      <c r="H862" s="68">
        <f t="shared" si="1361"/>
        <v>-38044.369999999995</v>
      </c>
      <c r="I862" s="68">
        <f t="shared" si="1361"/>
        <v>-28919.679999999993</v>
      </c>
      <c r="J862" s="68">
        <f t="shared" si="1361"/>
        <v>-461.64999999999418</v>
      </c>
      <c r="K862" s="68">
        <f t="shared" si="1361"/>
        <v>1382.7400000000052</v>
      </c>
      <c r="L862" s="68">
        <f t="shared" si="1361"/>
        <v>-6484.2699999999968</v>
      </c>
      <c r="M862" s="68">
        <f t="shared" si="1361"/>
        <v>-5663.5299999999988</v>
      </c>
      <c r="N862" s="68">
        <f t="shared" si="1361"/>
        <v>-25079.169999999991</v>
      </c>
      <c r="O862" s="68">
        <f t="shared" si="1361"/>
        <v>-25203.550000000003</v>
      </c>
      <c r="P862" s="68">
        <f t="shared" si="1361"/>
        <v>-24565.260000000002</v>
      </c>
      <c r="Q862" s="75">
        <f>SUM(E862:P862)</f>
        <v>-86526.76999999999</v>
      </c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43">
        <f t="shared" si="1265"/>
        <v>0</v>
      </c>
    </row>
    <row r="863" spans="1:43" s="28" customFormat="1" ht="13.5" thickTop="1" x14ac:dyDescent="0.2">
      <c r="A863" s="41">
        <f t="shared" si="1292"/>
        <v>854</v>
      </c>
      <c r="B863" s="3"/>
      <c r="C863" s="23"/>
      <c r="D863" s="23"/>
      <c r="E863" s="69"/>
      <c r="F863" s="69"/>
      <c r="G863" s="69"/>
      <c r="H863" s="69"/>
      <c r="I863" s="69"/>
      <c r="J863" s="70"/>
      <c r="K863" s="69"/>
      <c r="L863" s="69"/>
      <c r="M863" s="69"/>
      <c r="N863" s="69"/>
      <c r="O863" s="69"/>
      <c r="P863" s="69"/>
      <c r="Q863" s="76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43">
        <f t="shared" si="1265"/>
        <v>0</v>
      </c>
    </row>
    <row r="864" spans="1:43" s="28" customFormat="1" x14ac:dyDescent="0.2">
      <c r="A864" s="41">
        <f t="shared" si="1292"/>
        <v>855</v>
      </c>
      <c r="B864" s="11">
        <v>555260</v>
      </c>
      <c r="C864" s="12"/>
      <c r="D864" s="12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7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43">
        <f t="shared" si="1265"/>
        <v>0</v>
      </c>
    </row>
    <row r="865" spans="1:43" s="28" customFormat="1" x14ac:dyDescent="0.2">
      <c r="A865" s="41">
        <f t="shared" si="1292"/>
        <v>856</v>
      </c>
      <c r="B865" s="14" t="s">
        <v>488</v>
      </c>
      <c r="C865" s="5"/>
      <c r="D865" s="5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7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43">
        <f t="shared" si="1265"/>
        <v>0</v>
      </c>
    </row>
    <row r="866" spans="1:43" s="28" customFormat="1" x14ac:dyDescent="0.2">
      <c r="A866" s="41">
        <f t="shared" si="1292"/>
        <v>857</v>
      </c>
      <c r="B866" s="14"/>
      <c r="C866" s="2"/>
      <c r="D866" s="2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7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43">
        <f t="shared" si="1265"/>
        <v>0</v>
      </c>
    </row>
    <row r="867" spans="1:43" s="28" customFormat="1" x14ac:dyDescent="0.2">
      <c r="A867" s="41">
        <f t="shared" si="1292"/>
        <v>858</v>
      </c>
      <c r="B867" s="18" t="s">
        <v>25</v>
      </c>
      <c r="C867" s="50">
        <v>2019</v>
      </c>
      <c r="D867" s="2"/>
      <c r="E867" s="67">
        <v>60597.89</v>
      </c>
      <c r="F867" s="67">
        <v>46546.7</v>
      </c>
      <c r="G867" s="67">
        <v>44438.2</v>
      </c>
      <c r="H867" s="67">
        <v>29329.55</v>
      </c>
      <c r="I867" s="67">
        <v>35544.58</v>
      </c>
      <c r="J867" s="67">
        <v>40944.639999999999</v>
      </c>
      <c r="K867" s="67">
        <v>55215.32</v>
      </c>
      <c r="L867" s="67">
        <v>73571.78</v>
      </c>
      <c r="M867" s="67">
        <v>74695.53</v>
      </c>
      <c r="N867" s="67">
        <v>88549.83</v>
      </c>
      <c r="O867" s="67">
        <v>98896.76</v>
      </c>
      <c r="P867" s="67">
        <v>98754.4</v>
      </c>
      <c r="Q867" s="73">
        <f>SUM(E867:P867)</f>
        <v>747085.18</v>
      </c>
      <c r="R867" s="19">
        <f t="shared" ref="R867" si="1362">E867</f>
        <v>60597.89</v>
      </c>
      <c r="S867" s="19">
        <f t="shared" ref="S867" si="1363">F867</f>
        <v>46546.7</v>
      </c>
      <c r="T867" s="19">
        <f t="shared" ref="T867" si="1364">G867</f>
        <v>44438.2</v>
      </c>
      <c r="U867" s="19">
        <f t="shared" ref="U867" si="1365">H867</f>
        <v>29329.55</v>
      </c>
      <c r="V867" s="19">
        <f>I867</f>
        <v>35544.58</v>
      </c>
      <c r="W867" s="19">
        <f t="shared" ref="W867" si="1366">J867</f>
        <v>40944.639999999999</v>
      </c>
      <c r="X867" s="19">
        <f t="shared" ref="X867" si="1367">K867</f>
        <v>55215.32</v>
      </c>
      <c r="Y867" s="19">
        <f t="shared" ref="Y867" si="1368">L867</f>
        <v>73571.78</v>
      </c>
      <c r="Z867" s="19">
        <f t="shared" ref="Z867" si="1369">M867</f>
        <v>74695.53</v>
      </c>
      <c r="AA867" s="19">
        <f t="shared" ref="AA867" si="1370">N867</f>
        <v>88549.83</v>
      </c>
      <c r="AB867" s="19">
        <f t="shared" ref="AB867" si="1371">O867</f>
        <v>98896.76</v>
      </c>
      <c r="AC867" s="19">
        <f t="shared" ref="AC867" si="1372">P867</f>
        <v>98754.4</v>
      </c>
      <c r="AD867" s="43">
        <f t="shared" si="1265"/>
        <v>747085.18</v>
      </c>
    </row>
    <row r="868" spans="1:43" s="28" customFormat="1" x14ac:dyDescent="0.2">
      <c r="A868" s="41">
        <f t="shared" si="1292"/>
        <v>859</v>
      </c>
      <c r="B868" s="18" t="s">
        <v>26</v>
      </c>
      <c r="C868" s="50">
        <v>2018</v>
      </c>
      <c r="D868" s="2"/>
      <c r="E868" s="67">
        <v>0</v>
      </c>
      <c r="F868" s="67">
        <v>0</v>
      </c>
      <c r="G868" s="67">
        <v>10576.31</v>
      </c>
      <c r="H868" s="67">
        <v>17465.07</v>
      </c>
      <c r="I868" s="67">
        <v>15686.85</v>
      </c>
      <c r="J868" s="67">
        <v>16229.57</v>
      </c>
      <c r="K868" s="67">
        <v>24377.17</v>
      </c>
      <c r="L868" s="67">
        <v>20208.330000000002</v>
      </c>
      <c r="M868" s="67">
        <v>19452.29</v>
      </c>
      <c r="N868" s="67">
        <v>17075.759999999998</v>
      </c>
      <c r="O868" s="67">
        <v>19401.91</v>
      </c>
      <c r="P868" s="67">
        <v>37392.370000000003</v>
      </c>
      <c r="Q868" s="74">
        <f>SUM(E868:P868)</f>
        <v>197865.63</v>
      </c>
      <c r="R868" s="19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43">
        <f t="shared" si="1265"/>
        <v>0</v>
      </c>
      <c r="AF868" s="30">
        <f t="shared" ref="AF868" si="1373">E868</f>
        <v>0</v>
      </c>
      <c r="AG868" s="30">
        <f t="shared" ref="AG868" si="1374">F868</f>
        <v>0</v>
      </c>
      <c r="AH868" s="30">
        <f t="shared" ref="AH868" si="1375">G868</f>
        <v>10576.31</v>
      </c>
      <c r="AI868" s="30">
        <f t="shared" ref="AI868" si="1376">H868</f>
        <v>17465.07</v>
      </c>
      <c r="AJ868" s="30">
        <f>I868</f>
        <v>15686.85</v>
      </c>
      <c r="AK868" s="30">
        <f t="shared" ref="AK868" si="1377">J868</f>
        <v>16229.57</v>
      </c>
      <c r="AL868" s="30">
        <f t="shared" ref="AL868" si="1378">K868</f>
        <v>24377.17</v>
      </c>
      <c r="AM868" s="30">
        <f t="shared" ref="AM868" si="1379">L868</f>
        <v>20208.330000000002</v>
      </c>
      <c r="AN868" s="30">
        <f t="shared" ref="AN868" si="1380">M868</f>
        <v>19452.29</v>
      </c>
      <c r="AO868" s="30">
        <f t="shared" ref="AO868" si="1381">N868</f>
        <v>17075.759999999998</v>
      </c>
      <c r="AP868" s="30">
        <f t="shared" ref="AP868" si="1382">O868</f>
        <v>19401.91</v>
      </c>
      <c r="AQ868" s="30">
        <f t="shared" ref="AQ868" si="1383">P868</f>
        <v>37392.370000000003</v>
      </c>
    </row>
    <row r="869" spans="1:43" s="28" customFormat="1" ht="13.5" thickBot="1" x14ac:dyDescent="0.25">
      <c r="A869" s="41">
        <f t="shared" si="1292"/>
        <v>860</v>
      </c>
      <c r="B869" s="20" t="s">
        <v>27</v>
      </c>
      <c r="C869" s="21"/>
      <c r="D869" s="21"/>
      <c r="E869" s="68">
        <f t="shared" ref="E869:P869" si="1384">E867-E868</f>
        <v>60597.89</v>
      </c>
      <c r="F869" s="68">
        <f t="shared" si="1384"/>
        <v>46546.7</v>
      </c>
      <c r="G869" s="68">
        <f t="shared" si="1384"/>
        <v>33861.89</v>
      </c>
      <c r="H869" s="68">
        <f t="shared" si="1384"/>
        <v>11864.48</v>
      </c>
      <c r="I869" s="68">
        <f t="shared" si="1384"/>
        <v>19857.730000000003</v>
      </c>
      <c r="J869" s="68">
        <f t="shared" si="1384"/>
        <v>24715.07</v>
      </c>
      <c r="K869" s="68">
        <f t="shared" si="1384"/>
        <v>30838.15</v>
      </c>
      <c r="L869" s="68">
        <f t="shared" si="1384"/>
        <v>53363.45</v>
      </c>
      <c r="M869" s="68">
        <f t="shared" si="1384"/>
        <v>55243.24</v>
      </c>
      <c r="N869" s="68">
        <f t="shared" si="1384"/>
        <v>71474.070000000007</v>
      </c>
      <c r="O869" s="68">
        <f t="shared" si="1384"/>
        <v>79494.849999999991</v>
      </c>
      <c r="P869" s="68">
        <f t="shared" si="1384"/>
        <v>61362.029999999992</v>
      </c>
      <c r="Q869" s="75">
        <f>SUM(E869:P869)</f>
        <v>549219.54999999993</v>
      </c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43">
        <f t="shared" si="1265"/>
        <v>0</v>
      </c>
    </row>
    <row r="870" spans="1:43" s="28" customFormat="1" ht="13.5" thickTop="1" x14ac:dyDescent="0.2">
      <c r="A870" s="41">
        <f t="shared" si="1292"/>
        <v>861</v>
      </c>
      <c r="B870" s="3"/>
      <c r="C870" s="23"/>
      <c r="D870" s="23"/>
      <c r="E870" s="69"/>
      <c r="F870" s="69"/>
      <c r="G870" s="69"/>
      <c r="H870" s="69"/>
      <c r="I870" s="69"/>
      <c r="J870" s="70"/>
      <c r="K870" s="69"/>
      <c r="L870" s="69"/>
      <c r="M870" s="69"/>
      <c r="N870" s="69"/>
      <c r="O870" s="69"/>
      <c r="P870" s="69"/>
      <c r="Q870" s="76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43">
        <f t="shared" si="1265"/>
        <v>0</v>
      </c>
    </row>
    <row r="871" spans="1:43" s="28" customFormat="1" x14ac:dyDescent="0.2">
      <c r="A871" s="41">
        <f t="shared" si="1292"/>
        <v>862</v>
      </c>
      <c r="B871" s="11">
        <v>555300</v>
      </c>
      <c r="C871" s="12"/>
      <c r="D871" s="12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7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43">
        <f t="shared" si="1265"/>
        <v>0</v>
      </c>
    </row>
    <row r="872" spans="1:43" s="28" customFormat="1" x14ac:dyDescent="0.2">
      <c r="A872" s="41">
        <f t="shared" si="1292"/>
        <v>863</v>
      </c>
      <c r="B872" s="14" t="s">
        <v>457</v>
      </c>
      <c r="C872" s="5"/>
      <c r="D872" s="5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7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43">
        <f t="shared" si="1265"/>
        <v>0</v>
      </c>
    </row>
    <row r="873" spans="1:43" s="28" customFormat="1" x14ac:dyDescent="0.2">
      <c r="A873" s="41">
        <f t="shared" si="1292"/>
        <v>864</v>
      </c>
      <c r="B873" s="14"/>
      <c r="C873" s="2"/>
      <c r="D873" s="2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7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43">
        <f t="shared" si="1265"/>
        <v>0</v>
      </c>
    </row>
    <row r="874" spans="1:43" s="28" customFormat="1" x14ac:dyDescent="0.2">
      <c r="A874" s="41">
        <f t="shared" si="1292"/>
        <v>865</v>
      </c>
      <c r="B874" s="18" t="s">
        <v>25</v>
      </c>
      <c r="C874" s="50">
        <v>2019</v>
      </c>
      <c r="D874" s="2"/>
      <c r="E874" s="67">
        <v>936323.74</v>
      </c>
      <c r="F874" s="67">
        <v>856155.89</v>
      </c>
      <c r="G874" s="67">
        <v>1117269.23</v>
      </c>
      <c r="H874" s="67">
        <v>1916742.6</v>
      </c>
      <c r="I874" s="67">
        <v>1466474.32</v>
      </c>
      <c r="J874" s="67">
        <v>878560.5</v>
      </c>
      <c r="K874" s="67">
        <v>1234159.04</v>
      </c>
      <c r="L874" s="67">
        <v>949493.74</v>
      </c>
      <c r="M874" s="67">
        <v>1002304.3</v>
      </c>
      <c r="N874" s="67">
        <v>929267.05</v>
      </c>
      <c r="O874" s="67">
        <v>846014.23</v>
      </c>
      <c r="P874" s="67">
        <v>893045.26</v>
      </c>
      <c r="Q874" s="73">
        <f>SUM(E874:P874)</f>
        <v>13025809.900000002</v>
      </c>
      <c r="R874" s="19">
        <f t="shared" ref="R874:AC874" si="1385">E874</f>
        <v>936323.74</v>
      </c>
      <c r="S874" s="19">
        <f t="shared" si="1385"/>
        <v>856155.89</v>
      </c>
      <c r="T874" s="19">
        <f t="shared" si="1385"/>
        <v>1117269.23</v>
      </c>
      <c r="U874" s="19">
        <f t="shared" si="1385"/>
        <v>1916742.6</v>
      </c>
      <c r="V874" s="19">
        <f>I874</f>
        <v>1466474.32</v>
      </c>
      <c r="W874" s="19">
        <f t="shared" si="1385"/>
        <v>878560.5</v>
      </c>
      <c r="X874" s="19">
        <f t="shared" si="1385"/>
        <v>1234159.04</v>
      </c>
      <c r="Y874" s="19">
        <f t="shared" si="1385"/>
        <v>949493.74</v>
      </c>
      <c r="Z874" s="19">
        <f t="shared" si="1385"/>
        <v>1002304.3</v>
      </c>
      <c r="AA874" s="19">
        <f t="shared" si="1385"/>
        <v>929267.05</v>
      </c>
      <c r="AB874" s="19">
        <f t="shared" si="1385"/>
        <v>846014.23</v>
      </c>
      <c r="AC874" s="19">
        <f t="shared" si="1385"/>
        <v>893045.26</v>
      </c>
      <c r="AD874" s="43">
        <f t="shared" si="1265"/>
        <v>13025809.900000002</v>
      </c>
    </row>
    <row r="875" spans="1:43" s="28" customFormat="1" x14ac:dyDescent="0.2">
      <c r="A875" s="41">
        <f t="shared" si="1292"/>
        <v>866</v>
      </c>
      <c r="B875" s="18" t="s">
        <v>26</v>
      </c>
      <c r="C875" s="50">
        <v>2018</v>
      </c>
      <c r="D875" s="2"/>
      <c r="E875" s="67">
        <v>1444255.5</v>
      </c>
      <c r="F875" s="67">
        <v>869700.61</v>
      </c>
      <c r="G875" s="67">
        <v>1004096.04</v>
      </c>
      <c r="H875" s="67">
        <v>974511.28</v>
      </c>
      <c r="I875" s="67">
        <v>1089168.69</v>
      </c>
      <c r="J875" s="67">
        <v>1105697.1200000001</v>
      </c>
      <c r="K875" s="67">
        <v>1183422.99</v>
      </c>
      <c r="L875" s="67">
        <v>1411807.35</v>
      </c>
      <c r="M875" s="67">
        <v>993012.74</v>
      </c>
      <c r="N875" s="67">
        <v>1063724.19</v>
      </c>
      <c r="O875" s="67">
        <v>1048126.5</v>
      </c>
      <c r="P875" s="67">
        <v>909083.5</v>
      </c>
      <c r="Q875" s="74">
        <f>SUM(E875:P875)</f>
        <v>13096606.51</v>
      </c>
      <c r="R875" s="19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43">
        <f t="shared" si="1265"/>
        <v>0</v>
      </c>
      <c r="AF875" s="30">
        <f t="shared" ref="AF875:AQ875" si="1386">E875</f>
        <v>1444255.5</v>
      </c>
      <c r="AG875" s="30">
        <f t="shared" si="1386"/>
        <v>869700.61</v>
      </c>
      <c r="AH875" s="30">
        <f t="shared" si="1386"/>
        <v>1004096.04</v>
      </c>
      <c r="AI875" s="30">
        <f t="shared" si="1386"/>
        <v>974511.28</v>
      </c>
      <c r="AJ875" s="30">
        <f>I875</f>
        <v>1089168.69</v>
      </c>
      <c r="AK875" s="30">
        <f t="shared" si="1386"/>
        <v>1105697.1200000001</v>
      </c>
      <c r="AL875" s="30">
        <f t="shared" si="1386"/>
        <v>1183422.99</v>
      </c>
      <c r="AM875" s="30">
        <f t="shared" si="1386"/>
        <v>1411807.35</v>
      </c>
      <c r="AN875" s="30">
        <f t="shared" si="1386"/>
        <v>993012.74</v>
      </c>
      <c r="AO875" s="30">
        <f t="shared" si="1386"/>
        <v>1063724.19</v>
      </c>
      <c r="AP875" s="30">
        <f t="shared" si="1386"/>
        <v>1048126.5</v>
      </c>
      <c r="AQ875" s="30">
        <f t="shared" si="1386"/>
        <v>909083.5</v>
      </c>
    </row>
    <row r="876" spans="1:43" s="28" customFormat="1" ht="13.5" thickBot="1" x14ac:dyDescent="0.25">
      <c r="A876" s="41">
        <f t="shared" si="1292"/>
        <v>867</v>
      </c>
      <c r="B876" s="20" t="s">
        <v>27</v>
      </c>
      <c r="C876" s="21"/>
      <c r="D876" s="21"/>
      <c r="E876" s="68">
        <f t="shared" ref="E876:P876" si="1387">E874-E875</f>
        <v>-507931.76</v>
      </c>
      <c r="F876" s="68">
        <f t="shared" si="1387"/>
        <v>-13544.719999999972</v>
      </c>
      <c r="G876" s="68">
        <f t="shared" si="1387"/>
        <v>113173.18999999994</v>
      </c>
      <c r="H876" s="68">
        <f t="shared" si="1387"/>
        <v>942231.32000000007</v>
      </c>
      <c r="I876" s="68">
        <f t="shared" si="1387"/>
        <v>377305.63000000012</v>
      </c>
      <c r="J876" s="68">
        <f t="shared" si="1387"/>
        <v>-227136.62000000011</v>
      </c>
      <c r="K876" s="68">
        <f t="shared" si="1387"/>
        <v>50736.050000000047</v>
      </c>
      <c r="L876" s="68">
        <f t="shared" si="1387"/>
        <v>-462313.6100000001</v>
      </c>
      <c r="M876" s="68">
        <f t="shared" si="1387"/>
        <v>9291.5600000000559</v>
      </c>
      <c r="N876" s="68">
        <f t="shared" si="1387"/>
        <v>-134457.1399999999</v>
      </c>
      <c r="O876" s="68">
        <f t="shared" si="1387"/>
        <v>-202112.27000000002</v>
      </c>
      <c r="P876" s="68">
        <f t="shared" si="1387"/>
        <v>-16038.239999999991</v>
      </c>
      <c r="Q876" s="75">
        <f>SUM(E876:P876)</f>
        <v>-70796.60999999987</v>
      </c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43">
        <f t="shared" si="1265"/>
        <v>0</v>
      </c>
    </row>
    <row r="877" spans="1:43" s="28" customFormat="1" ht="13.5" thickTop="1" x14ac:dyDescent="0.2">
      <c r="A877" s="41">
        <f t="shared" si="1292"/>
        <v>868</v>
      </c>
      <c r="B877" s="3"/>
      <c r="C877" s="23"/>
      <c r="D877" s="23"/>
      <c r="E877" s="69"/>
      <c r="F877" s="69"/>
      <c r="G877" s="69"/>
      <c r="H877" s="69"/>
      <c r="I877" s="69"/>
      <c r="J877" s="70"/>
      <c r="K877" s="69"/>
      <c r="L877" s="69"/>
      <c r="M877" s="69"/>
      <c r="N877" s="69"/>
      <c r="O877" s="69"/>
      <c r="P877" s="69"/>
      <c r="Q877" s="76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43">
        <f t="shared" si="1265"/>
        <v>0</v>
      </c>
    </row>
    <row r="878" spans="1:43" s="28" customFormat="1" x14ac:dyDescent="0.2">
      <c r="A878" s="41">
        <f t="shared" si="1292"/>
        <v>869</v>
      </c>
      <c r="B878" s="11">
        <v>555401</v>
      </c>
      <c r="C878" s="12"/>
      <c r="D878" s="12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7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43">
        <f t="shared" si="1265"/>
        <v>0</v>
      </c>
    </row>
    <row r="879" spans="1:43" s="28" customFormat="1" x14ac:dyDescent="0.2">
      <c r="A879" s="41">
        <f t="shared" si="1292"/>
        <v>870</v>
      </c>
      <c r="B879" s="14" t="s">
        <v>458</v>
      </c>
      <c r="C879" s="5"/>
      <c r="D879" s="5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7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43">
        <f t="shared" si="1265"/>
        <v>0</v>
      </c>
    </row>
    <row r="880" spans="1:43" s="28" customFormat="1" x14ac:dyDescent="0.2">
      <c r="A880" s="41">
        <f t="shared" si="1292"/>
        <v>871</v>
      </c>
      <c r="B880" s="14"/>
      <c r="C880" s="2"/>
      <c r="D880" s="2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7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43">
        <f t="shared" ref="AD880:AD926" si="1388">SUM(R880:AC880)</f>
        <v>0</v>
      </c>
    </row>
    <row r="881" spans="1:43" s="28" customFormat="1" x14ac:dyDescent="0.2">
      <c r="A881" s="41">
        <f t="shared" si="1292"/>
        <v>872</v>
      </c>
      <c r="B881" s="18" t="s">
        <v>25</v>
      </c>
      <c r="C881" s="50">
        <v>2019</v>
      </c>
      <c r="D881" s="2"/>
      <c r="E881" s="67">
        <v>8287679.9199999999</v>
      </c>
      <c r="F881" s="67">
        <v>9508528.4900000002</v>
      </c>
      <c r="G881" s="67">
        <v>8002660.9299999997</v>
      </c>
      <c r="H881" s="67">
        <v>7781695.1399999997</v>
      </c>
      <c r="I881" s="67">
        <v>7836934.5099999998</v>
      </c>
      <c r="J881" s="67">
        <v>6869936.6200000001</v>
      </c>
      <c r="K881" s="67">
        <v>6848170.9900000002</v>
      </c>
      <c r="L881" s="67">
        <v>6580907.29</v>
      </c>
      <c r="M881" s="67">
        <v>6519197.04</v>
      </c>
      <c r="N881" s="67">
        <v>5945765.8700000001</v>
      </c>
      <c r="O881" s="67">
        <v>7630794.4199999999</v>
      </c>
      <c r="P881" s="67">
        <v>5760097.6699999999</v>
      </c>
      <c r="Q881" s="73">
        <f>SUM(E881:P881)</f>
        <v>87572368.890000001</v>
      </c>
      <c r="R881" s="19">
        <f t="shared" ref="R881:AC881" si="1389">E881</f>
        <v>8287679.9199999999</v>
      </c>
      <c r="S881" s="19">
        <f t="shared" si="1389"/>
        <v>9508528.4900000002</v>
      </c>
      <c r="T881" s="19">
        <f t="shared" si="1389"/>
        <v>8002660.9299999997</v>
      </c>
      <c r="U881" s="19">
        <f t="shared" si="1389"/>
        <v>7781695.1399999997</v>
      </c>
      <c r="V881" s="19">
        <f>I881</f>
        <v>7836934.5099999998</v>
      </c>
      <c r="W881" s="19">
        <f t="shared" si="1389"/>
        <v>6869936.6200000001</v>
      </c>
      <c r="X881" s="19">
        <f t="shared" si="1389"/>
        <v>6848170.9900000002</v>
      </c>
      <c r="Y881" s="19">
        <f t="shared" si="1389"/>
        <v>6580907.29</v>
      </c>
      <c r="Z881" s="19">
        <f t="shared" si="1389"/>
        <v>6519197.04</v>
      </c>
      <c r="AA881" s="19">
        <f t="shared" si="1389"/>
        <v>5945765.8700000001</v>
      </c>
      <c r="AB881" s="19">
        <f t="shared" si="1389"/>
        <v>7630794.4199999999</v>
      </c>
      <c r="AC881" s="19">
        <f t="shared" si="1389"/>
        <v>5760097.6699999999</v>
      </c>
      <c r="AD881" s="43">
        <f t="shared" si="1388"/>
        <v>87572368.890000001</v>
      </c>
    </row>
    <row r="882" spans="1:43" s="28" customFormat="1" x14ac:dyDescent="0.2">
      <c r="A882" s="41">
        <f t="shared" si="1292"/>
        <v>873</v>
      </c>
      <c r="B882" s="18" t="s">
        <v>26</v>
      </c>
      <c r="C882" s="50">
        <v>2018</v>
      </c>
      <c r="D882" s="2"/>
      <c r="E882" s="67">
        <v>6492743.1600000001</v>
      </c>
      <c r="F882" s="67">
        <v>3807792.66</v>
      </c>
      <c r="G882" s="67">
        <v>4390493.08</v>
      </c>
      <c r="H882" s="67">
        <v>4911980.9000000004</v>
      </c>
      <c r="I882" s="67">
        <v>5077715.0999999996</v>
      </c>
      <c r="J882" s="67">
        <v>5424552.7300000004</v>
      </c>
      <c r="K882" s="67">
        <v>6037399.7999999998</v>
      </c>
      <c r="L882" s="67">
        <v>7030155.6200000001</v>
      </c>
      <c r="M882" s="67">
        <v>7354615.4299999997</v>
      </c>
      <c r="N882" s="67">
        <v>8270804.0800000001</v>
      </c>
      <c r="O882" s="67">
        <v>10385775.640000001</v>
      </c>
      <c r="P882" s="67">
        <v>10295605.17</v>
      </c>
      <c r="Q882" s="74">
        <f>SUM(E882:P882)</f>
        <v>79479633.36999999</v>
      </c>
      <c r="R882" s="19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43">
        <f t="shared" si="1388"/>
        <v>0</v>
      </c>
      <c r="AF882" s="30">
        <f t="shared" ref="AF882:AQ882" si="1390">E882</f>
        <v>6492743.1600000001</v>
      </c>
      <c r="AG882" s="30">
        <f t="shared" si="1390"/>
        <v>3807792.66</v>
      </c>
      <c r="AH882" s="30">
        <f t="shared" si="1390"/>
        <v>4390493.08</v>
      </c>
      <c r="AI882" s="30">
        <f t="shared" si="1390"/>
        <v>4911980.9000000004</v>
      </c>
      <c r="AJ882" s="30">
        <f>I882</f>
        <v>5077715.0999999996</v>
      </c>
      <c r="AK882" s="30">
        <f t="shared" si="1390"/>
        <v>5424552.7300000004</v>
      </c>
      <c r="AL882" s="30">
        <f t="shared" si="1390"/>
        <v>6037399.7999999998</v>
      </c>
      <c r="AM882" s="30">
        <f t="shared" si="1390"/>
        <v>7030155.6200000001</v>
      </c>
      <c r="AN882" s="30">
        <f t="shared" si="1390"/>
        <v>7354615.4299999997</v>
      </c>
      <c r="AO882" s="30">
        <f t="shared" si="1390"/>
        <v>8270804.0800000001</v>
      </c>
      <c r="AP882" s="30">
        <f t="shared" si="1390"/>
        <v>10385775.640000001</v>
      </c>
      <c r="AQ882" s="30">
        <f t="shared" si="1390"/>
        <v>10295605.17</v>
      </c>
    </row>
    <row r="883" spans="1:43" s="28" customFormat="1" ht="13.5" thickBot="1" x14ac:dyDescent="0.25">
      <c r="A883" s="41">
        <f t="shared" si="1292"/>
        <v>874</v>
      </c>
      <c r="B883" s="20" t="s">
        <v>27</v>
      </c>
      <c r="C883" s="21"/>
      <c r="D883" s="21"/>
      <c r="E883" s="68">
        <f t="shared" ref="E883:P883" si="1391">E881-E882</f>
        <v>1794936.7599999998</v>
      </c>
      <c r="F883" s="68">
        <f t="shared" si="1391"/>
        <v>5700735.8300000001</v>
      </c>
      <c r="G883" s="68">
        <f t="shared" si="1391"/>
        <v>3612167.8499999996</v>
      </c>
      <c r="H883" s="68">
        <f t="shared" si="1391"/>
        <v>2869714.2399999993</v>
      </c>
      <c r="I883" s="68">
        <f t="shared" si="1391"/>
        <v>2759219.41</v>
      </c>
      <c r="J883" s="68">
        <f t="shared" si="1391"/>
        <v>1445383.8899999997</v>
      </c>
      <c r="K883" s="68">
        <f t="shared" si="1391"/>
        <v>810771.19000000041</v>
      </c>
      <c r="L883" s="68">
        <f t="shared" si="1391"/>
        <v>-449248.33000000007</v>
      </c>
      <c r="M883" s="68">
        <f t="shared" si="1391"/>
        <v>-835418.38999999966</v>
      </c>
      <c r="N883" s="68">
        <f t="shared" si="1391"/>
        <v>-2325038.21</v>
      </c>
      <c r="O883" s="68">
        <f t="shared" si="1391"/>
        <v>-2754981.2200000007</v>
      </c>
      <c r="P883" s="68">
        <f t="shared" si="1391"/>
        <v>-4535507.5</v>
      </c>
      <c r="Q883" s="75">
        <f>SUM(E883:P883)</f>
        <v>8092735.5200000014</v>
      </c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43">
        <f t="shared" si="1388"/>
        <v>0</v>
      </c>
    </row>
    <row r="884" spans="1:43" s="28" customFormat="1" ht="13.5" thickTop="1" x14ac:dyDescent="0.2">
      <c r="A884" s="41">
        <f t="shared" si="1292"/>
        <v>875</v>
      </c>
      <c r="B884" s="3"/>
      <c r="C884" s="23"/>
      <c r="D884" s="23"/>
      <c r="E884" s="69"/>
      <c r="F884" s="69"/>
      <c r="G884" s="69"/>
      <c r="H884" s="69"/>
      <c r="I884" s="69"/>
      <c r="J884" s="70"/>
      <c r="K884" s="69"/>
      <c r="L884" s="69"/>
      <c r="M884" s="69"/>
      <c r="N884" s="69"/>
      <c r="O884" s="69"/>
      <c r="P884" s="69"/>
      <c r="Q884" s="76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43">
        <f t="shared" si="1388"/>
        <v>0</v>
      </c>
    </row>
    <row r="885" spans="1:43" s="28" customFormat="1" x14ac:dyDescent="0.2">
      <c r="A885" s="41">
        <f t="shared" si="1292"/>
        <v>876</v>
      </c>
      <c r="B885" s="11">
        <v>555500</v>
      </c>
      <c r="C885" s="12"/>
      <c r="D885" s="12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7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43">
        <f t="shared" si="1388"/>
        <v>0</v>
      </c>
    </row>
    <row r="886" spans="1:43" s="28" customFormat="1" x14ac:dyDescent="0.2">
      <c r="A886" s="41">
        <f t="shared" si="1292"/>
        <v>877</v>
      </c>
      <c r="B886" s="14" t="s">
        <v>260</v>
      </c>
      <c r="C886" s="5"/>
      <c r="D886" s="5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7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43">
        <f t="shared" si="1388"/>
        <v>0</v>
      </c>
    </row>
    <row r="887" spans="1:43" s="28" customFormat="1" x14ac:dyDescent="0.2">
      <c r="A887" s="41">
        <f t="shared" si="1292"/>
        <v>878</v>
      </c>
      <c r="B887" s="14"/>
      <c r="C887" s="2"/>
      <c r="D887" s="2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7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43">
        <f t="shared" si="1388"/>
        <v>0</v>
      </c>
    </row>
    <row r="888" spans="1:43" s="28" customFormat="1" x14ac:dyDescent="0.2">
      <c r="A888" s="41">
        <f t="shared" si="1292"/>
        <v>879</v>
      </c>
      <c r="B888" s="18" t="s">
        <v>25</v>
      </c>
      <c r="C888" s="50">
        <v>2019</v>
      </c>
      <c r="D888" s="2"/>
      <c r="E888" s="67">
        <v>3372.73</v>
      </c>
      <c r="F888" s="67">
        <v>2641.85</v>
      </c>
      <c r="G888" s="67">
        <v>2727.67</v>
      </c>
      <c r="H888" s="67">
        <v>2280.35</v>
      </c>
      <c r="I888" s="67">
        <v>2463.7199999999998</v>
      </c>
      <c r="J888" s="67">
        <v>2418.91</v>
      </c>
      <c r="K888" s="67">
        <v>2392.14</v>
      </c>
      <c r="L888" s="67">
        <v>2328.81</v>
      </c>
      <c r="M888" s="67">
        <v>2407.4699999999998</v>
      </c>
      <c r="N888" s="67">
        <v>2538.42</v>
      </c>
      <c r="O888" s="67">
        <v>2780.22</v>
      </c>
      <c r="P888" s="67">
        <v>2838.88</v>
      </c>
      <c r="Q888" s="73">
        <f>SUM(E888:P888)</f>
        <v>31191.170000000002</v>
      </c>
      <c r="R888" s="19">
        <f t="shared" ref="R888:AC888" si="1392">E888</f>
        <v>3372.73</v>
      </c>
      <c r="S888" s="19">
        <f t="shared" si="1392"/>
        <v>2641.85</v>
      </c>
      <c r="T888" s="19">
        <f t="shared" si="1392"/>
        <v>2727.67</v>
      </c>
      <c r="U888" s="19">
        <f t="shared" si="1392"/>
        <v>2280.35</v>
      </c>
      <c r="V888" s="19">
        <f>I888</f>
        <v>2463.7199999999998</v>
      </c>
      <c r="W888" s="19">
        <f t="shared" si="1392"/>
        <v>2418.91</v>
      </c>
      <c r="X888" s="19">
        <f t="shared" si="1392"/>
        <v>2392.14</v>
      </c>
      <c r="Y888" s="19">
        <f t="shared" si="1392"/>
        <v>2328.81</v>
      </c>
      <c r="Z888" s="19">
        <f t="shared" si="1392"/>
        <v>2407.4699999999998</v>
      </c>
      <c r="AA888" s="19">
        <f t="shared" si="1392"/>
        <v>2538.42</v>
      </c>
      <c r="AB888" s="19">
        <f t="shared" si="1392"/>
        <v>2780.22</v>
      </c>
      <c r="AC888" s="19">
        <f t="shared" si="1392"/>
        <v>2838.88</v>
      </c>
      <c r="AD888" s="43">
        <f t="shared" si="1388"/>
        <v>31191.170000000002</v>
      </c>
    </row>
    <row r="889" spans="1:43" s="28" customFormat="1" x14ac:dyDescent="0.2">
      <c r="A889" s="41">
        <f t="shared" si="1292"/>
        <v>880</v>
      </c>
      <c r="B889" s="18" t="s">
        <v>26</v>
      </c>
      <c r="C889" s="50">
        <v>2018</v>
      </c>
      <c r="D889" s="2"/>
      <c r="E889" s="67">
        <v>3381.37</v>
      </c>
      <c r="F889" s="67">
        <v>3010.49</v>
      </c>
      <c r="G889" s="67">
        <v>3077.84</v>
      </c>
      <c r="H889" s="67">
        <v>2757.2</v>
      </c>
      <c r="I889" s="67">
        <v>3083.4</v>
      </c>
      <c r="J889" s="67">
        <v>2870.46</v>
      </c>
      <c r="K889" s="67">
        <v>2496.5300000000002</v>
      </c>
      <c r="L889" s="67">
        <v>2581.04</v>
      </c>
      <c r="M889" s="67">
        <v>2386.94</v>
      </c>
      <c r="N889" s="67">
        <v>2767.36</v>
      </c>
      <c r="O889" s="67">
        <v>3046.33</v>
      </c>
      <c r="P889" s="67">
        <v>2899.03</v>
      </c>
      <c r="Q889" s="74">
        <f>SUM(E889:P889)</f>
        <v>34357.99</v>
      </c>
      <c r="R889" s="19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43">
        <f t="shared" si="1388"/>
        <v>0</v>
      </c>
      <c r="AF889" s="30">
        <f t="shared" ref="AF889:AQ889" si="1393">E889</f>
        <v>3381.37</v>
      </c>
      <c r="AG889" s="30">
        <f t="shared" si="1393"/>
        <v>3010.49</v>
      </c>
      <c r="AH889" s="30">
        <f t="shared" si="1393"/>
        <v>3077.84</v>
      </c>
      <c r="AI889" s="30">
        <f t="shared" si="1393"/>
        <v>2757.2</v>
      </c>
      <c r="AJ889" s="30">
        <f>I889</f>
        <v>3083.4</v>
      </c>
      <c r="AK889" s="30">
        <f t="shared" si="1393"/>
        <v>2870.46</v>
      </c>
      <c r="AL889" s="30">
        <f t="shared" si="1393"/>
        <v>2496.5300000000002</v>
      </c>
      <c r="AM889" s="30">
        <f t="shared" si="1393"/>
        <v>2581.04</v>
      </c>
      <c r="AN889" s="30">
        <f t="shared" si="1393"/>
        <v>2386.94</v>
      </c>
      <c r="AO889" s="30">
        <f t="shared" si="1393"/>
        <v>2767.36</v>
      </c>
      <c r="AP889" s="30">
        <f t="shared" si="1393"/>
        <v>3046.33</v>
      </c>
      <c r="AQ889" s="30">
        <f t="shared" si="1393"/>
        <v>2899.03</v>
      </c>
    </row>
    <row r="890" spans="1:43" s="28" customFormat="1" ht="13.5" thickBot="1" x14ac:dyDescent="0.25">
      <c r="A890" s="41">
        <f t="shared" si="1292"/>
        <v>881</v>
      </c>
      <c r="B890" s="20" t="s">
        <v>27</v>
      </c>
      <c r="C890" s="21"/>
      <c r="D890" s="21"/>
      <c r="E890" s="68">
        <f t="shared" ref="E890:P890" si="1394">E888-E889</f>
        <v>-8.6399999999998727</v>
      </c>
      <c r="F890" s="68">
        <f t="shared" si="1394"/>
        <v>-368.63999999999987</v>
      </c>
      <c r="G890" s="68">
        <f t="shared" si="1394"/>
        <v>-350.17000000000007</v>
      </c>
      <c r="H890" s="68">
        <f t="shared" si="1394"/>
        <v>-476.84999999999991</v>
      </c>
      <c r="I890" s="68">
        <f t="shared" si="1394"/>
        <v>-619.68000000000029</v>
      </c>
      <c r="J890" s="68">
        <f t="shared" si="1394"/>
        <v>-451.55000000000018</v>
      </c>
      <c r="K890" s="68">
        <f t="shared" si="1394"/>
        <v>-104.39000000000033</v>
      </c>
      <c r="L890" s="68">
        <f t="shared" si="1394"/>
        <v>-252.23000000000002</v>
      </c>
      <c r="M890" s="68">
        <f t="shared" si="1394"/>
        <v>20.529999999999745</v>
      </c>
      <c r="N890" s="68">
        <f t="shared" si="1394"/>
        <v>-228.94000000000005</v>
      </c>
      <c r="O890" s="68">
        <f t="shared" si="1394"/>
        <v>-266.11000000000013</v>
      </c>
      <c r="P890" s="68">
        <f t="shared" si="1394"/>
        <v>-60.150000000000091</v>
      </c>
      <c r="Q890" s="75">
        <f>SUM(E890:P890)</f>
        <v>-3166.8200000000011</v>
      </c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43">
        <f t="shared" si="1388"/>
        <v>0</v>
      </c>
    </row>
    <row r="891" spans="1:43" s="28" customFormat="1" ht="13.5" thickTop="1" x14ac:dyDescent="0.2">
      <c r="A891" s="41">
        <f t="shared" si="1292"/>
        <v>882</v>
      </c>
      <c r="B891" s="3"/>
      <c r="C891" s="23"/>
      <c r="D891" s="23"/>
      <c r="E891" s="69"/>
      <c r="F891" s="69"/>
      <c r="G891" s="69"/>
      <c r="H891" s="69"/>
      <c r="I891" s="69"/>
      <c r="J891" s="70"/>
      <c r="K891" s="69"/>
      <c r="L891" s="69"/>
      <c r="M891" s="69"/>
      <c r="N891" s="69"/>
      <c r="O891" s="69"/>
      <c r="P891" s="69"/>
      <c r="Q891" s="76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43">
        <f t="shared" si="1388"/>
        <v>0</v>
      </c>
    </row>
    <row r="892" spans="1:43" s="28" customFormat="1" x14ac:dyDescent="0.2">
      <c r="A892" s="41">
        <f t="shared" si="1292"/>
        <v>883</v>
      </c>
      <c r="B892" s="11">
        <v>555600</v>
      </c>
      <c r="C892" s="12"/>
      <c r="D892" s="12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7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43">
        <f t="shared" si="1388"/>
        <v>0</v>
      </c>
    </row>
    <row r="893" spans="1:43" s="28" customFormat="1" x14ac:dyDescent="0.2">
      <c r="A893" s="41">
        <f t="shared" si="1292"/>
        <v>884</v>
      </c>
      <c r="B893" s="14" t="s">
        <v>459</v>
      </c>
      <c r="C893" s="5"/>
      <c r="D893" s="5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7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43">
        <f t="shared" si="1388"/>
        <v>0</v>
      </c>
    </row>
    <row r="894" spans="1:43" s="28" customFormat="1" x14ac:dyDescent="0.2">
      <c r="A894" s="41">
        <f t="shared" si="1292"/>
        <v>885</v>
      </c>
      <c r="B894" s="14"/>
      <c r="C894" s="2"/>
      <c r="D894" s="2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7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43">
        <f t="shared" si="1388"/>
        <v>0</v>
      </c>
    </row>
    <row r="895" spans="1:43" s="28" customFormat="1" x14ac:dyDescent="0.2">
      <c r="A895" s="41">
        <f t="shared" si="1292"/>
        <v>886</v>
      </c>
      <c r="B895" s="18" t="s">
        <v>25</v>
      </c>
      <c r="C895" s="50">
        <v>2019</v>
      </c>
      <c r="D895" s="2"/>
      <c r="E895" s="67">
        <v>2717.92</v>
      </c>
      <c r="F895" s="67">
        <v>3081.04</v>
      </c>
      <c r="G895" s="67">
        <v>2798.66</v>
      </c>
      <c r="H895" s="67">
        <v>2860.56</v>
      </c>
      <c r="I895" s="67">
        <v>3520.23</v>
      </c>
      <c r="J895" s="67">
        <v>8044311.2000000002</v>
      </c>
      <c r="K895" s="67">
        <v>3171.64</v>
      </c>
      <c r="L895" s="67">
        <v>3012.4</v>
      </c>
      <c r="M895" s="67">
        <v>3104.92</v>
      </c>
      <c r="N895" s="67">
        <v>-8037169.7800000003</v>
      </c>
      <c r="O895" s="67">
        <v>3228.04</v>
      </c>
      <c r="P895" s="67">
        <v>3598.56</v>
      </c>
      <c r="Q895" s="73">
        <f>SUM(E895:P895)</f>
        <v>38235.390000000036</v>
      </c>
      <c r="R895" s="19">
        <f t="shared" ref="R895:AC895" si="1395">E895</f>
        <v>2717.92</v>
      </c>
      <c r="S895" s="19">
        <f t="shared" si="1395"/>
        <v>3081.04</v>
      </c>
      <c r="T895" s="19">
        <f t="shared" si="1395"/>
        <v>2798.66</v>
      </c>
      <c r="U895" s="19">
        <f t="shared" si="1395"/>
        <v>2860.56</v>
      </c>
      <c r="V895" s="19">
        <f>I895</f>
        <v>3520.23</v>
      </c>
      <c r="W895" s="19">
        <f t="shared" si="1395"/>
        <v>8044311.2000000002</v>
      </c>
      <c r="X895" s="19">
        <f t="shared" si="1395"/>
        <v>3171.64</v>
      </c>
      <c r="Y895" s="19">
        <f t="shared" si="1395"/>
        <v>3012.4</v>
      </c>
      <c r="Z895" s="19">
        <f t="shared" si="1395"/>
        <v>3104.92</v>
      </c>
      <c r="AA895" s="19">
        <f t="shared" si="1395"/>
        <v>-8037169.7800000003</v>
      </c>
      <c r="AB895" s="19">
        <f t="shared" si="1395"/>
        <v>3228.04</v>
      </c>
      <c r="AC895" s="19">
        <f t="shared" si="1395"/>
        <v>3598.56</v>
      </c>
      <c r="AD895" s="43">
        <f t="shared" si="1388"/>
        <v>38235.390000000036</v>
      </c>
    </row>
    <row r="896" spans="1:43" s="28" customFormat="1" x14ac:dyDescent="0.2">
      <c r="A896" s="41">
        <f t="shared" si="1292"/>
        <v>887</v>
      </c>
      <c r="B896" s="18" t="s">
        <v>26</v>
      </c>
      <c r="C896" s="50">
        <v>2018</v>
      </c>
      <c r="D896" s="2"/>
      <c r="E896" s="67">
        <v>2868.79</v>
      </c>
      <c r="F896" s="67">
        <v>2834.8</v>
      </c>
      <c r="G896" s="67">
        <v>2686.4</v>
      </c>
      <c r="H896" s="67">
        <v>2560.61</v>
      </c>
      <c r="I896" s="67">
        <v>2631.4</v>
      </c>
      <c r="J896" s="67">
        <v>2837.03</v>
      </c>
      <c r="K896" s="67">
        <v>0</v>
      </c>
      <c r="L896" s="67">
        <v>1745.69</v>
      </c>
      <c r="M896" s="67">
        <v>2432.77</v>
      </c>
      <c r="N896" s="67">
        <v>3135.29</v>
      </c>
      <c r="O896" s="67">
        <v>3153.61</v>
      </c>
      <c r="P896" s="67">
        <v>2771.6</v>
      </c>
      <c r="Q896" s="74">
        <f>SUM(E896:P896)</f>
        <v>29657.989999999998</v>
      </c>
      <c r="R896" s="19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43">
        <f t="shared" si="1388"/>
        <v>0</v>
      </c>
      <c r="AF896" s="30">
        <f t="shared" ref="AF896:AQ896" si="1396">E896</f>
        <v>2868.79</v>
      </c>
      <c r="AG896" s="30">
        <f t="shared" si="1396"/>
        <v>2834.8</v>
      </c>
      <c r="AH896" s="30">
        <f t="shared" si="1396"/>
        <v>2686.4</v>
      </c>
      <c r="AI896" s="30">
        <f t="shared" si="1396"/>
        <v>2560.61</v>
      </c>
      <c r="AJ896" s="30">
        <f>I896</f>
        <v>2631.4</v>
      </c>
      <c r="AK896" s="30">
        <f t="shared" si="1396"/>
        <v>2837.03</v>
      </c>
      <c r="AL896" s="30">
        <f t="shared" si="1396"/>
        <v>0</v>
      </c>
      <c r="AM896" s="30">
        <f t="shared" si="1396"/>
        <v>1745.69</v>
      </c>
      <c r="AN896" s="30">
        <f t="shared" si="1396"/>
        <v>2432.77</v>
      </c>
      <c r="AO896" s="30">
        <f t="shared" si="1396"/>
        <v>3135.29</v>
      </c>
      <c r="AP896" s="30">
        <f t="shared" si="1396"/>
        <v>3153.61</v>
      </c>
      <c r="AQ896" s="30">
        <f t="shared" si="1396"/>
        <v>2771.6</v>
      </c>
    </row>
    <row r="897" spans="1:43" s="28" customFormat="1" ht="13.5" thickBot="1" x14ac:dyDescent="0.25">
      <c r="A897" s="41">
        <f t="shared" si="1292"/>
        <v>888</v>
      </c>
      <c r="B897" s="20" t="s">
        <v>27</v>
      </c>
      <c r="C897" s="21"/>
      <c r="D897" s="21"/>
      <c r="E897" s="68">
        <f t="shared" ref="E897:P897" si="1397">E895-E896</f>
        <v>-150.86999999999989</v>
      </c>
      <c r="F897" s="68">
        <f t="shared" si="1397"/>
        <v>246.23999999999978</v>
      </c>
      <c r="G897" s="68">
        <f t="shared" si="1397"/>
        <v>112.25999999999976</v>
      </c>
      <c r="H897" s="68">
        <f t="shared" si="1397"/>
        <v>299.94999999999982</v>
      </c>
      <c r="I897" s="68">
        <f t="shared" si="1397"/>
        <v>888.82999999999993</v>
      </c>
      <c r="J897" s="68">
        <f t="shared" si="1397"/>
        <v>8041474.1699999999</v>
      </c>
      <c r="K897" s="68">
        <f t="shared" si="1397"/>
        <v>3171.64</v>
      </c>
      <c r="L897" s="68">
        <f t="shared" si="1397"/>
        <v>1266.71</v>
      </c>
      <c r="M897" s="68">
        <f t="shared" si="1397"/>
        <v>672.15000000000009</v>
      </c>
      <c r="N897" s="68">
        <f t="shared" si="1397"/>
        <v>-8040305.0700000003</v>
      </c>
      <c r="O897" s="68">
        <f t="shared" si="1397"/>
        <v>74.429999999999836</v>
      </c>
      <c r="P897" s="68">
        <f t="shared" si="1397"/>
        <v>826.96</v>
      </c>
      <c r="Q897" s="75">
        <f>SUM(E897:P897)</f>
        <v>8577.3999999997759</v>
      </c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43">
        <f t="shared" si="1388"/>
        <v>0</v>
      </c>
    </row>
    <row r="898" spans="1:43" s="28" customFormat="1" ht="13.5" thickTop="1" x14ac:dyDescent="0.2">
      <c r="A898" s="41">
        <f t="shared" si="1292"/>
        <v>889</v>
      </c>
      <c r="B898" s="3"/>
      <c r="C898" s="23"/>
      <c r="D898" s="23"/>
      <c r="E898" s="69"/>
      <c r="F898" s="69"/>
      <c r="G898" s="69"/>
      <c r="H898" s="69"/>
      <c r="I898" s="69"/>
      <c r="J898" s="70"/>
      <c r="K898" s="69"/>
      <c r="L898" s="69"/>
      <c r="M898" s="69"/>
      <c r="N898" s="69"/>
      <c r="O898" s="69"/>
      <c r="P898" s="69"/>
      <c r="Q898" s="76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43">
        <f t="shared" si="1388"/>
        <v>0</v>
      </c>
    </row>
    <row r="899" spans="1:43" s="28" customFormat="1" x14ac:dyDescent="0.2">
      <c r="A899" s="41">
        <f t="shared" si="1292"/>
        <v>890</v>
      </c>
      <c r="B899" s="11">
        <v>555601</v>
      </c>
      <c r="C899" s="12"/>
      <c r="D899" s="12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7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43">
        <f t="shared" si="1388"/>
        <v>0</v>
      </c>
    </row>
    <row r="900" spans="1:43" s="28" customFormat="1" x14ac:dyDescent="0.2">
      <c r="A900" s="41">
        <f t="shared" si="1292"/>
        <v>891</v>
      </c>
      <c r="B900" s="14" t="s">
        <v>460</v>
      </c>
      <c r="C900" s="5"/>
      <c r="D900" s="5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7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43">
        <f t="shared" si="1388"/>
        <v>0</v>
      </c>
    </row>
    <row r="901" spans="1:43" s="28" customFormat="1" x14ac:dyDescent="0.2">
      <c r="A901" s="41">
        <f t="shared" si="1292"/>
        <v>892</v>
      </c>
      <c r="B901" s="14"/>
      <c r="C901" s="2"/>
      <c r="D901" s="2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7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43">
        <f t="shared" si="1388"/>
        <v>0</v>
      </c>
    </row>
    <row r="902" spans="1:43" s="28" customFormat="1" x14ac:dyDescent="0.2">
      <c r="A902" s="41">
        <f t="shared" si="1292"/>
        <v>893</v>
      </c>
      <c r="B902" s="18" t="s">
        <v>25</v>
      </c>
      <c r="C902" s="50">
        <v>2019</v>
      </c>
      <c r="D902" s="2"/>
      <c r="E902" s="67">
        <v>8841120.2799999993</v>
      </c>
      <c r="F902" s="67">
        <v>9021963.0800000001</v>
      </c>
      <c r="G902" s="67">
        <v>9242136.5600000005</v>
      </c>
      <c r="H902" s="67">
        <v>8815535.25</v>
      </c>
      <c r="I902" s="67">
        <v>9332893.8699999992</v>
      </c>
      <c r="J902" s="67">
        <v>1011976.23</v>
      </c>
      <c r="K902" s="67">
        <v>9096641.5099999998</v>
      </c>
      <c r="L902" s="67">
        <v>8402136.9499999993</v>
      </c>
      <c r="M902" s="67">
        <v>9801135.6899999995</v>
      </c>
      <c r="N902" s="67">
        <v>16603134.050000001</v>
      </c>
      <c r="O902" s="67">
        <v>10929289.33</v>
      </c>
      <c r="P902" s="67">
        <v>7309874.6900000004</v>
      </c>
      <c r="Q902" s="73">
        <f>SUM(E902:P902)</f>
        <v>108407837.48999998</v>
      </c>
      <c r="R902" s="19">
        <f t="shared" ref="R902:AC902" si="1398">E902</f>
        <v>8841120.2799999993</v>
      </c>
      <c r="S902" s="19">
        <f t="shared" si="1398"/>
        <v>9021963.0800000001</v>
      </c>
      <c r="T902" s="19">
        <f t="shared" si="1398"/>
        <v>9242136.5600000005</v>
      </c>
      <c r="U902" s="19">
        <f t="shared" si="1398"/>
        <v>8815535.25</v>
      </c>
      <c r="V902" s="19">
        <f>I902</f>
        <v>9332893.8699999992</v>
      </c>
      <c r="W902" s="19">
        <f t="shared" si="1398"/>
        <v>1011976.23</v>
      </c>
      <c r="X902" s="19">
        <f t="shared" si="1398"/>
        <v>9096641.5099999998</v>
      </c>
      <c r="Y902" s="19">
        <f t="shared" si="1398"/>
        <v>8402136.9499999993</v>
      </c>
      <c r="Z902" s="19">
        <f t="shared" si="1398"/>
        <v>9801135.6899999995</v>
      </c>
      <c r="AA902" s="19">
        <f t="shared" si="1398"/>
        <v>16603134.050000001</v>
      </c>
      <c r="AB902" s="19">
        <f t="shared" si="1398"/>
        <v>10929289.33</v>
      </c>
      <c r="AC902" s="19">
        <f t="shared" si="1398"/>
        <v>7309874.6900000004</v>
      </c>
      <c r="AD902" s="43">
        <f t="shared" si="1388"/>
        <v>108407837.48999998</v>
      </c>
    </row>
    <row r="903" spans="1:43" s="28" customFormat="1" x14ac:dyDescent="0.2">
      <c r="A903" s="41">
        <f t="shared" si="1292"/>
        <v>894</v>
      </c>
      <c r="B903" s="18" t="s">
        <v>26</v>
      </c>
      <c r="C903" s="50">
        <v>2018</v>
      </c>
      <c r="D903" s="2"/>
      <c r="E903" s="67">
        <v>13512644.82</v>
      </c>
      <c r="F903" s="67">
        <v>7897250.0499999998</v>
      </c>
      <c r="G903" s="67">
        <v>8833644.3200000003</v>
      </c>
      <c r="H903" s="67">
        <v>9445794.0099999998</v>
      </c>
      <c r="I903" s="67">
        <v>9725397.4700000007</v>
      </c>
      <c r="J903" s="67">
        <v>6614899.1399999997</v>
      </c>
      <c r="K903" s="67">
        <v>7585289.1699999999</v>
      </c>
      <c r="L903" s="67">
        <v>9005696.7300000004</v>
      </c>
      <c r="M903" s="67">
        <v>9644966.4000000004</v>
      </c>
      <c r="N903" s="67">
        <v>10566578.98</v>
      </c>
      <c r="O903" s="67">
        <v>11055149.84</v>
      </c>
      <c r="P903" s="67">
        <v>10664412.85</v>
      </c>
      <c r="Q903" s="74">
        <f>SUM(E903:P903)</f>
        <v>114551723.78000002</v>
      </c>
      <c r="R903" s="19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43">
        <f t="shared" si="1388"/>
        <v>0</v>
      </c>
      <c r="AF903" s="30">
        <f t="shared" ref="AF903:AQ903" si="1399">E903</f>
        <v>13512644.82</v>
      </c>
      <c r="AG903" s="30">
        <f t="shared" si="1399"/>
        <v>7897250.0499999998</v>
      </c>
      <c r="AH903" s="30">
        <f t="shared" si="1399"/>
        <v>8833644.3200000003</v>
      </c>
      <c r="AI903" s="30">
        <f t="shared" si="1399"/>
        <v>9445794.0099999998</v>
      </c>
      <c r="AJ903" s="30">
        <f>I903</f>
        <v>9725397.4700000007</v>
      </c>
      <c r="AK903" s="30">
        <f t="shared" si="1399"/>
        <v>6614899.1399999997</v>
      </c>
      <c r="AL903" s="30">
        <f t="shared" si="1399"/>
        <v>7585289.1699999999</v>
      </c>
      <c r="AM903" s="30">
        <f t="shared" si="1399"/>
        <v>9005696.7300000004</v>
      </c>
      <c r="AN903" s="30">
        <f t="shared" si="1399"/>
        <v>9644966.4000000004</v>
      </c>
      <c r="AO903" s="30">
        <f t="shared" si="1399"/>
        <v>10566578.98</v>
      </c>
      <c r="AP903" s="30">
        <f t="shared" si="1399"/>
        <v>11055149.84</v>
      </c>
      <c r="AQ903" s="30">
        <f t="shared" si="1399"/>
        <v>10664412.85</v>
      </c>
    </row>
    <row r="904" spans="1:43" s="28" customFormat="1" ht="13.5" thickBot="1" x14ac:dyDescent="0.25">
      <c r="A904" s="41">
        <f t="shared" si="1292"/>
        <v>895</v>
      </c>
      <c r="B904" s="20" t="s">
        <v>27</v>
      </c>
      <c r="C904" s="21"/>
      <c r="D904" s="21"/>
      <c r="E904" s="68">
        <f t="shared" ref="E904:P904" si="1400">E902-E903</f>
        <v>-4671524.540000001</v>
      </c>
      <c r="F904" s="68">
        <f t="shared" si="1400"/>
        <v>1124713.0300000003</v>
      </c>
      <c r="G904" s="68">
        <f t="shared" si="1400"/>
        <v>408492.24000000022</v>
      </c>
      <c r="H904" s="68">
        <f t="shared" si="1400"/>
        <v>-630258.75999999978</v>
      </c>
      <c r="I904" s="68">
        <f t="shared" si="1400"/>
        <v>-392503.60000000149</v>
      </c>
      <c r="J904" s="68">
        <f t="shared" si="1400"/>
        <v>-5602922.9100000001</v>
      </c>
      <c r="K904" s="68">
        <f t="shared" si="1400"/>
        <v>1511352.3399999999</v>
      </c>
      <c r="L904" s="68">
        <f t="shared" si="1400"/>
        <v>-603559.78000000119</v>
      </c>
      <c r="M904" s="68">
        <f t="shared" si="1400"/>
        <v>156169.28999999911</v>
      </c>
      <c r="N904" s="68">
        <f t="shared" si="1400"/>
        <v>6036555.0700000003</v>
      </c>
      <c r="O904" s="68">
        <f t="shared" si="1400"/>
        <v>-125860.50999999978</v>
      </c>
      <c r="P904" s="68">
        <f t="shared" si="1400"/>
        <v>-3354538.1599999992</v>
      </c>
      <c r="Q904" s="75">
        <f>SUM(E904:P904)</f>
        <v>-6143886.2900000038</v>
      </c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43">
        <f t="shared" si="1388"/>
        <v>0</v>
      </c>
    </row>
    <row r="905" spans="1:43" s="28" customFormat="1" ht="13.5" thickTop="1" x14ac:dyDescent="0.2">
      <c r="A905" s="41">
        <f t="shared" si="1292"/>
        <v>896</v>
      </c>
      <c r="B905" s="3"/>
      <c r="C905" s="23"/>
      <c r="D905" s="23"/>
      <c r="E905" s="69"/>
      <c r="F905" s="69"/>
      <c r="G905" s="69"/>
      <c r="H905" s="69"/>
      <c r="I905" s="69"/>
      <c r="J905" s="70"/>
      <c r="K905" s="69"/>
      <c r="L905" s="69"/>
      <c r="M905" s="69"/>
      <c r="N905" s="69"/>
      <c r="O905" s="69"/>
      <c r="P905" s="69"/>
      <c r="Q905" s="76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43">
        <f t="shared" si="1388"/>
        <v>0</v>
      </c>
    </row>
    <row r="906" spans="1:43" s="28" customFormat="1" x14ac:dyDescent="0.2">
      <c r="A906" s="41">
        <f t="shared" si="1292"/>
        <v>897</v>
      </c>
      <c r="B906" s="11">
        <v>555900</v>
      </c>
      <c r="C906" s="12"/>
      <c r="D906" s="12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7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43">
        <f t="shared" si="1388"/>
        <v>0</v>
      </c>
    </row>
    <row r="907" spans="1:43" s="28" customFormat="1" x14ac:dyDescent="0.2">
      <c r="A907" s="41">
        <f t="shared" ref="A907:A970" si="1401">+A906+1</f>
        <v>898</v>
      </c>
      <c r="B907" s="14" t="s">
        <v>552</v>
      </c>
      <c r="C907" s="5"/>
      <c r="D907" s="5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7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43">
        <f t="shared" si="1388"/>
        <v>0</v>
      </c>
    </row>
    <row r="908" spans="1:43" s="28" customFormat="1" x14ac:dyDescent="0.2">
      <c r="A908" s="41">
        <f t="shared" si="1401"/>
        <v>899</v>
      </c>
      <c r="B908" s="14"/>
      <c r="C908" s="2"/>
      <c r="D908" s="2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7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43">
        <f t="shared" si="1388"/>
        <v>0</v>
      </c>
    </row>
    <row r="909" spans="1:43" s="28" customFormat="1" x14ac:dyDescent="0.2">
      <c r="A909" s="41">
        <f t="shared" si="1401"/>
        <v>900</v>
      </c>
      <c r="B909" s="18" t="s">
        <v>25</v>
      </c>
      <c r="C909" s="50">
        <v>2019</v>
      </c>
      <c r="D909" s="2"/>
      <c r="E909" s="67">
        <v>121786.88</v>
      </c>
      <c r="F909" s="67">
        <v>111365.21</v>
      </c>
      <c r="G909" s="67">
        <v>110373.11</v>
      </c>
      <c r="H909" s="67">
        <v>101797.71</v>
      </c>
      <c r="I909" s="67">
        <v>109069.74</v>
      </c>
      <c r="J909" s="67">
        <v>100339.17</v>
      </c>
      <c r="K909" s="67">
        <v>105210.7</v>
      </c>
      <c r="L909" s="67">
        <v>112404.51</v>
      </c>
      <c r="M909" s="67">
        <v>101464.19</v>
      </c>
      <c r="N909" s="67">
        <v>110546.32</v>
      </c>
      <c r="O909" s="67">
        <v>103074.74</v>
      </c>
      <c r="P909" s="67">
        <v>99259.69</v>
      </c>
      <c r="Q909" s="73">
        <f>SUM(E909:P909)</f>
        <v>1286691.97</v>
      </c>
      <c r="R909" s="19">
        <f t="shared" ref="R909:AC909" si="1402">E909</f>
        <v>121786.88</v>
      </c>
      <c r="S909" s="19">
        <f t="shared" si="1402"/>
        <v>111365.21</v>
      </c>
      <c r="T909" s="19">
        <f t="shared" si="1402"/>
        <v>110373.11</v>
      </c>
      <c r="U909" s="19">
        <f t="shared" si="1402"/>
        <v>101797.71</v>
      </c>
      <c r="V909" s="19">
        <f>I909</f>
        <v>109069.74</v>
      </c>
      <c r="W909" s="19">
        <f t="shared" si="1402"/>
        <v>100339.17</v>
      </c>
      <c r="X909" s="19">
        <f t="shared" si="1402"/>
        <v>105210.7</v>
      </c>
      <c r="Y909" s="19">
        <f t="shared" si="1402"/>
        <v>112404.51</v>
      </c>
      <c r="Z909" s="19">
        <f t="shared" si="1402"/>
        <v>101464.19</v>
      </c>
      <c r="AA909" s="19">
        <f t="shared" si="1402"/>
        <v>110546.32</v>
      </c>
      <c r="AB909" s="19">
        <f t="shared" si="1402"/>
        <v>103074.74</v>
      </c>
      <c r="AC909" s="19">
        <f t="shared" si="1402"/>
        <v>99259.69</v>
      </c>
      <c r="AD909" s="43">
        <f t="shared" si="1388"/>
        <v>1286691.97</v>
      </c>
    </row>
    <row r="910" spans="1:43" s="28" customFormat="1" x14ac:dyDescent="0.2">
      <c r="A910" s="41">
        <f t="shared" si="1401"/>
        <v>901</v>
      </c>
      <c r="B910" s="18" t="s">
        <v>26</v>
      </c>
      <c r="C910" s="50">
        <v>2018</v>
      </c>
      <c r="D910" s="2"/>
      <c r="E910" s="67">
        <v>115178.38</v>
      </c>
      <c r="F910" s="67">
        <v>115737.32</v>
      </c>
      <c r="G910" s="67">
        <v>115110.56</v>
      </c>
      <c r="H910" s="67">
        <v>110657.05</v>
      </c>
      <c r="I910" s="67">
        <v>113690.66</v>
      </c>
      <c r="J910" s="67">
        <v>114506.24000000001</v>
      </c>
      <c r="K910" s="67">
        <v>111350.32</v>
      </c>
      <c r="L910" s="67">
        <v>126542.78</v>
      </c>
      <c r="M910" s="67">
        <v>110865.36</v>
      </c>
      <c r="N910" s="67">
        <v>124529.38</v>
      </c>
      <c r="O910" s="67">
        <v>117629.04</v>
      </c>
      <c r="P910" s="67">
        <v>98366.71</v>
      </c>
      <c r="Q910" s="74">
        <f>SUM(E910:P910)</f>
        <v>1374163.8</v>
      </c>
      <c r="R910" s="19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43">
        <f t="shared" si="1388"/>
        <v>0</v>
      </c>
      <c r="AF910" s="30">
        <f t="shared" ref="AF910:AQ910" si="1403">E910</f>
        <v>115178.38</v>
      </c>
      <c r="AG910" s="30">
        <f t="shared" si="1403"/>
        <v>115737.32</v>
      </c>
      <c r="AH910" s="30">
        <f t="shared" si="1403"/>
        <v>115110.56</v>
      </c>
      <c r="AI910" s="30">
        <f t="shared" si="1403"/>
        <v>110657.05</v>
      </c>
      <c r="AJ910" s="30">
        <f>I910</f>
        <v>113690.66</v>
      </c>
      <c r="AK910" s="30">
        <f t="shared" si="1403"/>
        <v>114506.24000000001</v>
      </c>
      <c r="AL910" s="30">
        <f t="shared" si="1403"/>
        <v>111350.32</v>
      </c>
      <c r="AM910" s="30">
        <f t="shared" si="1403"/>
        <v>126542.78</v>
      </c>
      <c r="AN910" s="30">
        <f t="shared" si="1403"/>
        <v>110865.36</v>
      </c>
      <c r="AO910" s="30">
        <f t="shared" si="1403"/>
        <v>124529.38</v>
      </c>
      <c r="AP910" s="30">
        <f t="shared" si="1403"/>
        <v>117629.04</v>
      </c>
      <c r="AQ910" s="30">
        <f t="shared" si="1403"/>
        <v>98366.71</v>
      </c>
    </row>
    <row r="911" spans="1:43" s="28" customFormat="1" ht="13.5" thickBot="1" x14ac:dyDescent="0.25">
      <c r="A911" s="41">
        <f t="shared" si="1401"/>
        <v>902</v>
      </c>
      <c r="B911" s="20" t="s">
        <v>27</v>
      </c>
      <c r="C911" s="21"/>
      <c r="D911" s="21"/>
      <c r="E911" s="68">
        <f t="shared" ref="E911:P911" si="1404">E909-E910</f>
        <v>6608.5</v>
      </c>
      <c r="F911" s="68">
        <f t="shared" si="1404"/>
        <v>-4372.1100000000006</v>
      </c>
      <c r="G911" s="68">
        <f t="shared" si="1404"/>
        <v>-4737.4499999999971</v>
      </c>
      <c r="H911" s="68">
        <f t="shared" si="1404"/>
        <v>-8859.3399999999965</v>
      </c>
      <c r="I911" s="68">
        <f t="shared" si="1404"/>
        <v>-4620.9199999999983</v>
      </c>
      <c r="J911" s="68">
        <f t="shared" si="1404"/>
        <v>-14167.070000000007</v>
      </c>
      <c r="K911" s="68">
        <f t="shared" si="1404"/>
        <v>-6139.6200000000099</v>
      </c>
      <c r="L911" s="68">
        <f t="shared" si="1404"/>
        <v>-14138.270000000004</v>
      </c>
      <c r="M911" s="68">
        <f t="shared" si="1404"/>
        <v>-9401.1699999999983</v>
      </c>
      <c r="N911" s="68">
        <f t="shared" si="1404"/>
        <v>-13983.059999999998</v>
      </c>
      <c r="O911" s="68">
        <f t="shared" si="1404"/>
        <v>-14554.299999999988</v>
      </c>
      <c r="P911" s="68">
        <f t="shared" si="1404"/>
        <v>892.97999999999593</v>
      </c>
      <c r="Q911" s="75">
        <f>SUM(E911:P911)</f>
        <v>-87471.83</v>
      </c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43">
        <f t="shared" si="1388"/>
        <v>0</v>
      </c>
    </row>
    <row r="912" spans="1:43" s="28" customFormat="1" ht="13.5" thickTop="1" x14ac:dyDescent="0.2">
      <c r="A912" s="41">
        <f t="shared" si="1401"/>
        <v>903</v>
      </c>
      <c r="B912" s="3"/>
      <c r="C912" s="23"/>
      <c r="D912" s="23"/>
      <c r="E912" s="69"/>
      <c r="F912" s="69"/>
      <c r="G912" s="69"/>
      <c r="H912" s="69"/>
      <c r="I912" s="69"/>
      <c r="J912" s="70"/>
      <c r="K912" s="69"/>
      <c r="L912" s="69"/>
      <c r="M912" s="69"/>
      <c r="N912" s="69"/>
      <c r="O912" s="69"/>
      <c r="P912" s="69"/>
      <c r="Q912" s="76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43">
        <f t="shared" si="1388"/>
        <v>0</v>
      </c>
    </row>
    <row r="913" spans="1:43" s="28" customFormat="1" x14ac:dyDescent="0.2">
      <c r="A913" s="41">
        <f t="shared" si="1401"/>
        <v>904</v>
      </c>
      <c r="B913" s="11">
        <v>555950</v>
      </c>
      <c r="C913" s="12"/>
      <c r="D913" s="12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7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43">
        <f t="shared" si="1388"/>
        <v>0</v>
      </c>
    </row>
    <row r="914" spans="1:43" s="28" customFormat="1" x14ac:dyDescent="0.2">
      <c r="A914" s="41">
        <f t="shared" si="1401"/>
        <v>905</v>
      </c>
      <c r="B914" s="14" t="s">
        <v>261</v>
      </c>
      <c r="C914" s="5"/>
      <c r="D914" s="5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7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43">
        <f t="shared" si="1388"/>
        <v>0</v>
      </c>
    </row>
    <row r="915" spans="1:43" s="28" customFormat="1" x14ac:dyDescent="0.2">
      <c r="A915" s="41">
        <f t="shared" si="1401"/>
        <v>906</v>
      </c>
      <c r="B915" s="14"/>
      <c r="C915" s="2"/>
      <c r="D915" s="2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7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43">
        <f t="shared" si="1388"/>
        <v>0</v>
      </c>
    </row>
    <row r="916" spans="1:43" s="28" customFormat="1" x14ac:dyDescent="0.2">
      <c r="A916" s="41">
        <f t="shared" si="1401"/>
        <v>907</v>
      </c>
      <c r="B916" s="18" t="s">
        <v>25</v>
      </c>
      <c r="C916" s="50">
        <v>2019</v>
      </c>
      <c r="D916" s="2"/>
      <c r="E916" s="67">
        <v>1552262.52</v>
      </c>
      <c r="F916" s="67">
        <v>1415908.96</v>
      </c>
      <c r="G916" s="67">
        <v>1415901.39</v>
      </c>
      <c r="H916" s="67">
        <v>1406889.58</v>
      </c>
      <c r="I916" s="67">
        <v>1342474.38</v>
      </c>
      <c r="J916" s="67">
        <v>1404512.66</v>
      </c>
      <c r="K916" s="67">
        <v>1354463.21</v>
      </c>
      <c r="L916" s="67">
        <v>1429964.7</v>
      </c>
      <c r="M916" s="67">
        <v>1385376.67</v>
      </c>
      <c r="N916" s="67">
        <v>1408484.32</v>
      </c>
      <c r="O916" s="67">
        <v>1424074.01</v>
      </c>
      <c r="P916" s="67">
        <v>1378455.46</v>
      </c>
      <c r="Q916" s="73">
        <f>SUM(E916:P916)</f>
        <v>16918767.859999999</v>
      </c>
      <c r="R916" s="19">
        <f t="shared" ref="R916:AC916" si="1405">E916</f>
        <v>1552262.52</v>
      </c>
      <c r="S916" s="19">
        <f t="shared" si="1405"/>
        <v>1415908.96</v>
      </c>
      <c r="T916" s="19">
        <f t="shared" si="1405"/>
        <v>1415901.39</v>
      </c>
      <c r="U916" s="19">
        <f t="shared" si="1405"/>
        <v>1406889.58</v>
      </c>
      <c r="V916" s="19">
        <f>I916</f>
        <v>1342474.38</v>
      </c>
      <c r="W916" s="19">
        <f t="shared" si="1405"/>
        <v>1404512.66</v>
      </c>
      <c r="X916" s="19">
        <f t="shared" si="1405"/>
        <v>1354463.21</v>
      </c>
      <c r="Y916" s="19">
        <f t="shared" si="1405"/>
        <v>1429964.7</v>
      </c>
      <c r="Z916" s="19">
        <f t="shared" si="1405"/>
        <v>1385376.67</v>
      </c>
      <c r="AA916" s="19">
        <f t="shared" si="1405"/>
        <v>1408484.32</v>
      </c>
      <c r="AB916" s="19">
        <f t="shared" si="1405"/>
        <v>1424074.01</v>
      </c>
      <c r="AC916" s="19">
        <f t="shared" si="1405"/>
        <v>1378455.46</v>
      </c>
      <c r="AD916" s="43">
        <f t="shared" si="1388"/>
        <v>16918767.859999999</v>
      </c>
    </row>
    <row r="917" spans="1:43" s="28" customFormat="1" x14ac:dyDescent="0.2">
      <c r="A917" s="41">
        <f t="shared" si="1401"/>
        <v>908</v>
      </c>
      <c r="B917" s="18" t="s">
        <v>26</v>
      </c>
      <c r="C917" s="50">
        <v>2018</v>
      </c>
      <c r="D917" s="2"/>
      <c r="E917" s="67">
        <v>1481725.77</v>
      </c>
      <c r="F917" s="67">
        <v>1382800.2</v>
      </c>
      <c r="G917" s="67">
        <v>1509201.59</v>
      </c>
      <c r="H917" s="67">
        <v>1528203.34</v>
      </c>
      <c r="I917" s="67">
        <v>1489049.44</v>
      </c>
      <c r="J917" s="67">
        <v>1498544.81</v>
      </c>
      <c r="K917" s="67">
        <v>1530366.32</v>
      </c>
      <c r="L917" s="67">
        <v>1562697.21</v>
      </c>
      <c r="M917" s="67">
        <v>1512604.05</v>
      </c>
      <c r="N917" s="67">
        <v>1527068.77</v>
      </c>
      <c r="O917" s="67">
        <v>1538161.52</v>
      </c>
      <c r="P917" s="67">
        <v>1534934.9</v>
      </c>
      <c r="Q917" s="74">
        <f>SUM(E917:P917)</f>
        <v>18095357.919999998</v>
      </c>
      <c r="R917" s="19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43">
        <f t="shared" si="1388"/>
        <v>0</v>
      </c>
      <c r="AF917" s="30">
        <f t="shared" ref="AF917:AQ917" si="1406">E917</f>
        <v>1481725.77</v>
      </c>
      <c r="AG917" s="30">
        <f t="shared" si="1406"/>
        <v>1382800.2</v>
      </c>
      <c r="AH917" s="30">
        <f t="shared" si="1406"/>
        <v>1509201.59</v>
      </c>
      <c r="AI917" s="30">
        <f t="shared" si="1406"/>
        <v>1528203.34</v>
      </c>
      <c r="AJ917" s="30">
        <f>I917</f>
        <v>1489049.44</v>
      </c>
      <c r="AK917" s="30">
        <f t="shared" si="1406"/>
        <v>1498544.81</v>
      </c>
      <c r="AL917" s="30">
        <f t="shared" si="1406"/>
        <v>1530366.32</v>
      </c>
      <c r="AM917" s="30">
        <f t="shared" si="1406"/>
        <v>1562697.21</v>
      </c>
      <c r="AN917" s="30">
        <f t="shared" si="1406"/>
        <v>1512604.05</v>
      </c>
      <c r="AO917" s="30">
        <f t="shared" si="1406"/>
        <v>1527068.77</v>
      </c>
      <c r="AP917" s="30">
        <f t="shared" si="1406"/>
        <v>1538161.52</v>
      </c>
      <c r="AQ917" s="30">
        <f t="shared" si="1406"/>
        <v>1534934.9</v>
      </c>
    </row>
    <row r="918" spans="1:43" s="28" customFormat="1" ht="13.5" thickBot="1" x14ac:dyDescent="0.25">
      <c r="A918" s="41">
        <f t="shared" si="1401"/>
        <v>909</v>
      </c>
      <c r="B918" s="20" t="s">
        <v>27</v>
      </c>
      <c r="C918" s="21"/>
      <c r="D918" s="21"/>
      <c r="E918" s="68">
        <f t="shared" ref="E918:P918" si="1407">E916-E917</f>
        <v>70536.75</v>
      </c>
      <c r="F918" s="68">
        <f t="shared" si="1407"/>
        <v>33108.760000000009</v>
      </c>
      <c r="G918" s="68">
        <f t="shared" si="1407"/>
        <v>-93300.200000000186</v>
      </c>
      <c r="H918" s="68">
        <f t="shared" si="1407"/>
        <v>-121313.76000000001</v>
      </c>
      <c r="I918" s="68">
        <f t="shared" si="1407"/>
        <v>-146575.06000000006</v>
      </c>
      <c r="J918" s="68">
        <f t="shared" si="1407"/>
        <v>-94032.15000000014</v>
      </c>
      <c r="K918" s="68">
        <f t="shared" si="1407"/>
        <v>-175903.1100000001</v>
      </c>
      <c r="L918" s="68">
        <f t="shared" si="1407"/>
        <v>-132732.51</v>
      </c>
      <c r="M918" s="68">
        <f t="shared" si="1407"/>
        <v>-127227.38000000012</v>
      </c>
      <c r="N918" s="68">
        <f t="shared" si="1407"/>
        <v>-118584.44999999995</v>
      </c>
      <c r="O918" s="68">
        <f t="shared" si="1407"/>
        <v>-114087.51000000001</v>
      </c>
      <c r="P918" s="68">
        <f t="shared" si="1407"/>
        <v>-156479.43999999994</v>
      </c>
      <c r="Q918" s="75">
        <f>SUM(E918:P918)</f>
        <v>-1176590.0600000005</v>
      </c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43">
        <f t="shared" si="1388"/>
        <v>0</v>
      </c>
    </row>
    <row r="919" spans="1:43" s="28" customFormat="1" ht="13.5" thickTop="1" x14ac:dyDescent="0.2">
      <c r="A919" s="41">
        <f t="shared" si="1401"/>
        <v>910</v>
      </c>
      <c r="B919" s="3"/>
      <c r="C919" s="23"/>
      <c r="D919" s="23"/>
      <c r="E919" s="69"/>
      <c r="F919" s="69"/>
      <c r="G919" s="69"/>
      <c r="H919" s="69"/>
      <c r="I919" s="69"/>
      <c r="J919" s="70"/>
      <c r="K919" s="69"/>
      <c r="L919" s="69"/>
      <c r="M919" s="69"/>
      <c r="N919" s="69"/>
      <c r="O919" s="69"/>
      <c r="P919" s="69"/>
      <c r="Q919" s="76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43">
        <f t="shared" si="1388"/>
        <v>0</v>
      </c>
    </row>
    <row r="920" spans="1:43" s="28" customFormat="1" x14ac:dyDescent="0.2">
      <c r="A920" s="41">
        <f t="shared" si="1401"/>
        <v>911</v>
      </c>
      <c r="B920" s="11">
        <v>555970</v>
      </c>
      <c r="C920" s="12"/>
      <c r="D920" s="12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7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43">
        <f t="shared" si="1388"/>
        <v>0</v>
      </c>
    </row>
    <row r="921" spans="1:43" s="28" customFormat="1" x14ac:dyDescent="0.2">
      <c r="A921" s="41">
        <f t="shared" si="1401"/>
        <v>912</v>
      </c>
      <c r="B921" s="14" t="s">
        <v>476</v>
      </c>
      <c r="C921" s="5"/>
      <c r="D921" s="5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7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43">
        <f t="shared" si="1388"/>
        <v>0</v>
      </c>
    </row>
    <row r="922" spans="1:43" s="28" customFormat="1" x14ac:dyDescent="0.2">
      <c r="A922" s="41">
        <f t="shared" si="1401"/>
        <v>913</v>
      </c>
      <c r="B922" s="14"/>
      <c r="C922" s="2"/>
      <c r="D922" s="2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7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43">
        <f t="shared" si="1388"/>
        <v>0</v>
      </c>
    </row>
    <row r="923" spans="1:43" s="28" customFormat="1" x14ac:dyDescent="0.2">
      <c r="A923" s="41">
        <f t="shared" si="1401"/>
        <v>914</v>
      </c>
      <c r="B923" s="18" t="s">
        <v>25</v>
      </c>
      <c r="C923" s="50">
        <v>2019</v>
      </c>
      <c r="D923" s="2"/>
      <c r="E923" s="67">
        <v>0</v>
      </c>
      <c r="F923" s="67">
        <v>0</v>
      </c>
      <c r="G923" s="67">
        <v>0</v>
      </c>
      <c r="H923" s="67">
        <v>0</v>
      </c>
      <c r="I923" s="67">
        <v>0</v>
      </c>
      <c r="J923" s="67">
        <v>0</v>
      </c>
      <c r="K923" s="67">
        <v>0</v>
      </c>
      <c r="L923" s="67">
        <v>0</v>
      </c>
      <c r="M923" s="67">
        <v>0</v>
      </c>
      <c r="N923" s="67">
        <v>0</v>
      </c>
      <c r="O923" s="67">
        <v>0</v>
      </c>
      <c r="P923" s="67">
        <v>0</v>
      </c>
      <c r="Q923" s="73">
        <f>SUM(E923:P923)</f>
        <v>0</v>
      </c>
      <c r="R923" s="19">
        <f t="shared" ref="R923" si="1408">E923</f>
        <v>0</v>
      </c>
      <c r="S923" s="19">
        <f t="shared" ref="S923" si="1409">F923</f>
        <v>0</v>
      </c>
      <c r="T923" s="19">
        <f t="shared" ref="T923" si="1410">G923</f>
        <v>0</v>
      </c>
      <c r="U923" s="19">
        <f t="shared" ref="U923" si="1411">H923</f>
        <v>0</v>
      </c>
      <c r="V923" s="19">
        <f>I923</f>
        <v>0</v>
      </c>
      <c r="W923" s="19">
        <f t="shared" ref="W923" si="1412">J923</f>
        <v>0</v>
      </c>
      <c r="X923" s="19">
        <f t="shared" ref="X923" si="1413">K923</f>
        <v>0</v>
      </c>
      <c r="Y923" s="19">
        <f t="shared" ref="Y923" si="1414">L923</f>
        <v>0</v>
      </c>
      <c r="Z923" s="19">
        <f t="shared" ref="Z923" si="1415">M923</f>
        <v>0</v>
      </c>
      <c r="AA923" s="19">
        <f t="shared" ref="AA923" si="1416">N923</f>
        <v>0</v>
      </c>
      <c r="AB923" s="19">
        <f t="shared" ref="AB923" si="1417">O923</f>
        <v>0</v>
      </c>
      <c r="AC923" s="19">
        <f t="shared" ref="AC923" si="1418">P923</f>
        <v>0</v>
      </c>
      <c r="AD923" s="43">
        <f t="shared" si="1388"/>
        <v>0</v>
      </c>
    </row>
    <row r="924" spans="1:43" s="28" customFormat="1" x14ac:dyDescent="0.2">
      <c r="A924" s="41">
        <f t="shared" si="1401"/>
        <v>915</v>
      </c>
      <c r="B924" s="18" t="s">
        <v>26</v>
      </c>
      <c r="C924" s="50">
        <v>2018</v>
      </c>
      <c r="D924" s="2"/>
      <c r="E924" s="67">
        <v>83237.820000000007</v>
      </c>
      <c r="F924" s="67">
        <v>47394.18</v>
      </c>
      <c r="G924" s="67">
        <v>48577.13</v>
      </c>
      <c r="H924" s="67">
        <v>46312.78</v>
      </c>
      <c r="I924" s="67">
        <v>-94889.91</v>
      </c>
      <c r="J924" s="67">
        <v>0</v>
      </c>
      <c r="K924" s="67">
        <v>0</v>
      </c>
      <c r="L924" s="67">
        <v>0</v>
      </c>
      <c r="M924" s="67">
        <v>0</v>
      </c>
      <c r="N924" s="67">
        <v>0</v>
      </c>
      <c r="O924" s="67">
        <v>0</v>
      </c>
      <c r="P924" s="67">
        <v>0</v>
      </c>
      <c r="Q924" s="74">
        <f>SUM(E924:P924)</f>
        <v>130632</v>
      </c>
      <c r="R924" s="19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43">
        <f t="shared" si="1388"/>
        <v>0</v>
      </c>
      <c r="AF924" s="30">
        <f t="shared" ref="AF924" si="1419">E924</f>
        <v>83237.820000000007</v>
      </c>
      <c r="AG924" s="30">
        <f t="shared" ref="AG924" si="1420">F924</f>
        <v>47394.18</v>
      </c>
      <c r="AH924" s="30">
        <f t="shared" ref="AH924" si="1421">G924</f>
        <v>48577.13</v>
      </c>
      <c r="AI924" s="30">
        <f t="shared" ref="AI924" si="1422">H924</f>
        <v>46312.78</v>
      </c>
      <c r="AJ924" s="30">
        <f>I924</f>
        <v>-94889.91</v>
      </c>
      <c r="AK924" s="30">
        <f t="shared" ref="AK924" si="1423">J924</f>
        <v>0</v>
      </c>
      <c r="AL924" s="30">
        <f t="shared" ref="AL924" si="1424">K924</f>
        <v>0</v>
      </c>
      <c r="AM924" s="30">
        <f t="shared" ref="AM924" si="1425">L924</f>
        <v>0</v>
      </c>
      <c r="AN924" s="30">
        <f t="shared" ref="AN924" si="1426">M924</f>
        <v>0</v>
      </c>
      <c r="AO924" s="30">
        <f t="shared" ref="AO924" si="1427">N924</f>
        <v>0</v>
      </c>
      <c r="AP924" s="30">
        <f t="shared" ref="AP924" si="1428">O924</f>
        <v>0</v>
      </c>
      <c r="AQ924" s="30">
        <f t="shared" ref="AQ924" si="1429">P924</f>
        <v>0</v>
      </c>
    </row>
    <row r="925" spans="1:43" s="28" customFormat="1" ht="13.5" thickBot="1" x14ac:dyDescent="0.25">
      <c r="A925" s="41">
        <f t="shared" si="1401"/>
        <v>916</v>
      </c>
      <c r="B925" s="20" t="s">
        <v>27</v>
      </c>
      <c r="C925" s="21"/>
      <c r="D925" s="21"/>
      <c r="E925" s="68">
        <f t="shared" ref="E925:P925" si="1430">E923-E924</f>
        <v>-83237.820000000007</v>
      </c>
      <c r="F925" s="68">
        <f t="shared" si="1430"/>
        <v>-47394.18</v>
      </c>
      <c r="G925" s="68">
        <f t="shared" si="1430"/>
        <v>-48577.13</v>
      </c>
      <c r="H925" s="68">
        <f t="shared" si="1430"/>
        <v>-46312.78</v>
      </c>
      <c r="I925" s="68">
        <f t="shared" si="1430"/>
        <v>94889.91</v>
      </c>
      <c r="J925" s="68">
        <f t="shared" si="1430"/>
        <v>0</v>
      </c>
      <c r="K925" s="68">
        <f t="shared" si="1430"/>
        <v>0</v>
      </c>
      <c r="L925" s="68">
        <f t="shared" si="1430"/>
        <v>0</v>
      </c>
      <c r="M925" s="68">
        <f t="shared" si="1430"/>
        <v>0</v>
      </c>
      <c r="N925" s="68">
        <f t="shared" si="1430"/>
        <v>0</v>
      </c>
      <c r="O925" s="68">
        <f t="shared" si="1430"/>
        <v>0</v>
      </c>
      <c r="P925" s="68">
        <f t="shared" si="1430"/>
        <v>0</v>
      </c>
      <c r="Q925" s="75">
        <f>SUM(E925:P925)</f>
        <v>-130632</v>
      </c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43">
        <f t="shared" si="1388"/>
        <v>0</v>
      </c>
    </row>
    <row r="926" spans="1:43" s="28" customFormat="1" ht="13.5" thickTop="1" x14ac:dyDescent="0.2">
      <c r="A926" s="41">
        <f t="shared" si="1401"/>
        <v>917</v>
      </c>
      <c r="B926" s="3"/>
      <c r="C926" s="23"/>
      <c r="D926" s="23"/>
      <c r="E926" s="69"/>
      <c r="F926" s="69"/>
      <c r="G926" s="69"/>
      <c r="H926" s="69"/>
      <c r="I926" s="69"/>
      <c r="J926" s="70"/>
      <c r="K926" s="69"/>
      <c r="L926" s="69"/>
      <c r="M926" s="69"/>
      <c r="N926" s="69"/>
      <c r="O926" s="69"/>
      <c r="P926" s="69"/>
      <c r="Q926" s="76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43">
        <f t="shared" si="1388"/>
        <v>0</v>
      </c>
    </row>
    <row r="927" spans="1:43" s="28" customFormat="1" x14ac:dyDescent="0.2">
      <c r="A927" s="41">
        <f t="shared" si="1401"/>
        <v>918</v>
      </c>
      <c r="B927" s="11">
        <v>582000</v>
      </c>
      <c r="C927" s="12"/>
      <c r="D927" s="12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7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43">
        <f t="shared" ref="AD927:AD947" si="1431">SUM(R927:AC927)</f>
        <v>0</v>
      </c>
    </row>
    <row r="928" spans="1:43" s="28" customFormat="1" x14ac:dyDescent="0.2">
      <c r="A928" s="41">
        <f t="shared" si="1401"/>
        <v>919</v>
      </c>
      <c r="B928" s="14" t="s">
        <v>262</v>
      </c>
      <c r="C928" s="5"/>
      <c r="D928" s="5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7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43">
        <f t="shared" si="1431"/>
        <v>0</v>
      </c>
    </row>
    <row r="929" spans="1:43" s="28" customFormat="1" x14ac:dyDescent="0.2">
      <c r="A929" s="41">
        <f t="shared" si="1401"/>
        <v>920</v>
      </c>
      <c r="B929" s="14"/>
      <c r="C929" s="2"/>
      <c r="D929" s="2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7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43">
        <f t="shared" si="1431"/>
        <v>0</v>
      </c>
    </row>
    <row r="930" spans="1:43" s="28" customFormat="1" x14ac:dyDescent="0.2">
      <c r="A930" s="41">
        <f t="shared" si="1401"/>
        <v>921</v>
      </c>
      <c r="B930" s="18" t="s">
        <v>25</v>
      </c>
      <c r="C930" s="50">
        <v>2019</v>
      </c>
      <c r="D930" s="2"/>
      <c r="E930" s="67">
        <v>21450.04</v>
      </c>
      <c r="F930" s="67">
        <v>21450.04</v>
      </c>
      <c r="G930" s="67">
        <v>21450.04</v>
      </c>
      <c r="H930" s="67">
        <v>21149.98</v>
      </c>
      <c r="I930" s="67">
        <v>21149.98</v>
      </c>
      <c r="J930" s="67">
        <v>21149.98</v>
      </c>
      <c r="K930" s="67">
        <v>21149.98</v>
      </c>
      <c r="L930" s="67">
        <v>20212.849999999999</v>
      </c>
      <c r="M930" s="67">
        <v>20212.849999999999</v>
      </c>
      <c r="N930" s="67">
        <v>20384.23</v>
      </c>
      <c r="O930" s="67">
        <v>20384.23</v>
      </c>
      <c r="P930" s="67">
        <v>20646.490000000002</v>
      </c>
      <c r="Q930" s="73">
        <f>SUM(E930:P930)</f>
        <v>250790.69000000003</v>
      </c>
      <c r="R930" s="19">
        <f t="shared" ref="R930:AC930" si="1432">E930</f>
        <v>21450.04</v>
      </c>
      <c r="S930" s="19">
        <f t="shared" si="1432"/>
        <v>21450.04</v>
      </c>
      <c r="T930" s="19">
        <f t="shared" si="1432"/>
        <v>21450.04</v>
      </c>
      <c r="U930" s="19">
        <f t="shared" si="1432"/>
        <v>21149.98</v>
      </c>
      <c r="V930" s="19">
        <f>I930</f>
        <v>21149.98</v>
      </c>
      <c r="W930" s="19">
        <f t="shared" si="1432"/>
        <v>21149.98</v>
      </c>
      <c r="X930" s="19">
        <f t="shared" si="1432"/>
        <v>21149.98</v>
      </c>
      <c r="Y930" s="19">
        <f t="shared" si="1432"/>
        <v>20212.849999999999</v>
      </c>
      <c r="Z930" s="19">
        <f t="shared" si="1432"/>
        <v>20212.849999999999</v>
      </c>
      <c r="AA930" s="19">
        <f t="shared" si="1432"/>
        <v>20384.23</v>
      </c>
      <c r="AB930" s="19">
        <f t="shared" si="1432"/>
        <v>20384.23</v>
      </c>
      <c r="AC930" s="19">
        <f t="shared" si="1432"/>
        <v>20646.490000000002</v>
      </c>
      <c r="AD930" s="43">
        <f t="shared" si="1431"/>
        <v>250790.69000000003</v>
      </c>
    </row>
    <row r="931" spans="1:43" s="28" customFormat="1" x14ac:dyDescent="0.2">
      <c r="A931" s="41">
        <f t="shared" si="1401"/>
        <v>922</v>
      </c>
      <c r="B931" s="18" t="s">
        <v>26</v>
      </c>
      <c r="C931" s="50">
        <v>2018</v>
      </c>
      <c r="D931" s="2"/>
      <c r="E931" s="67">
        <v>20802.599999999999</v>
      </c>
      <c r="F931" s="67">
        <v>20802.599999999999</v>
      </c>
      <c r="G931" s="67">
        <v>20806.59</v>
      </c>
      <c r="H931" s="67">
        <v>20705.03</v>
      </c>
      <c r="I931" s="67">
        <v>21162.97</v>
      </c>
      <c r="J931" s="67">
        <v>21700.11</v>
      </c>
      <c r="K931" s="67">
        <v>21162.97</v>
      </c>
      <c r="L931" s="67">
        <v>21162.97</v>
      </c>
      <c r="M931" s="67">
        <v>21162.97</v>
      </c>
      <c r="N931" s="67">
        <v>21162.97</v>
      </c>
      <c r="O931" s="67">
        <v>21613.62</v>
      </c>
      <c r="P931" s="67">
        <v>18534.93</v>
      </c>
      <c r="Q931" s="74">
        <f>SUM(E931:P931)</f>
        <v>250780.33</v>
      </c>
      <c r="R931" s="19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43">
        <f t="shared" si="1431"/>
        <v>0</v>
      </c>
      <c r="AF931" s="30">
        <f t="shared" ref="AF931:AQ931" si="1433">E931</f>
        <v>20802.599999999999</v>
      </c>
      <c r="AG931" s="30">
        <f t="shared" si="1433"/>
        <v>20802.599999999999</v>
      </c>
      <c r="AH931" s="30">
        <f t="shared" si="1433"/>
        <v>20806.59</v>
      </c>
      <c r="AI931" s="30">
        <f t="shared" si="1433"/>
        <v>20705.03</v>
      </c>
      <c r="AJ931" s="30">
        <f>I931</f>
        <v>21162.97</v>
      </c>
      <c r="AK931" s="30">
        <f t="shared" si="1433"/>
        <v>21700.11</v>
      </c>
      <c r="AL931" s="30">
        <f t="shared" si="1433"/>
        <v>21162.97</v>
      </c>
      <c r="AM931" s="30">
        <f t="shared" si="1433"/>
        <v>21162.97</v>
      </c>
      <c r="AN931" s="30">
        <f t="shared" si="1433"/>
        <v>21162.97</v>
      </c>
      <c r="AO931" s="30">
        <f t="shared" si="1433"/>
        <v>21162.97</v>
      </c>
      <c r="AP931" s="30">
        <f t="shared" si="1433"/>
        <v>21613.62</v>
      </c>
      <c r="AQ931" s="30">
        <f t="shared" si="1433"/>
        <v>18534.93</v>
      </c>
    </row>
    <row r="932" spans="1:43" s="28" customFormat="1" ht="13.5" thickBot="1" x14ac:dyDescent="0.25">
      <c r="A932" s="41">
        <f t="shared" si="1401"/>
        <v>923</v>
      </c>
      <c r="B932" s="20" t="s">
        <v>27</v>
      </c>
      <c r="C932" s="21"/>
      <c r="D932" s="21"/>
      <c r="E932" s="68">
        <f t="shared" ref="E932:P932" si="1434">E930-E931</f>
        <v>647.44000000000233</v>
      </c>
      <c r="F932" s="68">
        <f t="shared" si="1434"/>
        <v>647.44000000000233</v>
      </c>
      <c r="G932" s="68">
        <f t="shared" si="1434"/>
        <v>643.45000000000073</v>
      </c>
      <c r="H932" s="68">
        <f t="shared" si="1434"/>
        <v>444.95000000000073</v>
      </c>
      <c r="I932" s="68">
        <f t="shared" si="1434"/>
        <v>-12.990000000001601</v>
      </c>
      <c r="J932" s="68">
        <f t="shared" si="1434"/>
        <v>-550.13000000000102</v>
      </c>
      <c r="K932" s="68">
        <f t="shared" si="1434"/>
        <v>-12.990000000001601</v>
      </c>
      <c r="L932" s="68">
        <f t="shared" si="1434"/>
        <v>-950.12000000000262</v>
      </c>
      <c r="M932" s="68">
        <f t="shared" si="1434"/>
        <v>-950.12000000000262</v>
      </c>
      <c r="N932" s="68">
        <f t="shared" si="1434"/>
        <v>-778.7400000000016</v>
      </c>
      <c r="O932" s="68">
        <f t="shared" si="1434"/>
        <v>-1229.3899999999994</v>
      </c>
      <c r="P932" s="68">
        <f t="shared" si="1434"/>
        <v>2111.5600000000013</v>
      </c>
      <c r="Q932" s="75">
        <f>SUM(E932:P932)</f>
        <v>10.359999999996944</v>
      </c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43">
        <f t="shared" si="1431"/>
        <v>0</v>
      </c>
    </row>
    <row r="933" spans="1:43" s="28" customFormat="1" ht="13.5" thickTop="1" x14ac:dyDescent="0.2">
      <c r="A933" s="41">
        <f t="shared" si="1401"/>
        <v>924</v>
      </c>
      <c r="B933" s="3"/>
      <c r="C933" s="23"/>
      <c r="D933" s="23"/>
      <c r="E933" s="69"/>
      <c r="F933" s="69"/>
      <c r="G933" s="69"/>
      <c r="H933" s="69"/>
      <c r="I933" s="69"/>
      <c r="J933" s="70"/>
      <c r="K933" s="69"/>
      <c r="L933" s="69"/>
      <c r="M933" s="69"/>
      <c r="N933" s="69"/>
      <c r="O933" s="69"/>
      <c r="P933" s="69"/>
      <c r="Q933" s="76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43">
        <f t="shared" si="1431"/>
        <v>0</v>
      </c>
    </row>
    <row r="934" spans="1:43" s="28" customFormat="1" x14ac:dyDescent="0.2">
      <c r="A934" s="41">
        <f t="shared" si="1401"/>
        <v>925</v>
      </c>
      <c r="B934" s="11">
        <v>582200</v>
      </c>
      <c r="C934" s="12"/>
      <c r="D934" s="12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7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43">
        <f t="shared" si="1431"/>
        <v>0</v>
      </c>
    </row>
    <row r="935" spans="1:43" s="28" customFormat="1" x14ac:dyDescent="0.2">
      <c r="A935" s="41">
        <f t="shared" si="1401"/>
        <v>926</v>
      </c>
      <c r="B935" s="14" t="s">
        <v>263</v>
      </c>
      <c r="C935" s="5"/>
      <c r="D935" s="5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7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43">
        <f t="shared" si="1431"/>
        <v>0</v>
      </c>
    </row>
    <row r="936" spans="1:43" s="28" customFormat="1" x14ac:dyDescent="0.2">
      <c r="A936" s="41">
        <f t="shared" si="1401"/>
        <v>927</v>
      </c>
      <c r="B936" s="14"/>
      <c r="C936" s="2"/>
      <c r="D936" s="2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7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43">
        <f t="shared" si="1431"/>
        <v>0</v>
      </c>
    </row>
    <row r="937" spans="1:43" s="28" customFormat="1" x14ac:dyDescent="0.2">
      <c r="A937" s="41">
        <f t="shared" si="1401"/>
        <v>928</v>
      </c>
      <c r="B937" s="18" t="s">
        <v>25</v>
      </c>
      <c r="C937" s="50">
        <v>2019</v>
      </c>
      <c r="D937" s="2"/>
      <c r="E937" s="67">
        <v>5575.25</v>
      </c>
      <c r="F937" s="67">
        <v>6733.6</v>
      </c>
      <c r="G937" s="67">
        <v>4931.96</v>
      </c>
      <c r="H937" s="67">
        <v>3080.9</v>
      </c>
      <c r="I937" s="67">
        <v>3841.57</v>
      </c>
      <c r="J937" s="67">
        <v>3511.72</v>
      </c>
      <c r="K937" s="67">
        <v>3972.68</v>
      </c>
      <c r="L937" s="67">
        <v>4931.99</v>
      </c>
      <c r="M937" s="67">
        <v>3526.54</v>
      </c>
      <c r="N937" s="67">
        <v>3246.48</v>
      </c>
      <c r="O937" s="67">
        <v>4531.3</v>
      </c>
      <c r="P937" s="67">
        <v>6385.28</v>
      </c>
      <c r="Q937" s="73">
        <f>SUM(E937:P937)</f>
        <v>54269.270000000011</v>
      </c>
      <c r="R937" s="19">
        <f t="shared" ref="R937:AC937" si="1435">E937</f>
        <v>5575.25</v>
      </c>
      <c r="S937" s="19">
        <f t="shared" si="1435"/>
        <v>6733.6</v>
      </c>
      <c r="T937" s="19">
        <f t="shared" si="1435"/>
        <v>4931.96</v>
      </c>
      <c r="U937" s="19">
        <f t="shared" si="1435"/>
        <v>3080.9</v>
      </c>
      <c r="V937" s="19">
        <f>I937</f>
        <v>3841.57</v>
      </c>
      <c r="W937" s="19">
        <f t="shared" si="1435"/>
        <v>3511.72</v>
      </c>
      <c r="X937" s="19">
        <f t="shared" si="1435"/>
        <v>3972.68</v>
      </c>
      <c r="Y937" s="19">
        <f t="shared" si="1435"/>
        <v>4931.99</v>
      </c>
      <c r="Z937" s="19">
        <f t="shared" si="1435"/>
        <v>3526.54</v>
      </c>
      <c r="AA937" s="19">
        <f t="shared" si="1435"/>
        <v>3246.48</v>
      </c>
      <c r="AB937" s="19">
        <f t="shared" si="1435"/>
        <v>4531.3</v>
      </c>
      <c r="AC937" s="19">
        <f t="shared" si="1435"/>
        <v>6385.28</v>
      </c>
      <c r="AD937" s="43">
        <f t="shared" si="1431"/>
        <v>54269.270000000011</v>
      </c>
    </row>
    <row r="938" spans="1:43" s="28" customFormat="1" x14ac:dyDescent="0.2">
      <c r="A938" s="41">
        <f t="shared" si="1401"/>
        <v>929</v>
      </c>
      <c r="B938" s="18" t="s">
        <v>26</v>
      </c>
      <c r="C938" s="50">
        <v>2018</v>
      </c>
      <c r="D938" s="2"/>
      <c r="E938" s="67">
        <v>6902.72</v>
      </c>
      <c r="F938" s="67">
        <v>4991.25</v>
      </c>
      <c r="G938" s="67">
        <v>5201.57</v>
      </c>
      <c r="H938" s="67">
        <v>5007.33</v>
      </c>
      <c r="I938" s="67">
        <v>3835.48</v>
      </c>
      <c r="J938" s="67">
        <v>3484.22</v>
      </c>
      <c r="K938" s="67">
        <v>4367.07</v>
      </c>
      <c r="L938" s="67">
        <v>4590.5200000000004</v>
      </c>
      <c r="M938" s="67">
        <v>3576.17</v>
      </c>
      <c r="N938" s="67">
        <v>4637.8599999999997</v>
      </c>
      <c r="O938" s="67">
        <v>3975.66</v>
      </c>
      <c r="P938" s="67">
        <v>4961.84</v>
      </c>
      <c r="Q938" s="74">
        <f>SUM(E938:P938)</f>
        <v>55531.69</v>
      </c>
      <c r="R938" s="19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43">
        <f t="shared" si="1431"/>
        <v>0</v>
      </c>
      <c r="AF938" s="30">
        <f t="shared" ref="AF938:AQ938" si="1436">E938</f>
        <v>6902.72</v>
      </c>
      <c r="AG938" s="30">
        <f t="shared" si="1436"/>
        <v>4991.25</v>
      </c>
      <c r="AH938" s="30">
        <f t="shared" si="1436"/>
        <v>5201.57</v>
      </c>
      <c r="AI938" s="30">
        <f t="shared" si="1436"/>
        <v>5007.33</v>
      </c>
      <c r="AJ938" s="30">
        <f>I938</f>
        <v>3835.48</v>
      </c>
      <c r="AK938" s="30">
        <f t="shared" si="1436"/>
        <v>3484.22</v>
      </c>
      <c r="AL938" s="30">
        <f t="shared" si="1436"/>
        <v>4367.07</v>
      </c>
      <c r="AM938" s="30">
        <f t="shared" si="1436"/>
        <v>4590.5200000000004</v>
      </c>
      <c r="AN938" s="30">
        <f t="shared" si="1436"/>
        <v>3576.17</v>
      </c>
      <c r="AO938" s="30">
        <f t="shared" si="1436"/>
        <v>4637.8599999999997</v>
      </c>
      <c r="AP938" s="30">
        <f t="shared" si="1436"/>
        <v>3975.66</v>
      </c>
      <c r="AQ938" s="30">
        <f t="shared" si="1436"/>
        <v>4961.84</v>
      </c>
    </row>
    <row r="939" spans="1:43" s="28" customFormat="1" ht="13.5" thickBot="1" x14ac:dyDescent="0.25">
      <c r="A939" s="41">
        <f t="shared" si="1401"/>
        <v>930</v>
      </c>
      <c r="B939" s="20" t="s">
        <v>27</v>
      </c>
      <c r="C939" s="21"/>
      <c r="D939" s="21"/>
      <c r="E939" s="68">
        <f t="shared" ref="E939:P939" si="1437">E937-E938</f>
        <v>-1327.4700000000003</v>
      </c>
      <c r="F939" s="68">
        <f t="shared" si="1437"/>
        <v>1742.3500000000004</v>
      </c>
      <c r="G939" s="68">
        <f t="shared" si="1437"/>
        <v>-269.60999999999967</v>
      </c>
      <c r="H939" s="68">
        <f t="shared" si="1437"/>
        <v>-1926.4299999999998</v>
      </c>
      <c r="I939" s="68">
        <f t="shared" si="1437"/>
        <v>6.0900000000001455</v>
      </c>
      <c r="J939" s="68">
        <f t="shared" si="1437"/>
        <v>27.5</v>
      </c>
      <c r="K939" s="68">
        <f t="shared" si="1437"/>
        <v>-394.38999999999987</v>
      </c>
      <c r="L939" s="68">
        <f t="shared" si="1437"/>
        <v>341.46999999999935</v>
      </c>
      <c r="M939" s="68">
        <f t="shared" si="1437"/>
        <v>-49.630000000000109</v>
      </c>
      <c r="N939" s="68">
        <f t="shared" si="1437"/>
        <v>-1391.3799999999997</v>
      </c>
      <c r="O939" s="68">
        <f t="shared" si="1437"/>
        <v>555.64000000000033</v>
      </c>
      <c r="P939" s="68">
        <f t="shared" si="1437"/>
        <v>1423.4399999999996</v>
      </c>
      <c r="Q939" s="75">
        <f>SUM(E939:P939)</f>
        <v>-1262.4199999999996</v>
      </c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43">
        <f t="shared" si="1431"/>
        <v>0</v>
      </c>
    </row>
    <row r="940" spans="1:43" s="28" customFormat="1" ht="13.5" thickTop="1" x14ac:dyDescent="0.2">
      <c r="A940" s="41">
        <f t="shared" si="1401"/>
        <v>931</v>
      </c>
      <c r="B940" s="3"/>
      <c r="C940" s="23"/>
      <c r="D940" s="23"/>
      <c r="E940" s="69"/>
      <c r="F940" s="69"/>
      <c r="G940" s="69"/>
      <c r="H940" s="69"/>
      <c r="I940" s="69"/>
      <c r="J940" s="70"/>
      <c r="K940" s="69"/>
      <c r="L940" s="69"/>
      <c r="M940" s="69"/>
      <c r="N940" s="69"/>
      <c r="O940" s="69"/>
      <c r="P940" s="69"/>
      <c r="Q940" s="76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43">
        <f t="shared" si="1431"/>
        <v>0</v>
      </c>
    </row>
    <row r="941" spans="1:43" s="28" customFormat="1" x14ac:dyDescent="0.2">
      <c r="A941" s="41">
        <f t="shared" si="1401"/>
        <v>932</v>
      </c>
      <c r="B941" s="11">
        <v>583000</v>
      </c>
      <c r="C941" s="12"/>
      <c r="D941" s="12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7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43">
        <f t="shared" si="1431"/>
        <v>0</v>
      </c>
    </row>
    <row r="942" spans="1:43" s="28" customFormat="1" x14ac:dyDescent="0.2">
      <c r="A942" s="41">
        <f t="shared" si="1401"/>
        <v>933</v>
      </c>
      <c r="B942" s="14" t="s">
        <v>264</v>
      </c>
      <c r="C942" s="5"/>
      <c r="D942" s="5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7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43">
        <f t="shared" si="1431"/>
        <v>0</v>
      </c>
    </row>
    <row r="943" spans="1:43" s="28" customFormat="1" x14ac:dyDescent="0.2">
      <c r="A943" s="41">
        <f t="shared" si="1401"/>
        <v>934</v>
      </c>
      <c r="B943" s="14"/>
      <c r="C943" s="2"/>
      <c r="D943" s="2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7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43">
        <f t="shared" si="1431"/>
        <v>0</v>
      </c>
    </row>
    <row r="944" spans="1:43" s="28" customFormat="1" x14ac:dyDescent="0.2">
      <c r="A944" s="41">
        <f t="shared" si="1401"/>
        <v>935</v>
      </c>
      <c r="B944" s="18" t="s">
        <v>25</v>
      </c>
      <c r="C944" s="50">
        <v>2019</v>
      </c>
      <c r="D944" s="2"/>
      <c r="E944" s="67">
        <v>148516.04999999999</v>
      </c>
      <c r="F944" s="67">
        <v>47732.160000000003</v>
      </c>
      <c r="G944" s="67">
        <v>103326.58</v>
      </c>
      <c r="H944" s="67">
        <v>107347.1</v>
      </c>
      <c r="I944" s="67">
        <v>64082.23</v>
      </c>
      <c r="J944" s="67">
        <v>92775.08</v>
      </c>
      <c r="K944" s="67">
        <v>97156.5</v>
      </c>
      <c r="L944" s="67">
        <v>67962.63</v>
      </c>
      <c r="M944" s="67">
        <v>-53709.919999999998</v>
      </c>
      <c r="N944" s="67">
        <v>78200.42</v>
      </c>
      <c r="O944" s="67">
        <v>61499.26</v>
      </c>
      <c r="P944" s="67">
        <v>122977.97</v>
      </c>
      <c r="Q944" s="73">
        <f>SUM(E944:P944)</f>
        <v>937866.05999999994</v>
      </c>
      <c r="R944" s="19">
        <f t="shared" ref="R944:AC944" si="1438">E944</f>
        <v>148516.04999999999</v>
      </c>
      <c r="S944" s="19">
        <f t="shared" si="1438"/>
        <v>47732.160000000003</v>
      </c>
      <c r="T944" s="19">
        <f t="shared" si="1438"/>
        <v>103326.58</v>
      </c>
      <c r="U944" s="19">
        <f t="shared" si="1438"/>
        <v>107347.1</v>
      </c>
      <c r="V944" s="19">
        <f>I944</f>
        <v>64082.23</v>
      </c>
      <c r="W944" s="19">
        <f t="shared" si="1438"/>
        <v>92775.08</v>
      </c>
      <c r="X944" s="19">
        <f t="shared" si="1438"/>
        <v>97156.5</v>
      </c>
      <c r="Y944" s="19">
        <f t="shared" si="1438"/>
        <v>67962.63</v>
      </c>
      <c r="Z944" s="19">
        <f t="shared" si="1438"/>
        <v>-53709.919999999998</v>
      </c>
      <c r="AA944" s="19">
        <f t="shared" si="1438"/>
        <v>78200.42</v>
      </c>
      <c r="AB944" s="19">
        <f t="shared" si="1438"/>
        <v>61499.26</v>
      </c>
      <c r="AC944" s="19">
        <f t="shared" si="1438"/>
        <v>122977.97</v>
      </c>
      <c r="AD944" s="43">
        <f t="shared" si="1431"/>
        <v>937866.05999999994</v>
      </c>
    </row>
    <row r="945" spans="1:43" s="28" customFormat="1" x14ac:dyDescent="0.2">
      <c r="A945" s="41">
        <f t="shared" si="1401"/>
        <v>936</v>
      </c>
      <c r="B945" s="18" t="s">
        <v>26</v>
      </c>
      <c r="C945" s="50">
        <v>2018</v>
      </c>
      <c r="D945" s="2"/>
      <c r="E945" s="67">
        <v>104067.85</v>
      </c>
      <c r="F945" s="67">
        <v>139600.64000000001</v>
      </c>
      <c r="G945" s="67">
        <v>126190.6</v>
      </c>
      <c r="H945" s="67">
        <v>116142.98</v>
      </c>
      <c r="I945" s="67">
        <v>122857.53</v>
      </c>
      <c r="J945" s="67">
        <v>88295.45</v>
      </c>
      <c r="K945" s="67">
        <v>85870.36</v>
      </c>
      <c r="L945" s="67">
        <v>158587.39000000001</v>
      </c>
      <c r="M945" s="67">
        <v>82299.45</v>
      </c>
      <c r="N945" s="67">
        <v>109431.69</v>
      </c>
      <c r="O945" s="67">
        <v>104698.97</v>
      </c>
      <c r="P945" s="67">
        <v>80834.600000000006</v>
      </c>
      <c r="Q945" s="74">
        <f>SUM(E945:P945)</f>
        <v>1318877.51</v>
      </c>
      <c r="R945" s="19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43">
        <f t="shared" si="1431"/>
        <v>0</v>
      </c>
      <c r="AF945" s="30">
        <f t="shared" ref="AF945:AQ945" si="1439">E945</f>
        <v>104067.85</v>
      </c>
      <c r="AG945" s="30">
        <f t="shared" si="1439"/>
        <v>139600.64000000001</v>
      </c>
      <c r="AH945" s="30">
        <f t="shared" si="1439"/>
        <v>126190.6</v>
      </c>
      <c r="AI945" s="30">
        <f t="shared" si="1439"/>
        <v>116142.98</v>
      </c>
      <c r="AJ945" s="30">
        <f>I945</f>
        <v>122857.53</v>
      </c>
      <c r="AK945" s="30">
        <f t="shared" si="1439"/>
        <v>88295.45</v>
      </c>
      <c r="AL945" s="30">
        <f t="shared" si="1439"/>
        <v>85870.36</v>
      </c>
      <c r="AM945" s="30">
        <f t="shared" si="1439"/>
        <v>158587.39000000001</v>
      </c>
      <c r="AN945" s="30">
        <f t="shared" si="1439"/>
        <v>82299.45</v>
      </c>
      <c r="AO945" s="30">
        <f t="shared" si="1439"/>
        <v>109431.69</v>
      </c>
      <c r="AP945" s="30">
        <f t="shared" si="1439"/>
        <v>104698.97</v>
      </c>
      <c r="AQ945" s="30">
        <f t="shared" si="1439"/>
        <v>80834.600000000006</v>
      </c>
    </row>
    <row r="946" spans="1:43" s="28" customFormat="1" ht="13.5" thickBot="1" x14ac:dyDescent="0.25">
      <c r="A946" s="41">
        <f t="shared" si="1401"/>
        <v>937</v>
      </c>
      <c r="B946" s="20" t="s">
        <v>27</v>
      </c>
      <c r="C946" s="21"/>
      <c r="D946" s="21"/>
      <c r="E946" s="68">
        <f t="shared" ref="E946:P946" si="1440">E944-E945</f>
        <v>44448.199999999983</v>
      </c>
      <c r="F946" s="68">
        <f t="shared" si="1440"/>
        <v>-91868.48000000001</v>
      </c>
      <c r="G946" s="68">
        <f t="shared" si="1440"/>
        <v>-22864.020000000004</v>
      </c>
      <c r="H946" s="68">
        <f t="shared" si="1440"/>
        <v>-8795.8799999999901</v>
      </c>
      <c r="I946" s="68">
        <f t="shared" si="1440"/>
        <v>-58775.299999999996</v>
      </c>
      <c r="J946" s="68">
        <f t="shared" si="1440"/>
        <v>4479.6300000000047</v>
      </c>
      <c r="K946" s="68">
        <f t="shared" si="1440"/>
        <v>11286.14</v>
      </c>
      <c r="L946" s="68">
        <f t="shared" si="1440"/>
        <v>-90624.760000000009</v>
      </c>
      <c r="M946" s="68">
        <f t="shared" si="1440"/>
        <v>-136009.37</v>
      </c>
      <c r="N946" s="68">
        <f t="shared" si="1440"/>
        <v>-31231.270000000004</v>
      </c>
      <c r="O946" s="68">
        <f t="shared" si="1440"/>
        <v>-43199.71</v>
      </c>
      <c r="P946" s="68">
        <f t="shared" si="1440"/>
        <v>42143.369999999995</v>
      </c>
      <c r="Q946" s="75">
        <f>SUM(E946:P946)</f>
        <v>-381011.45000000007</v>
      </c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43">
        <f t="shared" si="1431"/>
        <v>0</v>
      </c>
    </row>
    <row r="947" spans="1:43" s="28" customFormat="1" ht="13.5" thickTop="1" x14ac:dyDescent="0.2">
      <c r="A947" s="41">
        <f t="shared" si="1401"/>
        <v>938</v>
      </c>
      <c r="B947" s="3"/>
      <c r="C947" s="23"/>
      <c r="D947" s="23"/>
      <c r="E947" s="69"/>
      <c r="F947" s="69"/>
      <c r="G947" s="69"/>
      <c r="H947" s="69"/>
      <c r="I947" s="69"/>
      <c r="J947" s="70"/>
      <c r="K947" s="69"/>
      <c r="L947" s="69"/>
      <c r="M947" s="69"/>
      <c r="N947" s="69"/>
      <c r="O947" s="69"/>
      <c r="P947" s="69"/>
      <c r="Q947" s="76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43">
        <f t="shared" si="1431"/>
        <v>0</v>
      </c>
    </row>
    <row r="948" spans="1:43" s="28" customFormat="1" x14ac:dyDescent="0.2">
      <c r="A948" s="41">
        <f t="shared" si="1401"/>
        <v>939</v>
      </c>
      <c r="B948" s="11">
        <v>584000</v>
      </c>
      <c r="C948" s="12"/>
      <c r="D948" s="12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7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43">
        <f t="shared" ref="AD948:AD980" si="1441">SUM(R948:AC948)</f>
        <v>0</v>
      </c>
    </row>
    <row r="949" spans="1:43" s="28" customFormat="1" x14ac:dyDescent="0.2">
      <c r="A949" s="41">
        <f t="shared" si="1401"/>
        <v>940</v>
      </c>
      <c r="B949" s="14" t="s">
        <v>265</v>
      </c>
      <c r="C949" s="5"/>
      <c r="D949" s="5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7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43">
        <f t="shared" si="1441"/>
        <v>0</v>
      </c>
    </row>
    <row r="950" spans="1:43" s="28" customFormat="1" x14ac:dyDescent="0.2">
      <c r="A950" s="41">
        <f t="shared" si="1401"/>
        <v>941</v>
      </c>
      <c r="B950" s="14"/>
      <c r="C950" s="2"/>
      <c r="D950" s="2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7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43">
        <f t="shared" si="1441"/>
        <v>0</v>
      </c>
    </row>
    <row r="951" spans="1:43" s="28" customFormat="1" x14ac:dyDescent="0.2">
      <c r="A951" s="41">
        <f t="shared" si="1401"/>
        <v>942</v>
      </c>
      <c r="B951" s="18" t="s">
        <v>25</v>
      </c>
      <c r="C951" s="50">
        <v>2019</v>
      </c>
      <c r="D951" s="2"/>
      <c r="E951" s="67">
        <v>12053.32</v>
      </c>
      <c r="F951" s="67">
        <v>12053.32</v>
      </c>
      <c r="G951" s="67">
        <v>12053.32</v>
      </c>
      <c r="H951" s="67">
        <v>12233.75</v>
      </c>
      <c r="I951" s="67">
        <v>12233.75</v>
      </c>
      <c r="J951" s="67">
        <v>12233.75</v>
      </c>
      <c r="K951" s="67">
        <v>12233.75</v>
      </c>
      <c r="L951" s="67">
        <v>11439.31</v>
      </c>
      <c r="M951" s="67">
        <v>11439.31</v>
      </c>
      <c r="N951" s="67">
        <v>11584.6</v>
      </c>
      <c r="O951" s="67">
        <v>11584.6</v>
      </c>
      <c r="P951" s="67">
        <v>11865.39</v>
      </c>
      <c r="Q951" s="73">
        <f>SUM(E951:P951)</f>
        <v>143008.16999999998</v>
      </c>
      <c r="R951" s="19">
        <f t="shared" ref="R951:AC951" si="1442">E951</f>
        <v>12053.32</v>
      </c>
      <c r="S951" s="19">
        <f t="shared" si="1442"/>
        <v>12053.32</v>
      </c>
      <c r="T951" s="19">
        <f t="shared" si="1442"/>
        <v>12053.32</v>
      </c>
      <c r="U951" s="19">
        <f t="shared" si="1442"/>
        <v>12233.75</v>
      </c>
      <c r="V951" s="19">
        <f>I951</f>
        <v>12233.75</v>
      </c>
      <c r="W951" s="19">
        <f t="shared" si="1442"/>
        <v>12233.75</v>
      </c>
      <c r="X951" s="19">
        <f t="shared" si="1442"/>
        <v>12233.75</v>
      </c>
      <c r="Y951" s="19">
        <f t="shared" si="1442"/>
        <v>11439.31</v>
      </c>
      <c r="Z951" s="19">
        <f t="shared" si="1442"/>
        <v>11439.31</v>
      </c>
      <c r="AA951" s="19">
        <f t="shared" si="1442"/>
        <v>11584.6</v>
      </c>
      <c r="AB951" s="19">
        <f t="shared" si="1442"/>
        <v>11584.6</v>
      </c>
      <c r="AC951" s="19">
        <f t="shared" si="1442"/>
        <v>11865.39</v>
      </c>
      <c r="AD951" s="43">
        <f t="shared" si="1441"/>
        <v>143008.16999999998</v>
      </c>
    </row>
    <row r="952" spans="1:43" s="28" customFormat="1" x14ac:dyDescent="0.2">
      <c r="A952" s="41">
        <f t="shared" si="1401"/>
        <v>943</v>
      </c>
      <c r="B952" s="18" t="s">
        <v>26</v>
      </c>
      <c r="C952" s="50">
        <v>2018</v>
      </c>
      <c r="D952" s="2"/>
      <c r="E952" s="67">
        <v>11260.83</v>
      </c>
      <c r="F952" s="67">
        <v>11260.83</v>
      </c>
      <c r="G952" s="67">
        <v>11260.83</v>
      </c>
      <c r="H952" s="67">
        <v>11260.83</v>
      </c>
      <c r="I952" s="67">
        <v>11816.95</v>
      </c>
      <c r="J952" s="67">
        <v>11816.95</v>
      </c>
      <c r="K952" s="67">
        <v>11816.95</v>
      </c>
      <c r="L952" s="67">
        <v>11816.95</v>
      </c>
      <c r="M952" s="67">
        <v>11816.95</v>
      </c>
      <c r="N952" s="67">
        <v>11816.95</v>
      </c>
      <c r="O952" s="67">
        <v>12186.9</v>
      </c>
      <c r="P952" s="67">
        <v>9678.76</v>
      </c>
      <c r="Q952" s="74">
        <f>SUM(E952:P952)</f>
        <v>137810.68</v>
      </c>
      <c r="R952" s="19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43">
        <f t="shared" si="1441"/>
        <v>0</v>
      </c>
      <c r="AF952" s="30">
        <f t="shared" ref="AF952:AQ952" si="1443">E952</f>
        <v>11260.83</v>
      </c>
      <c r="AG952" s="30">
        <f t="shared" si="1443"/>
        <v>11260.83</v>
      </c>
      <c r="AH952" s="30">
        <f t="shared" si="1443"/>
        <v>11260.83</v>
      </c>
      <c r="AI952" s="30">
        <f t="shared" si="1443"/>
        <v>11260.83</v>
      </c>
      <c r="AJ952" s="30">
        <f>I952</f>
        <v>11816.95</v>
      </c>
      <c r="AK952" s="30">
        <f t="shared" si="1443"/>
        <v>11816.95</v>
      </c>
      <c r="AL952" s="30">
        <f t="shared" si="1443"/>
        <v>11816.95</v>
      </c>
      <c r="AM952" s="30">
        <f t="shared" si="1443"/>
        <v>11816.95</v>
      </c>
      <c r="AN952" s="30">
        <f t="shared" si="1443"/>
        <v>11816.95</v>
      </c>
      <c r="AO952" s="30">
        <f t="shared" si="1443"/>
        <v>11816.95</v>
      </c>
      <c r="AP952" s="30">
        <f t="shared" si="1443"/>
        <v>12186.9</v>
      </c>
      <c r="AQ952" s="30">
        <f t="shared" si="1443"/>
        <v>9678.76</v>
      </c>
    </row>
    <row r="953" spans="1:43" s="28" customFormat="1" ht="13.5" thickBot="1" x14ac:dyDescent="0.25">
      <c r="A953" s="41">
        <f t="shared" si="1401"/>
        <v>944</v>
      </c>
      <c r="B953" s="20" t="s">
        <v>27</v>
      </c>
      <c r="C953" s="21"/>
      <c r="D953" s="21"/>
      <c r="E953" s="68">
        <f t="shared" ref="E953:P953" si="1444">E951-E952</f>
        <v>792.48999999999978</v>
      </c>
      <c r="F953" s="68">
        <f t="shared" si="1444"/>
        <v>792.48999999999978</v>
      </c>
      <c r="G953" s="68">
        <f t="shared" si="1444"/>
        <v>792.48999999999978</v>
      </c>
      <c r="H953" s="68">
        <f t="shared" si="1444"/>
        <v>972.92000000000007</v>
      </c>
      <c r="I953" s="68">
        <f t="shared" si="1444"/>
        <v>416.79999999999927</v>
      </c>
      <c r="J953" s="68">
        <f t="shared" si="1444"/>
        <v>416.79999999999927</v>
      </c>
      <c r="K953" s="68">
        <f t="shared" si="1444"/>
        <v>416.79999999999927</v>
      </c>
      <c r="L953" s="68">
        <f t="shared" si="1444"/>
        <v>-377.64000000000124</v>
      </c>
      <c r="M953" s="68">
        <f t="shared" si="1444"/>
        <v>-377.64000000000124</v>
      </c>
      <c r="N953" s="68">
        <f t="shared" si="1444"/>
        <v>-232.35000000000036</v>
      </c>
      <c r="O953" s="68">
        <f t="shared" si="1444"/>
        <v>-602.29999999999927</v>
      </c>
      <c r="P953" s="68">
        <f t="shared" si="1444"/>
        <v>2186.6299999999992</v>
      </c>
      <c r="Q953" s="75">
        <f>SUM(E953:P953)</f>
        <v>5197.4899999999943</v>
      </c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43">
        <f t="shared" si="1441"/>
        <v>0</v>
      </c>
    </row>
    <row r="954" spans="1:43" s="28" customFormat="1" ht="13.5" thickTop="1" x14ac:dyDescent="0.2">
      <c r="A954" s="41">
        <f t="shared" si="1401"/>
        <v>945</v>
      </c>
      <c r="B954" s="3"/>
      <c r="C954" s="23"/>
      <c r="D954" s="23"/>
      <c r="E954" s="69"/>
      <c r="F954" s="69"/>
      <c r="G954" s="69"/>
      <c r="H954" s="69"/>
      <c r="I954" s="69"/>
      <c r="J954" s="70"/>
      <c r="K954" s="69"/>
      <c r="L954" s="69"/>
      <c r="M954" s="69"/>
      <c r="N954" s="69"/>
      <c r="O954" s="69"/>
      <c r="P954" s="69"/>
      <c r="Q954" s="76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43">
        <f t="shared" si="1441"/>
        <v>0</v>
      </c>
    </row>
    <row r="955" spans="1:43" s="28" customFormat="1" x14ac:dyDescent="0.2">
      <c r="A955" s="41">
        <f t="shared" si="1401"/>
        <v>946</v>
      </c>
      <c r="B955" s="11">
        <v>586000</v>
      </c>
      <c r="C955" s="12"/>
      <c r="D955" s="12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7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43">
        <f t="shared" si="1441"/>
        <v>0</v>
      </c>
    </row>
    <row r="956" spans="1:43" s="28" customFormat="1" x14ac:dyDescent="0.2">
      <c r="A956" s="41">
        <f t="shared" si="1401"/>
        <v>947</v>
      </c>
      <c r="B956" s="14" t="s">
        <v>266</v>
      </c>
      <c r="C956" s="5"/>
      <c r="D956" s="5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7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43">
        <f t="shared" si="1441"/>
        <v>0</v>
      </c>
    </row>
    <row r="957" spans="1:43" s="28" customFormat="1" x14ac:dyDescent="0.2">
      <c r="A957" s="41">
        <f t="shared" si="1401"/>
        <v>948</v>
      </c>
      <c r="B957" s="14"/>
      <c r="C957" s="2"/>
      <c r="D957" s="2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7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43">
        <f t="shared" si="1441"/>
        <v>0</v>
      </c>
    </row>
    <row r="958" spans="1:43" s="28" customFormat="1" x14ac:dyDescent="0.2">
      <c r="A958" s="41">
        <f t="shared" si="1401"/>
        <v>949</v>
      </c>
      <c r="B958" s="18" t="s">
        <v>25</v>
      </c>
      <c r="C958" s="50">
        <v>2019</v>
      </c>
      <c r="D958" s="2"/>
      <c r="E958" s="67">
        <v>3437.43</v>
      </c>
      <c r="F958" s="67">
        <v>8823.32</v>
      </c>
      <c r="G958" s="67">
        <v>6668.93</v>
      </c>
      <c r="H958" s="67">
        <v>7544.76</v>
      </c>
      <c r="I958" s="67">
        <v>13337.08</v>
      </c>
      <c r="J958" s="67">
        <v>17142.7</v>
      </c>
      <c r="K958" s="67">
        <v>4378.6099999999997</v>
      </c>
      <c r="L958" s="67">
        <v>-3756.05</v>
      </c>
      <c r="M958" s="67">
        <v>1902.16</v>
      </c>
      <c r="N958" s="67">
        <v>-19853.07</v>
      </c>
      <c r="O958" s="67">
        <v>-17635.88</v>
      </c>
      <c r="P958" s="67">
        <v>685.29</v>
      </c>
      <c r="Q958" s="73">
        <f>SUM(E958:P958)</f>
        <v>22675.280000000002</v>
      </c>
      <c r="R958" s="19">
        <f t="shared" ref="R958:AC958" si="1445">E958</f>
        <v>3437.43</v>
      </c>
      <c r="S958" s="19">
        <f t="shared" si="1445"/>
        <v>8823.32</v>
      </c>
      <c r="T958" s="19">
        <f t="shared" si="1445"/>
        <v>6668.93</v>
      </c>
      <c r="U958" s="19">
        <f t="shared" si="1445"/>
        <v>7544.76</v>
      </c>
      <c r="V958" s="19">
        <f>I958</f>
        <v>13337.08</v>
      </c>
      <c r="W958" s="19">
        <f t="shared" si="1445"/>
        <v>17142.7</v>
      </c>
      <c r="X958" s="19">
        <f t="shared" si="1445"/>
        <v>4378.6099999999997</v>
      </c>
      <c r="Y958" s="19">
        <f t="shared" si="1445"/>
        <v>-3756.05</v>
      </c>
      <c r="Z958" s="19">
        <f t="shared" si="1445"/>
        <v>1902.16</v>
      </c>
      <c r="AA958" s="19">
        <f t="shared" si="1445"/>
        <v>-19853.07</v>
      </c>
      <c r="AB958" s="19">
        <f t="shared" si="1445"/>
        <v>-17635.88</v>
      </c>
      <c r="AC958" s="19">
        <f t="shared" si="1445"/>
        <v>685.29</v>
      </c>
      <c r="AD958" s="43">
        <f t="shared" si="1441"/>
        <v>22675.280000000002</v>
      </c>
    </row>
    <row r="959" spans="1:43" s="28" customFormat="1" x14ac:dyDescent="0.2">
      <c r="A959" s="41">
        <f t="shared" si="1401"/>
        <v>950</v>
      </c>
      <c r="B959" s="18" t="s">
        <v>26</v>
      </c>
      <c r="C959" s="50">
        <v>2018</v>
      </c>
      <c r="D959" s="2"/>
      <c r="E959" s="67">
        <v>9077.15</v>
      </c>
      <c r="F959" s="67">
        <v>8242.11</v>
      </c>
      <c r="G959" s="67">
        <v>28126.83</v>
      </c>
      <c r="H959" s="67">
        <v>14137.86</v>
      </c>
      <c r="I959" s="67">
        <v>-3611</v>
      </c>
      <c r="J959" s="67">
        <v>-8378.4599999999991</v>
      </c>
      <c r="K959" s="67">
        <v>-44.98</v>
      </c>
      <c r="L959" s="67">
        <v>-7260.03</v>
      </c>
      <c r="M959" s="67">
        <v>11670.02</v>
      </c>
      <c r="N959" s="67">
        <v>9128.7800000000007</v>
      </c>
      <c r="O959" s="67">
        <v>-976.08</v>
      </c>
      <c r="P959" s="67">
        <v>5689.65</v>
      </c>
      <c r="Q959" s="74">
        <f>SUM(E959:P959)</f>
        <v>65801.849999999991</v>
      </c>
      <c r="R959" s="19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43">
        <f t="shared" si="1441"/>
        <v>0</v>
      </c>
      <c r="AF959" s="30">
        <f t="shared" ref="AF959:AQ959" si="1446">E959</f>
        <v>9077.15</v>
      </c>
      <c r="AG959" s="30">
        <f t="shared" si="1446"/>
        <v>8242.11</v>
      </c>
      <c r="AH959" s="30">
        <f t="shared" si="1446"/>
        <v>28126.83</v>
      </c>
      <c r="AI959" s="30">
        <f t="shared" si="1446"/>
        <v>14137.86</v>
      </c>
      <c r="AJ959" s="30">
        <f>I959</f>
        <v>-3611</v>
      </c>
      <c r="AK959" s="30">
        <f t="shared" si="1446"/>
        <v>-8378.4599999999991</v>
      </c>
      <c r="AL959" s="30">
        <f t="shared" si="1446"/>
        <v>-44.98</v>
      </c>
      <c r="AM959" s="30">
        <f t="shared" si="1446"/>
        <v>-7260.03</v>
      </c>
      <c r="AN959" s="30">
        <f t="shared" si="1446"/>
        <v>11670.02</v>
      </c>
      <c r="AO959" s="30">
        <f t="shared" si="1446"/>
        <v>9128.7800000000007</v>
      </c>
      <c r="AP959" s="30">
        <f t="shared" si="1446"/>
        <v>-976.08</v>
      </c>
      <c r="AQ959" s="30">
        <f t="shared" si="1446"/>
        <v>5689.65</v>
      </c>
    </row>
    <row r="960" spans="1:43" s="28" customFormat="1" ht="13.5" thickBot="1" x14ac:dyDescent="0.25">
      <c r="A960" s="41">
        <f t="shared" si="1401"/>
        <v>951</v>
      </c>
      <c r="B960" s="20" t="s">
        <v>27</v>
      </c>
      <c r="C960" s="21"/>
      <c r="D960" s="21"/>
      <c r="E960" s="68">
        <f t="shared" ref="E960:P960" si="1447">E958-E959</f>
        <v>-5639.7199999999993</v>
      </c>
      <c r="F960" s="68">
        <f t="shared" si="1447"/>
        <v>581.20999999999913</v>
      </c>
      <c r="G960" s="68">
        <f t="shared" si="1447"/>
        <v>-21457.9</v>
      </c>
      <c r="H960" s="68">
        <f t="shared" si="1447"/>
        <v>-6593.1</v>
      </c>
      <c r="I960" s="68">
        <f t="shared" si="1447"/>
        <v>16948.080000000002</v>
      </c>
      <c r="J960" s="68">
        <f t="shared" si="1447"/>
        <v>25521.16</v>
      </c>
      <c r="K960" s="68">
        <f t="shared" si="1447"/>
        <v>4423.5899999999992</v>
      </c>
      <c r="L960" s="68">
        <f t="shared" si="1447"/>
        <v>3503.9799999999996</v>
      </c>
      <c r="M960" s="68">
        <f t="shared" si="1447"/>
        <v>-9767.86</v>
      </c>
      <c r="N960" s="68">
        <f t="shared" si="1447"/>
        <v>-28981.85</v>
      </c>
      <c r="O960" s="68">
        <f t="shared" si="1447"/>
        <v>-16659.8</v>
      </c>
      <c r="P960" s="68">
        <f t="shared" si="1447"/>
        <v>-5004.3599999999997</v>
      </c>
      <c r="Q960" s="75">
        <f>SUM(E960:P960)</f>
        <v>-43126.57</v>
      </c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43">
        <f t="shared" si="1441"/>
        <v>0</v>
      </c>
    </row>
    <row r="961" spans="1:43" s="28" customFormat="1" ht="13.5" thickTop="1" x14ac:dyDescent="0.2">
      <c r="A961" s="41">
        <f t="shared" si="1401"/>
        <v>952</v>
      </c>
      <c r="B961" s="3"/>
      <c r="C961" s="23"/>
      <c r="D961" s="23"/>
      <c r="E961" s="69"/>
      <c r="F961" s="69"/>
      <c r="G961" s="69"/>
      <c r="H961" s="69"/>
      <c r="I961" s="69"/>
      <c r="J961" s="70"/>
      <c r="K961" s="69"/>
      <c r="L961" s="69"/>
      <c r="M961" s="69"/>
      <c r="N961" s="69"/>
      <c r="O961" s="69"/>
      <c r="P961" s="69"/>
      <c r="Q961" s="76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43">
        <f t="shared" si="1441"/>
        <v>0</v>
      </c>
    </row>
    <row r="962" spans="1:43" s="28" customFormat="1" x14ac:dyDescent="0.2">
      <c r="A962" s="41">
        <f t="shared" si="1401"/>
        <v>953</v>
      </c>
      <c r="B962" s="11">
        <v>587000</v>
      </c>
      <c r="C962" s="12"/>
      <c r="D962" s="12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7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43">
        <f t="shared" si="1441"/>
        <v>0</v>
      </c>
    </row>
    <row r="963" spans="1:43" s="28" customFormat="1" x14ac:dyDescent="0.2">
      <c r="A963" s="41">
        <f t="shared" si="1401"/>
        <v>954</v>
      </c>
      <c r="B963" s="14" t="s">
        <v>267</v>
      </c>
      <c r="C963" s="5"/>
      <c r="D963" s="5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7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43">
        <f t="shared" si="1441"/>
        <v>0</v>
      </c>
    </row>
    <row r="964" spans="1:43" s="28" customFormat="1" x14ac:dyDescent="0.2">
      <c r="A964" s="41">
        <f t="shared" si="1401"/>
        <v>955</v>
      </c>
      <c r="B964" s="14"/>
      <c r="C964" s="2"/>
      <c r="D964" s="2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7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43">
        <f t="shared" si="1441"/>
        <v>0</v>
      </c>
    </row>
    <row r="965" spans="1:43" s="28" customFormat="1" x14ac:dyDescent="0.2">
      <c r="A965" s="41">
        <f t="shared" si="1401"/>
        <v>956</v>
      </c>
      <c r="B965" s="18" t="s">
        <v>25</v>
      </c>
      <c r="C965" s="50">
        <v>2019</v>
      </c>
      <c r="D965" s="2"/>
      <c r="E965" s="67">
        <v>4634.95</v>
      </c>
      <c r="F965" s="67">
        <v>4634.95</v>
      </c>
      <c r="G965" s="67">
        <v>4634.95</v>
      </c>
      <c r="H965" s="67">
        <v>5288.54</v>
      </c>
      <c r="I965" s="67">
        <v>5288.54</v>
      </c>
      <c r="J965" s="67">
        <v>5288.54</v>
      </c>
      <c r="K965" s="67">
        <v>5288.54</v>
      </c>
      <c r="L965" s="67">
        <v>4945.1099999999997</v>
      </c>
      <c r="M965" s="67">
        <v>4945.1099999999997</v>
      </c>
      <c r="N965" s="67">
        <v>5007.92</v>
      </c>
      <c r="O965" s="67">
        <v>5007.92</v>
      </c>
      <c r="P965" s="67">
        <v>5129.3</v>
      </c>
      <c r="Q965" s="73">
        <f>SUM(E965:P965)</f>
        <v>60094.37</v>
      </c>
      <c r="R965" s="19">
        <f t="shared" ref="R965:AC965" si="1448">E965</f>
        <v>4634.95</v>
      </c>
      <c r="S965" s="19">
        <f t="shared" si="1448"/>
        <v>4634.95</v>
      </c>
      <c r="T965" s="19">
        <f t="shared" si="1448"/>
        <v>4634.95</v>
      </c>
      <c r="U965" s="19">
        <f t="shared" si="1448"/>
        <v>5288.54</v>
      </c>
      <c r="V965" s="19">
        <f>I965</f>
        <v>5288.54</v>
      </c>
      <c r="W965" s="19">
        <f t="shared" si="1448"/>
        <v>5288.54</v>
      </c>
      <c r="X965" s="19">
        <f t="shared" si="1448"/>
        <v>5288.54</v>
      </c>
      <c r="Y965" s="19">
        <f t="shared" si="1448"/>
        <v>4945.1099999999997</v>
      </c>
      <c r="Z965" s="19">
        <f t="shared" si="1448"/>
        <v>4945.1099999999997</v>
      </c>
      <c r="AA965" s="19">
        <f t="shared" si="1448"/>
        <v>5007.92</v>
      </c>
      <c r="AB965" s="19">
        <f t="shared" si="1448"/>
        <v>5007.92</v>
      </c>
      <c r="AC965" s="19">
        <f t="shared" si="1448"/>
        <v>5129.3</v>
      </c>
      <c r="AD965" s="43">
        <f t="shared" si="1441"/>
        <v>60094.37</v>
      </c>
    </row>
    <row r="966" spans="1:43" s="28" customFormat="1" x14ac:dyDescent="0.2">
      <c r="A966" s="41">
        <f t="shared" si="1401"/>
        <v>957</v>
      </c>
      <c r="B966" s="18" t="s">
        <v>26</v>
      </c>
      <c r="C966" s="50">
        <v>2018</v>
      </c>
      <c r="D966" s="2"/>
      <c r="E966" s="67">
        <v>4015.94</v>
      </c>
      <c r="F966" s="67">
        <v>4015.94</v>
      </c>
      <c r="G966" s="67">
        <v>4015.94</v>
      </c>
      <c r="H966" s="67">
        <v>4015.94</v>
      </c>
      <c r="I966" s="67">
        <v>4544.0600000000004</v>
      </c>
      <c r="J966" s="67">
        <v>4544.0600000000004</v>
      </c>
      <c r="K966" s="67">
        <v>4544.0600000000004</v>
      </c>
      <c r="L966" s="67">
        <v>4544.0600000000004</v>
      </c>
      <c r="M966" s="67">
        <v>4544.0600000000004</v>
      </c>
      <c r="N966" s="67">
        <v>4544.0600000000004</v>
      </c>
      <c r="O966" s="67">
        <v>4686.32</v>
      </c>
      <c r="P966" s="67">
        <v>3721.85</v>
      </c>
      <c r="Q966" s="74">
        <f>SUM(E966:P966)</f>
        <v>51736.289999999994</v>
      </c>
      <c r="R966" s="19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43">
        <f t="shared" si="1441"/>
        <v>0</v>
      </c>
      <c r="AF966" s="30">
        <f t="shared" ref="AF966:AQ966" si="1449">E966</f>
        <v>4015.94</v>
      </c>
      <c r="AG966" s="30">
        <f t="shared" si="1449"/>
        <v>4015.94</v>
      </c>
      <c r="AH966" s="30">
        <f t="shared" si="1449"/>
        <v>4015.94</v>
      </c>
      <c r="AI966" s="30">
        <f t="shared" si="1449"/>
        <v>4015.94</v>
      </c>
      <c r="AJ966" s="30">
        <f>I966</f>
        <v>4544.0600000000004</v>
      </c>
      <c r="AK966" s="30">
        <f t="shared" si="1449"/>
        <v>4544.0600000000004</v>
      </c>
      <c r="AL966" s="30">
        <f t="shared" si="1449"/>
        <v>4544.0600000000004</v>
      </c>
      <c r="AM966" s="30">
        <f t="shared" si="1449"/>
        <v>4544.0600000000004</v>
      </c>
      <c r="AN966" s="30">
        <f t="shared" si="1449"/>
        <v>4544.0600000000004</v>
      </c>
      <c r="AO966" s="30">
        <f t="shared" si="1449"/>
        <v>4544.0600000000004</v>
      </c>
      <c r="AP966" s="30">
        <f t="shared" si="1449"/>
        <v>4686.32</v>
      </c>
      <c r="AQ966" s="30">
        <f t="shared" si="1449"/>
        <v>3721.85</v>
      </c>
    </row>
    <row r="967" spans="1:43" s="28" customFormat="1" ht="13.5" thickBot="1" x14ac:dyDescent="0.25">
      <c r="A967" s="41">
        <f t="shared" si="1401"/>
        <v>958</v>
      </c>
      <c r="B967" s="20" t="s">
        <v>27</v>
      </c>
      <c r="C967" s="21"/>
      <c r="D967" s="21"/>
      <c r="E967" s="68">
        <f t="shared" ref="E967:P967" si="1450">E965-E966</f>
        <v>619.00999999999976</v>
      </c>
      <c r="F967" s="68">
        <f t="shared" si="1450"/>
        <v>619.00999999999976</v>
      </c>
      <c r="G967" s="68">
        <f t="shared" si="1450"/>
        <v>619.00999999999976</v>
      </c>
      <c r="H967" s="68">
        <f t="shared" si="1450"/>
        <v>1272.5999999999999</v>
      </c>
      <c r="I967" s="68">
        <f t="shared" si="1450"/>
        <v>744.47999999999956</v>
      </c>
      <c r="J967" s="68">
        <f t="shared" si="1450"/>
        <v>744.47999999999956</v>
      </c>
      <c r="K967" s="68">
        <f t="shared" si="1450"/>
        <v>744.47999999999956</v>
      </c>
      <c r="L967" s="68">
        <f t="shared" si="1450"/>
        <v>401.04999999999927</v>
      </c>
      <c r="M967" s="68">
        <f t="shared" si="1450"/>
        <v>401.04999999999927</v>
      </c>
      <c r="N967" s="68">
        <f t="shared" si="1450"/>
        <v>463.85999999999967</v>
      </c>
      <c r="O967" s="68">
        <f t="shared" si="1450"/>
        <v>321.60000000000036</v>
      </c>
      <c r="P967" s="68">
        <f t="shared" si="1450"/>
        <v>1407.4500000000003</v>
      </c>
      <c r="Q967" s="75">
        <f>SUM(E967:P967)</f>
        <v>8358.0799999999963</v>
      </c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43">
        <f t="shared" si="1441"/>
        <v>0</v>
      </c>
    </row>
    <row r="968" spans="1:43" s="28" customFormat="1" ht="13.5" thickTop="1" x14ac:dyDescent="0.2">
      <c r="A968" s="41">
        <f t="shared" si="1401"/>
        <v>959</v>
      </c>
      <c r="B968" s="3"/>
      <c r="C968" s="23"/>
      <c r="D968" s="23"/>
      <c r="E968" s="69"/>
      <c r="F968" s="69"/>
      <c r="G968" s="69"/>
      <c r="H968" s="69"/>
      <c r="I968" s="69"/>
      <c r="J968" s="70"/>
      <c r="K968" s="69"/>
      <c r="L968" s="69"/>
      <c r="M968" s="69"/>
      <c r="N968" s="69"/>
      <c r="O968" s="69"/>
      <c r="P968" s="69"/>
      <c r="Q968" s="76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43">
        <f t="shared" si="1441"/>
        <v>0</v>
      </c>
    </row>
    <row r="969" spans="1:43" s="28" customFormat="1" x14ac:dyDescent="0.2">
      <c r="A969" s="41">
        <f t="shared" si="1401"/>
        <v>960</v>
      </c>
      <c r="B969" s="11">
        <v>588000</v>
      </c>
      <c r="C969" s="12"/>
      <c r="D969" s="12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7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43">
        <f t="shared" si="1441"/>
        <v>0</v>
      </c>
    </row>
    <row r="970" spans="1:43" s="28" customFormat="1" x14ac:dyDescent="0.2">
      <c r="A970" s="41">
        <f t="shared" si="1401"/>
        <v>961</v>
      </c>
      <c r="B970" s="14" t="s">
        <v>268</v>
      </c>
      <c r="C970" s="5"/>
      <c r="D970" s="5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7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43">
        <f t="shared" si="1441"/>
        <v>0</v>
      </c>
    </row>
    <row r="971" spans="1:43" s="28" customFormat="1" x14ac:dyDescent="0.2">
      <c r="A971" s="41">
        <f t="shared" ref="A971:A1034" si="1451">+A970+1</f>
        <v>962</v>
      </c>
      <c r="B971" s="14"/>
      <c r="C971" s="2"/>
      <c r="D971" s="2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7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43">
        <f t="shared" si="1441"/>
        <v>0</v>
      </c>
    </row>
    <row r="972" spans="1:43" s="28" customFormat="1" x14ac:dyDescent="0.2">
      <c r="A972" s="41">
        <f t="shared" si="1451"/>
        <v>963</v>
      </c>
      <c r="B972" s="18" t="s">
        <v>25</v>
      </c>
      <c r="C972" s="50">
        <v>2019</v>
      </c>
      <c r="D972" s="2"/>
      <c r="E972" s="67">
        <v>271718.42</v>
      </c>
      <c r="F972" s="67">
        <v>268020.73</v>
      </c>
      <c r="G972" s="67">
        <v>231951.15</v>
      </c>
      <c r="H972" s="67">
        <v>242695.59</v>
      </c>
      <c r="I972" s="67">
        <v>229671.22</v>
      </c>
      <c r="J972" s="67">
        <v>182397.36</v>
      </c>
      <c r="K972" s="67">
        <v>194051.20000000001</v>
      </c>
      <c r="L972" s="67">
        <v>211919.8</v>
      </c>
      <c r="M972" s="67">
        <v>226996.45</v>
      </c>
      <c r="N972" s="67">
        <v>236460.42</v>
      </c>
      <c r="O972" s="67">
        <v>201333.12</v>
      </c>
      <c r="P972" s="67">
        <v>237292.68</v>
      </c>
      <c r="Q972" s="73">
        <f>SUM(E972:P972)</f>
        <v>2734508.14</v>
      </c>
      <c r="R972" s="19">
        <f t="shared" ref="R972:AC972" si="1452">E972</f>
        <v>271718.42</v>
      </c>
      <c r="S972" s="19">
        <f t="shared" si="1452"/>
        <v>268020.73</v>
      </c>
      <c r="T972" s="19">
        <f t="shared" si="1452"/>
        <v>231951.15</v>
      </c>
      <c r="U972" s="19">
        <f t="shared" si="1452"/>
        <v>242695.59</v>
      </c>
      <c r="V972" s="19">
        <f>I972</f>
        <v>229671.22</v>
      </c>
      <c r="W972" s="19">
        <f t="shared" si="1452"/>
        <v>182397.36</v>
      </c>
      <c r="X972" s="19">
        <f t="shared" si="1452"/>
        <v>194051.20000000001</v>
      </c>
      <c r="Y972" s="19">
        <f t="shared" si="1452"/>
        <v>211919.8</v>
      </c>
      <c r="Z972" s="19">
        <f t="shared" si="1452"/>
        <v>226996.45</v>
      </c>
      <c r="AA972" s="19">
        <f t="shared" si="1452"/>
        <v>236460.42</v>
      </c>
      <c r="AB972" s="19">
        <f t="shared" si="1452"/>
        <v>201333.12</v>
      </c>
      <c r="AC972" s="19">
        <f t="shared" si="1452"/>
        <v>237292.68</v>
      </c>
      <c r="AD972" s="43">
        <f t="shared" si="1441"/>
        <v>2734508.14</v>
      </c>
    </row>
    <row r="973" spans="1:43" s="28" customFormat="1" x14ac:dyDescent="0.2">
      <c r="A973" s="41">
        <f t="shared" si="1451"/>
        <v>964</v>
      </c>
      <c r="B973" s="18" t="s">
        <v>26</v>
      </c>
      <c r="C973" s="50">
        <v>2018</v>
      </c>
      <c r="D973" s="2"/>
      <c r="E973" s="67">
        <v>261881.69</v>
      </c>
      <c r="F973" s="67">
        <v>242733.98</v>
      </c>
      <c r="G973" s="67">
        <v>273607.58</v>
      </c>
      <c r="H973" s="67">
        <v>244066.89</v>
      </c>
      <c r="I973" s="67">
        <v>253244.77</v>
      </c>
      <c r="J973" s="67">
        <v>231907.55</v>
      </c>
      <c r="K973" s="67">
        <v>226545.12</v>
      </c>
      <c r="L973" s="67">
        <v>250255.5</v>
      </c>
      <c r="M973" s="67">
        <v>210422.61</v>
      </c>
      <c r="N973" s="67">
        <v>228304.71</v>
      </c>
      <c r="O973" s="67">
        <v>229758.34</v>
      </c>
      <c r="P973" s="67">
        <v>262315.15999999997</v>
      </c>
      <c r="Q973" s="74">
        <f>SUM(E973:P973)</f>
        <v>2915043.9</v>
      </c>
      <c r="R973" s="19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43">
        <f t="shared" si="1441"/>
        <v>0</v>
      </c>
      <c r="AF973" s="30">
        <f t="shared" ref="AF973:AQ973" si="1453">E973</f>
        <v>261881.69</v>
      </c>
      <c r="AG973" s="30">
        <f t="shared" si="1453"/>
        <v>242733.98</v>
      </c>
      <c r="AH973" s="30">
        <f t="shared" si="1453"/>
        <v>273607.58</v>
      </c>
      <c r="AI973" s="30">
        <f t="shared" si="1453"/>
        <v>244066.89</v>
      </c>
      <c r="AJ973" s="30">
        <f>I973</f>
        <v>253244.77</v>
      </c>
      <c r="AK973" s="30">
        <f t="shared" si="1453"/>
        <v>231907.55</v>
      </c>
      <c r="AL973" s="30">
        <f t="shared" si="1453"/>
        <v>226545.12</v>
      </c>
      <c r="AM973" s="30">
        <f t="shared" si="1453"/>
        <v>250255.5</v>
      </c>
      <c r="AN973" s="30">
        <f t="shared" si="1453"/>
        <v>210422.61</v>
      </c>
      <c r="AO973" s="30">
        <f t="shared" si="1453"/>
        <v>228304.71</v>
      </c>
      <c r="AP973" s="30">
        <f t="shared" si="1453"/>
        <v>229758.34</v>
      </c>
      <c r="AQ973" s="30">
        <f t="shared" si="1453"/>
        <v>262315.15999999997</v>
      </c>
    </row>
    <row r="974" spans="1:43" s="28" customFormat="1" ht="13.5" thickBot="1" x14ac:dyDescent="0.25">
      <c r="A974" s="41">
        <f t="shared" si="1451"/>
        <v>965</v>
      </c>
      <c r="B974" s="20" t="s">
        <v>27</v>
      </c>
      <c r="C974" s="21"/>
      <c r="D974" s="21"/>
      <c r="E974" s="68">
        <f t="shared" ref="E974:P974" si="1454">E972-E973</f>
        <v>9836.7299999999814</v>
      </c>
      <c r="F974" s="68">
        <f t="shared" si="1454"/>
        <v>25286.749999999971</v>
      </c>
      <c r="G974" s="68">
        <f t="shared" si="1454"/>
        <v>-41656.430000000022</v>
      </c>
      <c r="H974" s="68">
        <f t="shared" si="1454"/>
        <v>-1371.3000000000175</v>
      </c>
      <c r="I974" s="68">
        <f t="shared" si="1454"/>
        <v>-23573.549999999988</v>
      </c>
      <c r="J974" s="68">
        <f t="shared" si="1454"/>
        <v>-49510.19</v>
      </c>
      <c r="K974" s="68">
        <f t="shared" si="1454"/>
        <v>-32493.919999999984</v>
      </c>
      <c r="L974" s="68">
        <f t="shared" si="1454"/>
        <v>-38335.700000000012</v>
      </c>
      <c r="M974" s="68">
        <f t="shared" si="1454"/>
        <v>16573.840000000026</v>
      </c>
      <c r="N974" s="68">
        <f t="shared" si="1454"/>
        <v>8155.710000000021</v>
      </c>
      <c r="O974" s="68">
        <f t="shared" si="1454"/>
        <v>-28425.22</v>
      </c>
      <c r="P974" s="68">
        <f t="shared" si="1454"/>
        <v>-25022.479999999981</v>
      </c>
      <c r="Q974" s="75">
        <f>SUM(E974:P974)</f>
        <v>-180535.76</v>
      </c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43">
        <f t="shared" si="1441"/>
        <v>0</v>
      </c>
    </row>
    <row r="975" spans="1:43" s="28" customFormat="1" ht="13.5" thickTop="1" x14ac:dyDescent="0.2">
      <c r="A975" s="41">
        <f t="shared" si="1451"/>
        <v>966</v>
      </c>
      <c r="B975" s="3"/>
      <c r="C975" s="23"/>
      <c r="D975" s="23"/>
      <c r="E975" s="69"/>
      <c r="F975" s="69"/>
      <c r="G975" s="69"/>
      <c r="H975" s="69"/>
      <c r="I975" s="69"/>
      <c r="J975" s="70"/>
      <c r="K975" s="69"/>
      <c r="L975" s="69"/>
      <c r="M975" s="69"/>
      <c r="N975" s="69"/>
      <c r="O975" s="69"/>
      <c r="P975" s="69"/>
      <c r="Q975" s="76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43">
        <f t="shared" si="1441"/>
        <v>0</v>
      </c>
    </row>
    <row r="976" spans="1:43" s="28" customFormat="1" x14ac:dyDescent="0.2">
      <c r="A976" s="41">
        <f t="shared" si="1451"/>
        <v>967</v>
      </c>
      <c r="B976" s="11">
        <v>588200</v>
      </c>
      <c r="C976" s="12"/>
      <c r="D976" s="12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73"/>
      <c r="R976" s="3"/>
      <c r="S976" s="3"/>
      <c r="T976" s="3"/>
      <c r="U976" s="3"/>
      <c r="V976" s="3">
        <v>0</v>
      </c>
      <c r="W976" s="3"/>
      <c r="X976" s="3"/>
      <c r="Y976" s="3"/>
      <c r="Z976" s="3"/>
      <c r="AA976" s="3"/>
      <c r="AB976" s="3"/>
      <c r="AC976" s="3"/>
      <c r="AD976" s="43">
        <f t="shared" si="1441"/>
        <v>0</v>
      </c>
    </row>
    <row r="977" spans="1:43" s="28" customFormat="1" x14ac:dyDescent="0.2">
      <c r="A977" s="41">
        <f t="shared" si="1451"/>
        <v>968</v>
      </c>
      <c r="B977" s="14" t="s">
        <v>461</v>
      </c>
      <c r="C977" s="5"/>
      <c r="D977" s="5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7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43">
        <f t="shared" si="1441"/>
        <v>0</v>
      </c>
    </row>
    <row r="978" spans="1:43" s="28" customFormat="1" x14ac:dyDescent="0.2">
      <c r="A978" s="41">
        <f t="shared" si="1451"/>
        <v>969</v>
      </c>
      <c r="B978" s="14"/>
      <c r="C978" s="2"/>
      <c r="D978" s="2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7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43">
        <f t="shared" si="1441"/>
        <v>0</v>
      </c>
    </row>
    <row r="979" spans="1:43" s="28" customFormat="1" x14ac:dyDescent="0.2">
      <c r="A979" s="41">
        <f t="shared" si="1451"/>
        <v>970</v>
      </c>
      <c r="B979" s="18" t="s">
        <v>25</v>
      </c>
      <c r="C979" s="50">
        <v>2019</v>
      </c>
      <c r="D979" s="2"/>
      <c r="E979" s="67">
        <v>0</v>
      </c>
      <c r="F979" s="67">
        <v>0</v>
      </c>
      <c r="G979" s="67">
        <v>0</v>
      </c>
      <c r="H979" s="67">
        <v>0</v>
      </c>
      <c r="I979" s="67">
        <v>0</v>
      </c>
      <c r="J979" s="67">
        <v>0</v>
      </c>
      <c r="K979" s="67">
        <v>0</v>
      </c>
      <c r="L979" s="67">
        <v>0</v>
      </c>
      <c r="M979" s="67">
        <v>0</v>
      </c>
      <c r="N979" s="67">
        <v>0</v>
      </c>
      <c r="O979" s="67">
        <v>0</v>
      </c>
      <c r="P979" s="67">
        <v>9802.48</v>
      </c>
      <c r="Q979" s="73">
        <f>SUM(E979:P979)</f>
        <v>9802.48</v>
      </c>
      <c r="R979" s="19">
        <f t="shared" ref="R979:AC979" si="1455">E979</f>
        <v>0</v>
      </c>
      <c r="S979" s="19">
        <f t="shared" si="1455"/>
        <v>0</v>
      </c>
      <c r="T979" s="19">
        <f t="shared" si="1455"/>
        <v>0</v>
      </c>
      <c r="U979" s="19">
        <f t="shared" si="1455"/>
        <v>0</v>
      </c>
      <c r="V979" s="19">
        <f>I979</f>
        <v>0</v>
      </c>
      <c r="W979" s="19">
        <f t="shared" si="1455"/>
        <v>0</v>
      </c>
      <c r="X979" s="19">
        <f t="shared" si="1455"/>
        <v>0</v>
      </c>
      <c r="Y979" s="19">
        <f t="shared" si="1455"/>
        <v>0</v>
      </c>
      <c r="Z979" s="19">
        <f t="shared" si="1455"/>
        <v>0</v>
      </c>
      <c r="AA979" s="19">
        <f t="shared" si="1455"/>
        <v>0</v>
      </c>
      <c r="AB979" s="19">
        <f t="shared" si="1455"/>
        <v>0</v>
      </c>
      <c r="AC979" s="19">
        <f t="shared" si="1455"/>
        <v>9802.48</v>
      </c>
      <c r="AD979" s="43">
        <f t="shared" si="1441"/>
        <v>9802.48</v>
      </c>
    </row>
    <row r="980" spans="1:43" s="28" customFormat="1" x14ac:dyDescent="0.2">
      <c r="A980" s="41">
        <f t="shared" si="1451"/>
        <v>971</v>
      </c>
      <c r="B980" s="18" t="s">
        <v>26</v>
      </c>
      <c r="C980" s="50">
        <v>2018</v>
      </c>
      <c r="D980" s="2"/>
      <c r="E980" s="67">
        <v>0</v>
      </c>
      <c r="F980" s="67">
        <v>0</v>
      </c>
      <c r="G980" s="67">
        <v>0</v>
      </c>
      <c r="H980" s="67">
        <v>0</v>
      </c>
      <c r="I980" s="67">
        <v>0</v>
      </c>
      <c r="J980" s="67">
        <v>0</v>
      </c>
      <c r="K980" s="67">
        <v>0</v>
      </c>
      <c r="L980" s="67">
        <v>0</v>
      </c>
      <c r="M980" s="67">
        <v>0</v>
      </c>
      <c r="N980" s="67">
        <v>0</v>
      </c>
      <c r="O980" s="67">
        <v>0</v>
      </c>
      <c r="P980" s="67">
        <v>0</v>
      </c>
      <c r="Q980" s="74">
        <f>SUM(E980:P980)</f>
        <v>0</v>
      </c>
      <c r="R980" s="19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43">
        <f t="shared" si="1441"/>
        <v>0</v>
      </c>
      <c r="AF980" s="30">
        <f t="shared" ref="AF980:AQ980" si="1456">E980</f>
        <v>0</v>
      </c>
      <c r="AG980" s="30">
        <f t="shared" si="1456"/>
        <v>0</v>
      </c>
      <c r="AH980" s="30">
        <f t="shared" si="1456"/>
        <v>0</v>
      </c>
      <c r="AI980" s="30">
        <f t="shared" si="1456"/>
        <v>0</v>
      </c>
      <c r="AJ980" s="30">
        <f>I980</f>
        <v>0</v>
      </c>
      <c r="AK980" s="30">
        <f t="shared" si="1456"/>
        <v>0</v>
      </c>
      <c r="AL980" s="30">
        <f t="shared" si="1456"/>
        <v>0</v>
      </c>
      <c r="AM980" s="30">
        <f t="shared" si="1456"/>
        <v>0</v>
      </c>
      <c r="AN980" s="30">
        <f t="shared" si="1456"/>
        <v>0</v>
      </c>
      <c r="AO980" s="30">
        <f t="shared" si="1456"/>
        <v>0</v>
      </c>
      <c r="AP980" s="30">
        <f t="shared" si="1456"/>
        <v>0</v>
      </c>
      <c r="AQ980" s="30">
        <f t="shared" si="1456"/>
        <v>0</v>
      </c>
    </row>
    <row r="981" spans="1:43" s="28" customFormat="1" ht="13.5" thickBot="1" x14ac:dyDescent="0.25">
      <c r="A981" s="41">
        <f t="shared" si="1451"/>
        <v>972</v>
      </c>
      <c r="B981" s="20" t="s">
        <v>27</v>
      </c>
      <c r="C981" s="21"/>
      <c r="D981" s="21"/>
      <c r="E981" s="68">
        <f t="shared" ref="E981:P981" si="1457">E979-E980</f>
        <v>0</v>
      </c>
      <c r="F981" s="68">
        <f t="shared" si="1457"/>
        <v>0</v>
      </c>
      <c r="G981" s="68">
        <f t="shared" si="1457"/>
        <v>0</v>
      </c>
      <c r="H981" s="68">
        <f t="shared" si="1457"/>
        <v>0</v>
      </c>
      <c r="I981" s="68">
        <f t="shared" si="1457"/>
        <v>0</v>
      </c>
      <c r="J981" s="68">
        <f t="shared" si="1457"/>
        <v>0</v>
      </c>
      <c r="K981" s="68">
        <f t="shared" si="1457"/>
        <v>0</v>
      </c>
      <c r="L981" s="68">
        <f t="shared" si="1457"/>
        <v>0</v>
      </c>
      <c r="M981" s="68">
        <f t="shared" si="1457"/>
        <v>0</v>
      </c>
      <c r="N981" s="68">
        <f t="shared" si="1457"/>
        <v>0</v>
      </c>
      <c r="O981" s="68">
        <f t="shared" si="1457"/>
        <v>0</v>
      </c>
      <c r="P981" s="68">
        <f t="shared" si="1457"/>
        <v>9802.48</v>
      </c>
      <c r="Q981" s="75">
        <f>SUM(E981:P981)</f>
        <v>9802.48</v>
      </c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43">
        <f t="shared" ref="AD981:AD1030" si="1458">SUM(R981:AC981)</f>
        <v>0</v>
      </c>
    </row>
    <row r="982" spans="1:43" s="28" customFormat="1" ht="13.5" thickTop="1" x14ac:dyDescent="0.2">
      <c r="A982" s="41">
        <f t="shared" si="1451"/>
        <v>973</v>
      </c>
      <c r="B982" s="3"/>
      <c r="C982" s="23"/>
      <c r="D982" s="23"/>
      <c r="E982" s="69"/>
      <c r="F982" s="69"/>
      <c r="G982" s="69"/>
      <c r="H982" s="69"/>
      <c r="I982" s="69"/>
      <c r="J982" s="70"/>
      <c r="K982" s="69"/>
      <c r="L982" s="69"/>
      <c r="M982" s="69"/>
      <c r="N982" s="69"/>
      <c r="O982" s="69"/>
      <c r="P982" s="69"/>
      <c r="Q982" s="76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43">
        <f t="shared" si="1458"/>
        <v>0</v>
      </c>
    </row>
    <row r="983" spans="1:43" s="28" customFormat="1" x14ac:dyDescent="0.2">
      <c r="A983" s="41">
        <f t="shared" si="1451"/>
        <v>974</v>
      </c>
      <c r="B983" s="11">
        <v>592000</v>
      </c>
      <c r="C983" s="12"/>
      <c r="D983" s="12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7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43">
        <f t="shared" si="1458"/>
        <v>0</v>
      </c>
    </row>
    <row r="984" spans="1:43" s="28" customFormat="1" x14ac:dyDescent="0.2">
      <c r="A984" s="41">
        <f t="shared" si="1451"/>
        <v>975</v>
      </c>
      <c r="B984" s="14" t="s">
        <v>269</v>
      </c>
      <c r="C984" s="5"/>
      <c r="D984" s="5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7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43">
        <f t="shared" si="1458"/>
        <v>0</v>
      </c>
    </row>
    <row r="985" spans="1:43" s="28" customFormat="1" x14ac:dyDescent="0.2">
      <c r="A985" s="41">
        <f t="shared" si="1451"/>
        <v>976</v>
      </c>
      <c r="B985" s="14"/>
      <c r="C985" s="2"/>
      <c r="D985" s="2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7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43">
        <f t="shared" si="1458"/>
        <v>0</v>
      </c>
    </row>
    <row r="986" spans="1:43" s="28" customFormat="1" x14ac:dyDescent="0.2">
      <c r="A986" s="41">
        <f t="shared" si="1451"/>
        <v>977</v>
      </c>
      <c r="B986" s="18" t="s">
        <v>25</v>
      </c>
      <c r="C986" s="50">
        <v>2019</v>
      </c>
      <c r="D986" s="2"/>
      <c r="E986" s="67">
        <v>25334.68</v>
      </c>
      <c r="F986" s="67">
        <v>25866.13</v>
      </c>
      <c r="G986" s="67">
        <v>27279.53</v>
      </c>
      <c r="H986" s="67">
        <v>46978.66</v>
      </c>
      <c r="I986" s="67">
        <v>74545.919999999998</v>
      </c>
      <c r="J986" s="67">
        <v>83900.78</v>
      </c>
      <c r="K986" s="67">
        <v>39115.94</v>
      </c>
      <c r="L986" s="67">
        <v>31682.91</v>
      </c>
      <c r="M986" s="67">
        <v>24160.84</v>
      </c>
      <c r="N986" s="67">
        <v>32450.53</v>
      </c>
      <c r="O986" s="67">
        <v>46270.03</v>
      </c>
      <c r="P986" s="67">
        <v>59613.32</v>
      </c>
      <c r="Q986" s="73">
        <f>SUM(E986:P986)</f>
        <v>517199.26999999996</v>
      </c>
      <c r="R986" s="19">
        <f t="shared" ref="R986:AC986" si="1459">E986</f>
        <v>25334.68</v>
      </c>
      <c r="S986" s="19">
        <f t="shared" si="1459"/>
        <v>25866.13</v>
      </c>
      <c r="T986" s="19">
        <f t="shared" si="1459"/>
        <v>27279.53</v>
      </c>
      <c r="U986" s="19">
        <f t="shared" si="1459"/>
        <v>46978.66</v>
      </c>
      <c r="V986" s="19">
        <f>I986</f>
        <v>74545.919999999998</v>
      </c>
      <c r="W986" s="19">
        <f t="shared" si="1459"/>
        <v>83900.78</v>
      </c>
      <c r="X986" s="19">
        <f t="shared" si="1459"/>
        <v>39115.94</v>
      </c>
      <c r="Y986" s="19">
        <f t="shared" si="1459"/>
        <v>31682.91</v>
      </c>
      <c r="Z986" s="19">
        <f t="shared" si="1459"/>
        <v>24160.84</v>
      </c>
      <c r="AA986" s="19">
        <f t="shared" si="1459"/>
        <v>32450.53</v>
      </c>
      <c r="AB986" s="19">
        <f t="shared" si="1459"/>
        <v>46270.03</v>
      </c>
      <c r="AC986" s="19">
        <f t="shared" si="1459"/>
        <v>59613.32</v>
      </c>
      <c r="AD986" s="43">
        <f t="shared" si="1458"/>
        <v>517199.26999999996</v>
      </c>
    </row>
    <row r="987" spans="1:43" s="28" customFormat="1" x14ac:dyDescent="0.2">
      <c r="A987" s="41">
        <f t="shared" si="1451"/>
        <v>978</v>
      </c>
      <c r="B987" s="18" t="s">
        <v>26</v>
      </c>
      <c r="C987" s="50">
        <v>2018</v>
      </c>
      <c r="D987" s="2"/>
      <c r="E987" s="67">
        <v>35935.47</v>
      </c>
      <c r="F987" s="67">
        <v>19926.02</v>
      </c>
      <c r="G987" s="67">
        <v>15398.58</v>
      </c>
      <c r="H987" s="67">
        <v>30197.51</v>
      </c>
      <c r="I987" s="67">
        <v>49417.98</v>
      </c>
      <c r="J987" s="67">
        <v>37634.910000000003</v>
      </c>
      <c r="K987" s="67">
        <v>42298.3</v>
      </c>
      <c r="L987" s="67">
        <v>51427.45</v>
      </c>
      <c r="M987" s="67">
        <v>66561.05</v>
      </c>
      <c r="N987" s="67">
        <v>60404.57</v>
      </c>
      <c r="O987" s="67">
        <v>36091.4</v>
      </c>
      <c r="P987" s="67">
        <v>42871.82</v>
      </c>
      <c r="Q987" s="74">
        <f>SUM(E987:P987)</f>
        <v>488165.06000000006</v>
      </c>
      <c r="R987" s="19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43">
        <f t="shared" si="1458"/>
        <v>0</v>
      </c>
      <c r="AF987" s="30">
        <f t="shared" ref="AF987:AQ987" si="1460">E987</f>
        <v>35935.47</v>
      </c>
      <c r="AG987" s="30">
        <f t="shared" si="1460"/>
        <v>19926.02</v>
      </c>
      <c r="AH987" s="30">
        <f t="shared" si="1460"/>
        <v>15398.58</v>
      </c>
      <c r="AI987" s="30">
        <f t="shared" si="1460"/>
        <v>30197.51</v>
      </c>
      <c r="AJ987" s="30">
        <f>I987</f>
        <v>49417.98</v>
      </c>
      <c r="AK987" s="30">
        <f t="shared" si="1460"/>
        <v>37634.910000000003</v>
      </c>
      <c r="AL987" s="30">
        <f t="shared" si="1460"/>
        <v>42298.3</v>
      </c>
      <c r="AM987" s="30">
        <f t="shared" si="1460"/>
        <v>51427.45</v>
      </c>
      <c r="AN987" s="30">
        <f t="shared" si="1460"/>
        <v>66561.05</v>
      </c>
      <c r="AO987" s="30">
        <f t="shared" si="1460"/>
        <v>60404.57</v>
      </c>
      <c r="AP987" s="30">
        <f t="shared" si="1460"/>
        <v>36091.4</v>
      </c>
      <c r="AQ987" s="30">
        <f t="shared" si="1460"/>
        <v>42871.82</v>
      </c>
    </row>
    <row r="988" spans="1:43" s="28" customFormat="1" ht="13.5" thickBot="1" x14ac:dyDescent="0.25">
      <c r="A988" s="41">
        <f t="shared" si="1451"/>
        <v>979</v>
      </c>
      <c r="B988" s="20" t="s">
        <v>27</v>
      </c>
      <c r="C988" s="21"/>
      <c r="D988" s="21"/>
      <c r="E988" s="68">
        <f t="shared" ref="E988:P988" si="1461">E986-E987</f>
        <v>-10600.79</v>
      </c>
      <c r="F988" s="68">
        <f t="shared" si="1461"/>
        <v>5940.1100000000006</v>
      </c>
      <c r="G988" s="68">
        <f t="shared" si="1461"/>
        <v>11880.949999999999</v>
      </c>
      <c r="H988" s="68">
        <f t="shared" si="1461"/>
        <v>16781.150000000005</v>
      </c>
      <c r="I988" s="68">
        <f t="shared" si="1461"/>
        <v>25127.939999999995</v>
      </c>
      <c r="J988" s="68">
        <f t="shared" si="1461"/>
        <v>46265.869999999995</v>
      </c>
      <c r="K988" s="68">
        <f t="shared" si="1461"/>
        <v>-3182.3600000000006</v>
      </c>
      <c r="L988" s="68">
        <f t="shared" si="1461"/>
        <v>-19744.539999999997</v>
      </c>
      <c r="M988" s="68">
        <f t="shared" si="1461"/>
        <v>-42400.210000000006</v>
      </c>
      <c r="N988" s="68">
        <f t="shared" si="1461"/>
        <v>-27954.04</v>
      </c>
      <c r="O988" s="68">
        <f t="shared" si="1461"/>
        <v>10178.629999999997</v>
      </c>
      <c r="P988" s="68">
        <f t="shared" si="1461"/>
        <v>16741.5</v>
      </c>
      <c r="Q988" s="75">
        <f>SUM(E988:P988)</f>
        <v>29034.209999999992</v>
      </c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43">
        <f t="shared" si="1458"/>
        <v>0</v>
      </c>
    </row>
    <row r="989" spans="1:43" s="28" customFormat="1" ht="13.5" thickTop="1" x14ac:dyDescent="0.2">
      <c r="A989" s="41">
        <f t="shared" si="1451"/>
        <v>980</v>
      </c>
      <c r="B989" s="3"/>
      <c r="C989" s="23"/>
      <c r="D989" s="23"/>
      <c r="E989" s="69"/>
      <c r="F989" s="69"/>
      <c r="G989" s="69"/>
      <c r="H989" s="69"/>
      <c r="I989" s="69"/>
      <c r="J989" s="70"/>
      <c r="K989" s="69"/>
      <c r="L989" s="69"/>
      <c r="M989" s="69"/>
      <c r="N989" s="69"/>
      <c r="O989" s="69"/>
      <c r="P989" s="69"/>
      <c r="Q989" s="76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43">
        <f t="shared" si="1458"/>
        <v>0</v>
      </c>
    </row>
    <row r="990" spans="1:43" s="28" customFormat="1" x14ac:dyDescent="0.2">
      <c r="A990" s="41">
        <f t="shared" si="1451"/>
        <v>981</v>
      </c>
      <c r="B990" s="11">
        <v>592100</v>
      </c>
      <c r="C990" s="12"/>
      <c r="D990" s="12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7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43">
        <f t="shared" si="1458"/>
        <v>0</v>
      </c>
    </row>
    <row r="991" spans="1:43" s="28" customFormat="1" x14ac:dyDescent="0.2">
      <c r="A991" s="41">
        <f t="shared" si="1451"/>
        <v>982</v>
      </c>
      <c r="B991" s="14" t="s">
        <v>270</v>
      </c>
      <c r="C991" s="5"/>
      <c r="D991" s="5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7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43">
        <f t="shared" si="1458"/>
        <v>0</v>
      </c>
    </row>
    <row r="992" spans="1:43" s="28" customFormat="1" x14ac:dyDescent="0.2">
      <c r="A992" s="41">
        <f t="shared" si="1451"/>
        <v>983</v>
      </c>
      <c r="B992" s="14"/>
      <c r="C992" s="2"/>
      <c r="D992" s="2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7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43">
        <f t="shared" si="1458"/>
        <v>0</v>
      </c>
    </row>
    <row r="993" spans="1:43" s="28" customFormat="1" x14ac:dyDescent="0.2">
      <c r="A993" s="41">
        <f t="shared" si="1451"/>
        <v>984</v>
      </c>
      <c r="B993" s="18" t="s">
        <v>25</v>
      </c>
      <c r="C993" s="50">
        <v>2019</v>
      </c>
      <c r="D993" s="2"/>
      <c r="E993" s="67">
        <v>5013.83</v>
      </c>
      <c r="F993" s="67">
        <v>8143.72</v>
      </c>
      <c r="G993" s="67">
        <v>5460.96</v>
      </c>
      <c r="H993" s="67">
        <v>5309.34</v>
      </c>
      <c r="I993" s="67">
        <v>10515.14</v>
      </c>
      <c r="J993" s="67">
        <v>28041.759999999998</v>
      </c>
      <c r="K993" s="67">
        <v>6092.9</v>
      </c>
      <c r="L993" s="67">
        <v>8391.94</v>
      </c>
      <c r="M993" s="67">
        <v>6322.71</v>
      </c>
      <c r="N993" s="67">
        <v>9921.35</v>
      </c>
      <c r="O993" s="67">
        <v>6852.43</v>
      </c>
      <c r="P993" s="67">
        <v>7359.79</v>
      </c>
      <c r="Q993" s="73">
        <f>SUM(E993:P993)</f>
        <v>107425.87000000001</v>
      </c>
      <c r="R993" s="19">
        <f t="shared" ref="R993:AC993" si="1462">E993</f>
        <v>5013.83</v>
      </c>
      <c r="S993" s="19">
        <f t="shared" si="1462"/>
        <v>8143.72</v>
      </c>
      <c r="T993" s="19">
        <f t="shared" si="1462"/>
        <v>5460.96</v>
      </c>
      <c r="U993" s="19">
        <f t="shared" si="1462"/>
        <v>5309.34</v>
      </c>
      <c r="V993" s="19">
        <f>I993</f>
        <v>10515.14</v>
      </c>
      <c r="W993" s="19">
        <f t="shared" si="1462"/>
        <v>28041.759999999998</v>
      </c>
      <c r="X993" s="19">
        <f t="shared" si="1462"/>
        <v>6092.9</v>
      </c>
      <c r="Y993" s="19">
        <f t="shared" si="1462"/>
        <v>8391.94</v>
      </c>
      <c r="Z993" s="19">
        <f t="shared" si="1462"/>
        <v>6322.71</v>
      </c>
      <c r="AA993" s="19">
        <f t="shared" si="1462"/>
        <v>9921.35</v>
      </c>
      <c r="AB993" s="19">
        <f t="shared" si="1462"/>
        <v>6852.43</v>
      </c>
      <c r="AC993" s="19">
        <f t="shared" si="1462"/>
        <v>7359.79</v>
      </c>
      <c r="AD993" s="43">
        <f t="shared" si="1458"/>
        <v>107425.87000000001</v>
      </c>
    </row>
    <row r="994" spans="1:43" s="28" customFormat="1" x14ac:dyDescent="0.2">
      <c r="A994" s="41">
        <f t="shared" si="1451"/>
        <v>985</v>
      </c>
      <c r="B994" s="18" t="s">
        <v>26</v>
      </c>
      <c r="C994" s="50">
        <v>2018</v>
      </c>
      <c r="D994" s="2"/>
      <c r="E994" s="67">
        <v>13869.98</v>
      </c>
      <c r="F994" s="67">
        <v>9736.2099999999991</v>
      </c>
      <c r="G994" s="67">
        <v>10266.31</v>
      </c>
      <c r="H994" s="67">
        <v>11328.66</v>
      </c>
      <c r="I994" s="67">
        <v>14465.36</v>
      </c>
      <c r="J994" s="67">
        <v>14975.71</v>
      </c>
      <c r="K994" s="67">
        <v>7138.08</v>
      </c>
      <c r="L994" s="67">
        <v>29692.25</v>
      </c>
      <c r="M994" s="67">
        <v>11514.63</v>
      </c>
      <c r="N994" s="67">
        <v>10949.47</v>
      </c>
      <c r="O994" s="67">
        <v>6471.04</v>
      </c>
      <c r="P994" s="67">
        <v>7476.84</v>
      </c>
      <c r="Q994" s="74">
        <f>SUM(E994:P994)</f>
        <v>147884.54</v>
      </c>
      <c r="R994" s="19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43">
        <f t="shared" si="1458"/>
        <v>0</v>
      </c>
      <c r="AF994" s="30">
        <f t="shared" ref="AF994:AQ994" si="1463">E994</f>
        <v>13869.98</v>
      </c>
      <c r="AG994" s="30">
        <f t="shared" si="1463"/>
        <v>9736.2099999999991</v>
      </c>
      <c r="AH994" s="30">
        <f t="shared" si="1463"/>
        <v>10266.31</v>
      </c>
      <c r="AI994" s="30">
        <f t="shared" si="1463"/>
        <v>11328.66</v>
      </c>
      <c r="AJ994" s="30">
        <f>I994</f>
        <v>14465.36</v>
      </c>
      <c r="AK994" s="30">
        <f t="shared" si="1463"/>
        <v>14975.71</v>
      </c>
      <c r="AL994" s="30">
        <f t="shared" si="1463"/>
        <v>7138.08</v>
      </c>
      <c r="AM994" s="30">
        <f t="shared" si="1463"/>
        <v>29692.25</v>
      </c>
      <c r="AN994" s="30">
        <f t="shared" si="1463"/>
        <v>11514.63</v>
      </c>
      <c r="AO994" s="30">
        <f t="shared" si="1463"/>
        <v>10949.47</v>
      </c>
      <c r="AP994" s="30">
        <f t="shared" si="1463"/>
        <v>6471.04</v>
      </c>
      <c r="AQ994" s="30">
        <f t="shared" si="1463"/>
        <v>7476.84</v>
      </c>
    </row>
    <row r="995" spans="1:43" s="28" customFormat="1" ht="13.5" thickBot="1" x14ac:dyDescent="0.25">
      <c r="A995" s="41">
        <f t="shared" si="1451"/>
        <v>986</v>
      </c>
      <c r="B995" s="20" t="s">
        <v>27</v>
      </c>
      <c r="C995" s="21"/>
      <c r="D995" s="21"/>
      <c r="E995" s="68">
        <f t="shared" ref="E995:P995" si="1464">E993-E994</f>
        <v>-8856.15</v>
      </c>
      <c r="F995" s="68">
        <f t="shared" si="1464"/>
        <v>-1592.4899999999989</v>
      </c>
      <c r="G995" s="68">
        <f t="shared" si="1464"/>
        <v>-4805.3499999999995</v>
      </c>
      <c r="H995" s="68">
        <f t="shared" si="1464"/>
        <v>-6019.32</v>
      </c>
      <c r="I995" s="68">
        <f t="shared" si="1464"/>
        <v>-3950.2200000000012</v>
      </c>
      <c r="J995" s="68">
        <f t="shared" si="1464"/>
        <v>13066.05</v>
      </c>
      <c r="K995" s="68">
        <f t="shared" si="1464"/>
        <v>-1045.1800000000003</v>
      </c>
      <c r="L995" s="68">
        <f t="shared" si="1464"/>
        <v>-21300.309999999998</v>
      </c>
      <c r="M995" s="68">
        <f t="shared" si="1464"/>
        <v>-5191.9199999999992</v>
      </c>
      <c r="N995" s="68">
        <f t="shared" si="1464"/>
        <v>-1028.119999999999</v>
      </c>
      <c r="O995" s="68">
        <f t="shared" si="1464"/>
        <v>381.39000000000033</v>
      </c>
      <c r="P995" s="68">
        <f t="shared" si="1464"/>
        <v>-117.05000000000018</v>
      </c>
      <c r="Q995" s="75">
        <f>SUM(E995:P995)</f>
        <v>-40458.67</v>
      </c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43">
        <f t="shared" si="1458"/>
        <v>0</v>
      </c>
    </row>
    <row r="996" spans="1:43" s="28" customFormat="1" ht="13.5" thickTop="1" x14ac:dyDescent="0.2">
      <c r="A996" s="41">
        <f t="shared" si="1451"/>
        <v>987</v>
      </c>
      <c r="B996" s="3"/>
      <c r="C996" s="23"/>
      <c r="D996" s="23"/>
      <c r="E996" s="69"/>
      <c r="F996" s="69"/>
      <c r="G996" s="69"/>
      <c r="H996" s="69"/>
      <c r="I996" s="69"/>
      <c r="J996" s="70"/>
      <c r="K996" s="69"/>
      <c r="L996" s="69"/>
      <c r="M996" s="69"/>
      <c r="N996" s="69"/>
      <c r="O996" s="69"/>
      <c r="P996" s="69"/>
      <c r="Q996" s="76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43">
        <f t="shared" si="1458"/>
        <v>0</v>
      </c>
    </row>
    <row r="997" spans="1:43" s="28" customFormat="1" x14ac:dyDescent="0.2">
      <c r="A997" s="41">
        <f t="shared" si="1451"/>
        <v>988</v>
      </c>
      <c r="B997" s="11">
        <v>592200</v>
      </c>
      <c r="C997" s="12"/>
      <c r="D997" s="12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7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43">
        <f t="shared" si="1458"/>
        <v>0</v>
      </c>
    </row>
    <row r="998" spans="1:43" s="28" customFormat="1" x14ac:dyDescent="0.2">
      <c r="A998" s="41">
        <f t="shared" si="1451"/>
        <v>989</v>
      </c>
      <c r="B998" s="14" t="s">
        <v>271</v>
      </c>
      <c r="C998" s="5"/>
      <c r="D998" s="5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7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43">
        <f t="shared" si="1458"/>
        <v>0</v>
      </c>
    </row>
    <row r="999" spans="1:43" s="28" customFormat="1" x14ac:dyDescent="0.2">
      <c r="A999" s="41">
        <f t="shared" si="1451"/>
        <v>990</v>
      </c>
      <c r="B999" s="14"/>
      <c r="C999" s="2"/>
      <c r="D999" s="2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7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43">
        <f t="shared" si="1458"/>
        <v>0</v>
      </c>
    </row>
    <row r="1000" spans="1:43" s="28" customFormat="1" x14ac:dyDescent="0.2">
      <c r="A1000" s="41">
        <f t="shared" si="1451"/>
        <v>991</v>
      </c>
      <c r="B1000" s="18" t="s">
        <v>25</v>
      </c>
      <c r="C1000" s="50">
        <v>2019</v>
      </c>
      <c r="D1000" s="2"/>
      <c r="E1000" s="67">
        <v>222.59</v>
      </c>
      <c r="F1000" s="67">
        <v>5613.46</v>
      </c>
      <c r="G1000" s="67">
        <v>2703.95</v>
      </c>
      <c r="H1000" s="67">
        <v>2183.65</v>
      </c>
      <c r="I1000" s="67">
        <v>4706.5</v>
      </c>
      <c r="J1000" s="67">
        <v>24917.68</v>
      </c>
      <c r="K1000" s="67">
        <v>25801.48</v>
      </c>
      <c r="L1000" s="67">
        <v>4786.95</v>
      </c>
      <c r="M1000" s="67">
        <v>2571.5</v>
      </c>
      <c r="N1000" s="67">
        <v>9472.8700000000008</v>
      </c>
      <c r="O1000" s="67">
        <v>4450.4799999999996</v>
      </c>
      <c r="P1000" s="67">
        <v>7642.1</v>
      </c>
      <c r="Q1000" s="73">
        <f>SUM(E1000:P1000)</f>
        <v>95073.209999999992</v>
      </c>
      <c r="R1000" s="19">
        <f t="shared" ref="R1000:AC1000" si="1465">E1000</f>
        <v>222.59</v>
      </c>
      <c r="S1000" s="19">
        <f t="shared" si="1465"/>
        <v>5613.46</v>
      </c>
      <c r="T1000" s="19">
        <f t="shared" si="1465"/>
        <v>2703.95</v>
      </c>
      <c r="U1000" s="19">
        <f t="shared" si="1465"/>
        <v>2183.65</v>
      </c>
      <c r="V1000" s="19">
        <f>I1000</f>
        <v>4706.5</v>
      </c>
      <c r="W1000" s="19">
        <f t="shared" si="1465"/>
        <v>24917.68</v>
      </c>
      <c r="X1000" s="19">
        <f t="shared" si="1465"/>
        <v>25801.48</v>
      </c>
      <c r="Y1000" s="19">
        <f t="shared" si="1465"/>
        <v>4786.95</v>
      </c>
      <c r="Z1000" s="19">
        <f t="shared" si="1465"/>
        <v>2571.5</v>
      </c>
      <c r="AA1000" s="19">
        <f t="shared" si="1465"/>
        <v>9472.8700000000008</v>
      </c>
      <c r="AB1000" s="19">
        <f t="shared" si="1465"/>
        <v>4450.4799999999996</v>
      </c>
      <c r="AC1000" s="19">
        <f t="shared" si="1465"/>
        <v>7642.1</v>
      </c>
      <c r="AD1000" s="43">
        <f t="shared" si="1458"/>
        <v>95073.209999999992</v>
      </c>
    </row>
    <row r="1001" spans="1:43" s="28" customFormat="1" x14ac:dyDescent="0.2">
      <c r="A1001" s="41">
        <f t="shared" si="1451"/>
        <v>992</v>
      </c>
      <c r="B1001" s="18" t="s">
        <v>26</v>
      </c>
      <c r="C1001" s="50">
        <v>2018</v>
      </c>
      <c r="D1001" s="2"/>
      <c r="E1001" s="67">
        <v>1999.99</v>
      </c>
      <c r="F1001" s="67">
        <v>5766.29</v>
      </c>
      <c r="G1001" s="67">
        <v>7030.95</v>
      </c>
      <c r="H1001" s="67">
        <v>1556.92</v>
      </c>
      <c r="I1001" s="67">
        <v>6983.09</v>
      </c>
      <c r="J1001" s="67">
        <v>3937.21</v>
      </c>
      <c r="K1001" s="67">
        <v>16655.2</v>
      </c>
      <c r="L1001" s="67">
        <v>4515.72</v>
      </c>
      <c r="M1001" s="67">
        <v>2096.56</v>
      </c>
      <c r="N1001" s="67">
        <v>6082.48</v>
      </c>
      <c r="O1001" s="67">
        <v>3407</v>
      </c>
      <c r="P1001" s="67">
        <v>25963.919999999998</v>
      </c>
      <c r="Q1001" s="74">
        <f>SUM(E1001:P1001)</f>
        <v>85995.329999999987</v>
      </c>
      <c r="R1001" s="19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43">
        <f t="shared" si="1458"/>
        <v>0</v>
      </c>
      <c r="AF1001" s="30">
        <f t="shared" ref="AF1001:AQ1001" si="1466">E1001</f>
        <v>1999.99</v>
      </c>
      <c r="AG1001" s="30">
        <f t="shared" si="1466"/>
        <v>5766.29</v>
      </c>
      <c r="AH1001" s="30">
        <f t="shared" si="1466"/>
        <v>7030.95</v>
      </c>
      <c r="AI1001" s="30">
        <f t="shared" si="1466"/>
        <v>1556.92</v>
      </c>
      <c r="AJ1001" s="30">
        <f>I1001</f>
        <v>6983.09</v>
      </c>
      <c r="AK1001" s="30">
        <f t="shared" si="1466"/>
        <v>3937.21</v>
      </c>
      <c r="AL1001" s="30">
        <f t="shared" si="1466"/>
        <v>16655.2</v>
      </c>
      <c r="AM1001" s="30">
        <f t="shared" si="1466"/>
        <v>4515.72</v>
      </c>
      <c r="AN1001" s="30">
        <f t="shared" si="1466"/>
        <v>2096.56</v>
      </c>
      <c r="AO1001" s="30">
        <f t="shared" si="1466"/>
        <v>6082.48</v>
      </c>
      <c r="AP1001" s="30">
        <f t="shared" si="1466"/>
        <v>3407</v>
      </c>
      <c r="AQ1001" s="30">
        <f t="shared" si="1466"/>
        <v>25963.919999999998</v>
      </c>
    </row>
    <row r="1002" spans="1:43" s="28" customFormat="1" ht="13.5" thickBot="1" x14ac:dyDescent="0.25">
      <c r="A1002" s="41">
        <f t="shared" si="1451"/>
        <v>993</v>
      </c>
      <c r="B1002" s="20" t="s">
        <v>27</v>
      </c>
      <c r="C1002" s="21"/>
      <c r="D1002" s="21"/>
      <c r="E1002" s="68">
        <f t="shared" ref="E1002:P1002" si="1467">E1000-E1001</f>
        <v>-1777.4</v>
      </c>
      <c r="F1002" s="68">
        <f t="shared" si="1467"/>
        <v>-152.82999999999993</v>
      </c>
      <c r="G1002" s="68">
        <f t="shared" si="1467"/>
        <v>-4327</v>
      </c>
      <c r="H1002" s="68">
        <f t="shared" si="1467"/>
        <v>626.73</v>
      </c>
      <c r="I1002" s="68">
        <f t="shared" si="1467"/>
        <v>-2276.59</v>
      </c>
      <c r="J1002" s="68">
        <f t="shared" si="1467"/>
        <v>20980.47</v>
      </c>
      <c r="K1002" s="68">
        <f t="shared" si="1467"/>
        <v>9146.2799999999988</v>
      </c>
      <c r="L1002" s="68">
        <f t="shared" si="1467"/>
        <v>271.22999999999956</v>
      </c>
      <c r="M1002" s="68">
        <f t="shared" si="1467"/>
        <v>474.94000000000005</v>
      </c>
      <c r="N1002" s="68">
        <f t="shared" si="1467"/>
        <v>3390.3900000000012</v>
      </c>
      <c r="O1002" s="68">
        <f t="shared" si="1467"/>
        <v>1043.4799999999996</v>
      </c>
      <c r="P1002" s="68">
        <f t="shared" si="1467"/>
        <v>-18321.82</v>
      </c>
      <c r="Q1002" s="75">
        <f>SUM(E1002:P1002)</f>
        <v>9077.880000000001</v>
      </c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43">
        <f t="shared" si="1458"/>
        <v>0</v>
      </c>
    </row>
    <row r="1003" spans="1:43" s="28" customFormat="1" ht="13.5" thickTop="1" x14ac:dyDescent="0.2">
      <c r="A1003" s="41">
        <f t="shared" si="1451"/>
        <v>994</v>
      </c>
      <c r="B1003" s="3"/>
      <c r="C1003" s="23"/>
      <c r="D1003" s="23"/>
      <c r="E1003" s="69"/>
      <c r="F1003" s="69"/>
      <c r="G1003" s="69"/>
      <c r="H1003" s="69"/>
      <c r="I1003" s="69"/>
      <c r="J1003" s="70"/>
      <c r="K1003" s="69"/>
      <c r="L1003" s="69"/>
      <c r="M1003" s="69"/>
      <c r="N1003" s="69"/>
      <c r="O1003" s="69"/>
      <c r="P1003" s="69"/>
      <c r="Q1003" s="76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43">
        <f t="shared" si="1458"/>
        <v>0</v>
      </c>
    </row>
    <row r="1004" spans="1:43" s="28" customFormat="1" x14ac:dyDescent="0.2">
      <c r="A1004" s="41">
        <f t="shared" si="1451"/>
        <v>995</v>
      </c>
      <c r="B1004" s="11">
        <v>592250</v>
      </c>
      <c r="C1004" s="12"/>
      <c r="D1004" s="12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7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43">
        <f t="shared" si="1458"/>
        <v>0</v>
      </c>
    </row>
    <row r="1005" spans="1:43" s="28" customFormat="1" x14ac:dyDescent="0.2">
      <c r="A1005" s="41">
        <f t="shared" si="1451"/>
        <v>996</v>
      </c>
      <c r="B1005" s="14" t="s">
        <v>272</v>
      </c>
      <c r="C1005" s="5"/>
      <c r="D1005" s="5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7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43">
        <f t="shared" si="1458"/>
        <v>0</v>
      </c>
    </row>
    <row r="1006" spans="1:43" s="28" customFormat="1" x14ac:dyDescent="0.2">
      <c r="A1006" s="41">
        <f t="shared" si="1451"/>
        <v>997</v>
      </c>
      <c r="B1006" s="14"/>
      <c r="C1006" s="2"/>
      <c r="D1006" s="2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7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43">
        <f t="shared" si="1458"/>
        <v>0</v>
      </c>
    </row>
    <row r="1007" spans="1:43" s="28" customFormat="1" x14ac:dyDescent="0.2">
      <c r="A1007" s="41">
        <f t="shared" si="1451"/>
        <v>998</v>
      </c>
      <c r="B1007" s="18" t="s">
        <v>25</v>
      </c>
      <c r="C1007" s="50">
        <v>2019</v>
      </c>
      <c r="D1007" s="2"/>
      <c r="E1007" s="67">
        <v>2895.63</v>
      </c>
      <c r="F1007" s="67">
        <v>2895.63</v>
      </c>
      <c r="G1007" s="67">
        <v>2895.63</v>
      </c>
      <c r="H1007" s="67">
        <v>2895.63</v>
      </c>
      <c r="I1007" s="67">
        <v>2895.63</v>
      </c>
      <c r="J1007" s="67">
        <v>2895.63</v>
      </c>
      <c r="K1007" s="67">
        <v>2895.63</v>
      </c>
      <c r="L1007" s="67">
        <v>2895.63</v>
      </c>
      <c r="M1007" s="67">
        <v>2895.63</v>
      </c>
      <c r="N1007" s="67">
        <v>2895.63</v>
      </c>
      <c r="O1007" s="67">
        <v>2895.63</v>
      </c>
      <c r="P1007" s="67">
        <v>2895.63</v>
      </c>
      <c r="Q1007" s="73">
        <f>SUM(E1007:P1007)</f>
        <v>34747.560000000005</v>
      </c>
      <c r="R1007" s="19">
        <f t="shared" ref="R1007:AC1007" si="1468">E1007</f>
        <v>2895.63</v>
      </c>
      <c r="S1007" s="19">
        <f t="shared" si="1468"/>
        <v>2895.63</v>
      </c>
      <c r="T1007" s="19">
        <f t="shared" si="1468"/>
        <v>2895.63</v>
      </c>
      <c r="U1007" s="19">
        <f t="shared" si="1468"/>
        <v>2895.63</v>
      </c>
      <c r="V1007" s="19">
        <f>I1007</f>
        <v>2895.63</v>
      </c>
      <c r="W1007" s="19">
        <f t="shared" si="1468"/>
        <v>2895.63</v>
      </c>
      <c r="X1007" s="19">
        <f t="shared" si="1468"/>
        <v>2895.63</v>
      </c>
      <c r="Y1007" s="19">
        <f t="shared" si="1468"/>
        <v>2895.63</v>
      </c>
      <c r="Z1007" s="19">
        <f t="shared" si="1468"/>
        <v>2895.63</v>
      </c>
      <c r="AA1007" s="19">
        <f t="shared" si="1468"/>
        <v>2895.63</v>
      </c>
      <c r="AB1007" s="19">
        <f t="shared" si="1468"/>
        <v>2895.63</v>
      </c>
      <c r="AC1007" s="19">
        <f t="shared" si="1468"/>
        <v>2895.63</v>
      </c>
      <c r="AD1007" s="43">
        <f t="shared" si="1458"/>
        <v>34747.560000000005</v>
      </c>
    </row>
    <row r="1008" spans="1:43" s="28" customFormat="1" x14ac:dyDescent="0.2">
      <c r="A1008" s="41">
        <f t="shared" si="1451"/>
        <v>999</v>
      </c>
      <c r="B1008" s="18" t="s">
        <v>26</v>
      </c>
      <c r="C1008" s="50">
        <v>2018</v>
      </c>
      <c r="D1008" s="2"/>
      <c r="E1008" s="67">
        <v>2696.84</v>
      </c>
      <c r="F1008" s="67">
        <v>2696.84</v>
      </c>
      <c r="G1008" s="67">
        <v>2696.84</v>
      </c>
      <c r="H1008" s="67">
        <v>2696.84</v>
      </c>
      <c r="I1008" s="67">
        <v>2696.84</v>
      </c>
      <c r="J1008" s="67">
        <v>2696.84</v>
      </c>
      <c r="K1008" s="67">
        <v>2696.84</v>
      </c>
      <c r="L1008" s="67">
        <v>2696.84</v>
      </c>
      <c r="M1008" s="67">
        <v>2794.9</v>
      </c>
      <c r="N1008" s="67">
        <v>2794.9</v>
      </c>
      <c r="O1008" s="67">
        <v>2794.9</v>
      </c>
      <c r="P1008" s="67">
        <v>2794.9</v>
      </c>
      <c r="Q1008" s="74">
        <f>SUM(E1008:P1008)</f>
        <v>32754.320000000007</v>
      </c>
      <c r="R1008" s="19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43">
        <f t="shared" si="1458"/>
        <v>0</v>
      </c>
      <c r="AF1008" s="30">
        <f t="shared" ref="AF1008:AQ1008" si="1469">E1008</f>
        <v>2696.84</v>
      </c>
      <c r="AG1008" s="30">
        <f t="shared" si="1469"/>
        <v>2696.84</v>
      </c>
      <c r="AH1008" s="30">
        <f t="shared" si="1469"/>
        <v>2696.84</v>
      </c>
      <c r="AI1008" s="30">
        <f t="shared" si="1469"/>
        <v>2696.84</v>
      </c>
      <c r="AJ1008" s="30">
        <f>I1008</f>
        <v>2696.84</v>
      </c>
      <c r="AK1008" s="30">
        <f t="shared" si="1469"/>
        <v>2696.84</v>
      </c>
      <c r="AL1008" s="30">
        <f t="shared" si="1469"/>
        <v>2696.84</v>
      </c>
      <c r="AM1008" s="30">
        <f t="shared" si="1469"/>
        <v>2696.84</v>
      </c>
      <c r="AN1008" s="30">
        <f t="shared" si="1469"/>
        <v>2794.9</v>
      </c>
      <c r="AO1008" s="30">
        <f t="shared" si="1469"/>
        <v>2794.9</v>
      </c>
      <c r="AP1008" s="30">
        <f t="shared" si="1469"/>
        <v>2794.9</v>
      </c>
      <c r="AQ1008" s="30">
        <f t="shared" si="1469"/>
        <v>2794.9</v>
      </c>
    </row>
    <row r="1009" spans="1:43" s="28" customFormat="1" ht="13.5" thickBot="1" x14ac:dyDescent="0.25">
      <c r="A1009" s="41">
        <f t="shared" si="1451"/>
        <v>1000</v>
      </c>
      <c r="B1009" s="20" t="s">
        <v>27</v>
      </c>
      <c r="C1009" s="21"/>
      <c r="D1009" s="21"/>
      <c r="E1009" s="68">
        <f t="shared" ref="E1009:P1009" si="1470">E1007-E1008</f>
        <v>198.78999999999996</v>
      </c>
      <c r="F1009" s="68">
        <f t="shared" si="1470"/>
        <v>198.78999999999996</v>
      </c>
      <c r="G1009" s="68">
        <f t="shared" si="1470"/>
        <v>198.78999999999996</v>
      </c>
      <c r="H1009" s="68">
        <f t="shared" si="1470"/>
        <v>198.78999999999996</v>
      </c>
      <c r="I1009" s="68">
        <f t="shared" si="1470"/>
        <v>198.78999999999996</v>
      </c>
      <c r="J1009" s="68">
        <f t="shared" si="1470"/>
        <v>198.78999999999996</v>
      </c>
      <c r="K1009" s="68">
        <f t="shared" si="1470"/>
        <v>198.78999999999996</v>
      </c>
      <c r="L1009" s="68">
        <f t="shared" si="1470"/>
        <v>198.78999999999996</v>
      </c>
      <c r="M1009" s="68">
        <f t="shared" si="1470"/>
        <v>100.73000000000002</v>
      </c>
      <c r="N1009" s="68">
        <f t="shared" si="1470"/>
        <v>100.73000000000002</v>
      </c>
      <c r="O1009" s="68">
        <f t="shared" si="1470"/>
        <v>100.73000000000002</v>
      </c>
      <c r="P1009" s="68">
        <f t="shared" si="1470"/>
        <v>100.73000000000002</v>
      </c>
      <c r="Q1009" s="75">
        <f>SUM(E1009:P1009)</f>
        <v>1993.2399999999998</v>
      </c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43">
        <f t="shared" si="1458"/>
        <v>0</v>
      </c>
    </row>
    <row r="1010" spans="1:43" s="28" customFormat="1" ht="13.5" thickTop="1" x14ac:dyDescent="0.2">
      <c r="A1010" s="41">
        <f t="shared" si="1451"/>
        <v>1001</v>
      </c>
      <c r="B1010" s="3"/>
      <c r="C1010" s="23"/>
      <c r="D1010" s="23"/>
      <c r="E1010" s="69"/>
      <c r="F1010" s="69"/>
      <c r="G1010" s="69"/>
      <c r="H1010" s="69"/>
      <c r="I1010" s="69"/>
      <c r="J1010" s="70"/>
      <c r="K1010" s="69"/>
      <c r="L1010" s="69"/>
      <c r="M1010" s="69"/>
      <c r="N1010" s="69"/>
      <c r="O1010" s="69"/>
      <c r="P1010" s="69"/>
      <c r="Q1010" s="76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43">
        <f t="shared" si="1458"/>
        <v>0</v>
      </c>
    </row>
    <row r="1011" spans="1:43" s="28" customFormat="1" x14ac:dyDescent="0.2">
      <c r="A1011" s="41">
        <f t="shared" si="1451"/>
        <v>1002</v>
      </c>
      <c r="B1011" s="11">
        <v>593000</v>
      </c>
      <c r="C1011" s="12"/>
      <c r="D1011" s="12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7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43">
        <f t="shared" si="1458"/>
        <v>0</v>
      </c>
    </row>
    <row r="1012" spans="1:43" s="28" customFormat="1" x14ac:dyDescent="0.2">
      <c r="A1012" s="41">
        <f t="shared" si="1451"/>
        <v>1003</v>
      </c>
      <c r="B1012" s="14" t="s">
        <v>273</v>
      </c>
      <c r="C1012" s="5"/>
      <c r="D1012" s="5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7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43">
        <f t="shared" si="1458"/>
        <v>0</v>
      </c>
    </row>
    <row r="1013" spans="1:43" s="28" customFormat="1" x14ac:dyDescent="0.2">
      <c r="A1013" s="41">
        <f t="shared" si="1451"/>
        <v>1004</v>
      </c>
      <c r="B1013" s="14"/>
      <c r="C1013" s="2"/>
      <c r="D1013" s="2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7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43">
        <f t="shared" si="1458"/>
        <v>0</v>
      </c>
    </row>
    <row r="1014" spans="1:43" s="28" customFormat="1" x14ac:dyDescent="0.2">
      <c r="A1014" s="41">
        <f t="shared" si="1451"/>
        <v>1005</v>
      </c>
      <c r="B1014" s="18" t="s">
        <v>25</v>
      </c>
      <c r="C1014" s="50">
        <v>2019</v>
      </c>
      <c r="D1014" s="2"/>
      <c r="E1014" s="67">
        <v>218915.15</v>
      </c>
      <c r="F1014" s="67">
        <v>178651.11</v>
      </c>
      <c r="G1014" s="67">
        <v>419125.19</v>
      </c>
      <c r="H1014" s="67">
        <v>313639.83</v>
      </c>
      <c r="I1014" s="67">
        <v>305433.09999999998</v>
      </c>
      <c r="J1014" s="67">
        <v>390672.12</v>
      </c>
      <c r="K1014" s="67">
        <v>432972.03</v>
      </c>
      <c r="L1014" s="67">
        <v>361845.32</v>
      </c>
      <c r="M1014" s="67">
        <v>314418.45</v>
      </c>
      <c r="N1014" s="67">
        <v>384423.59</v>
      </c>
      <c r="O1014" s="67">
        <v>294656.81</v>
      </c>
      <c r="P1014" s="67">
        <v>357338.12</v>
      </c>
      <c r="Q1014" s="73">
        <f>SUM(E1014:P1014)</f>
        <v>3972090.8200000003</v>
      </c>
      <c r="R1014" s="19">
        <f t="shared" ref="R1014:AC1014" si="1471">E1014</f>
        <v>218915.15</v>
      </c>
      <c r="S1014" s="19">
        <f t="shared" si="1471"/>
        <v>178651.11</v>
      </c>
      <c r="T1014" s="19">
        <f t="shared" si="1471"/>
        <v>419125.19</v>
      </c>
      <c r="U1014" s="19">
        <f t="shared" si="1471"/>
        <v>313639.83</v>
      </c>
      <c r="V1014" s="19">
        <f>I1014</f>
        <v>305433.09999999998</v>
      </c>
      <c r="W1014" s="19">
        <f t="shared" si="1471"/>
        <v>390672.12</v>
      </c>
      <c r="X1014" s="19">
        <f t="shared" si="1471"/>
        <v>432972.03</v>
      </c>
      <c r="Y1014" s="19">
        <f t="shared" si="1471"/>
        <v>361845.32</v>
      </c>
      <c r="Z1014" s="19">
        <f t="shared" si="1471"/>
        <v>314418.45</v>
      </c>
      <c r="AA1014" s="19">
        <f t="shared" si="1471"/>
        <v>384423.59</v>
      </c>
      <c r="AB1014" s="19">
        <f t="shared" si="1471"/>
        <v>294656.81</v>
      </c>
      <c r="AC1014" s="19">
        <f t="shared" si="1471"/>
        <v>357338.12</v>
      </c>
      <c r="AD1014" s="43">
        <f t="shared" si="1458"/>
        <v>3972090.8200000003</v>
      </c>
    </row>
    <row r="1015" spans="1:43" s="28" customFormat="1" x14ac:dyDescent="0.2">
      <c r="A1015" s="41">
        <f t="shared" si="1451"/>
        <v>1006</v>
      </c>
      <c r="B1015" s="18" t="s">
        <v>26</v>
      </c>
      <c r="C1015" s="50">
        <v>2018</v>
      </c>
      <c r="D1015" s="2"/>
      <c r="E1015" s="67">
        <v>291142.93</v>
      </c>
      <c r="F1015" s="67">
        <v>247412.08</v>
      </c>
      <c r="G1015" s="67">
        <v>355209.47</v>
      </c>
      <c r="H1015" s="67">
        <v>258735.01</v>
      </c>
      <c r="I1015" s="67">
        <v>378997.37</v>
      </c>
      <c r="J1015" s="67">
        <v>483477.13</v>
      </c>
      <c r="K1015" s="67">
        <v>348600.83</v>
      </c>
      <c r="L1015" s="67">
        <v>359373.91</v>
      </c>
      <c r="M1015" s="67">
        <v>266703.83</v>
      </c>
      <c r="N1015" s="67">
        <v>314572.79999999999</v>
      </c>
      <c r="O1015" s="67">
        <v>331723.67</v>
      </c>
      <c r="P1015" s="67">
        <v>324204.82</v>
      </c>
      <c r="Q1015" s="74">
        <f>SUM(E1015:P1015)</f>
        <v>3960153.8499999996</v>
      </c>
      <c r="R1015" s="19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43">
        <f t="shared" si="1458"/>
        <v>0</v>
      </c>
      <c r="AF1015" s="30">
        <f t="shared" ref="AF1015:AQ1015" si="1472">E1015</f>
        <v>291142.93</v>
      </c>
      <c r="AG1015" s="30">
        <f t="shared" si="1472"/>
        <v>247412.08</v>
      </c>
      <c r="AH1015" s="30">
        <f t="shared" si="1472"/>
        <v>355209.47</v>
      </c>
      <c r="AI1015" s="30">
        <f t="shared" si="1472"/>
        <v>258735.01</v>
      </c>
      <c r="AJ1015" s="30">
        <f>I1015</f>
        <v>378997.37</v>
      </c>
      <c r="AK1015" s="30">
        <f t="shared" si="1472"/>
        <v>483477.13</v>
      </c>
      <c r="AL1015" s="30">
        <f t="shared" si="1472"/>
        <v>348600.83</v>
      </c>
      <c r="AM1015" s="30">
        <f t="shared" si="1472"/>
        <v>359373.91</v>
      </c>
      <c r="AN1015" s="30">
        <f t="shared" si="1472"/>
        <v>266703.83</v>
      </c>
      <c r="AO1015" s="30">
        <f t="shared" si="1472"/>
        <v>314572.79999999999</v>
      </c>
      <c r="AP1015" s="30">
        <f t="shared" si="1472"/>
        <v>331723.67</v>
      </c>
      <c r="AQ1015" s="30">
        <f t="shared" si="1472"/>
        <v>324204.82</v>
      </c>
    </row>
    <row r="1016" spans="1:43" s="28" customFormat="1" ht="13.5" thickBot="1" x14ac:dyDescent="0.25">
      <c r="A1016" s="41">
        <f t="shared" si="1451"/>
        <v>1007</v>
      </c>
      <c r="B1016" s="20" t="s">
        <v>27</v>
      </c>
      <c r="C1016" s="21"/>
      <c r="D1016" s="21"/>
      <c r="E1016" s="68">
        <f t="shared" ref="E1016:P1016" si="1473">E1014-E1015</f>
        <v>-72227.78</v>
      </c>
      <c r="F1016" s="68">
        <f t="shared" si="1473"/>
        <v>-68760.97</v>
      </c>
      <c r="G1016" s="68">
        <f t="shared" si="1473"/>
        <v>63915.72000000003</v>
      </c>
      <c r="H1016" s="68">
        <f t="shared" si="1473"/>
        <v>54904.820000000007</v>
      </c>
      <c r="I1016" s="68">
        <f t="shared" si="1473"/>
        <v>-73564.270000000019</v>
      </c>
      <c r="J1016" s="68">
        <f t="shared" si="1473"/>
        <v>-92805.010000000009</v>
      </c>
      <c r="K1016" s="68">
        <f t="shared" si="1473"/>
        <v>84371.200000000012</v>
      </c>
      <c r="L1016" s="68">
        <f t="shared" si="1473"/>
        <v>2471.4100000000326</v>
      </c>
      <c r="M1016" s="68">
        <f t="shared" si="1473"/>
        <v>47714.619999999995</v>
      </c>
      <c r="N1016" s="68">
        <f t="shared" si="1473"/>
        <v>69850.790000000037</v>
      </c>
      <c r="O1016" s="68">
        <f t="shared" si="1473"/>
        <v>-37066.859999999986</v>
      </c>
      <c r="P1016" s="68">
        <f t="shared" si="1473"/>
        <v>33133.299999999988</v>
      </c>
      <c r="Q1016" s="75">
        <f>SUM(E1016:P1016)</f>
        <v>11936.970000000088</v>
      </c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43">
        <f t="shared" si="1458"/>
        <v>0</v>
      </c>
    </row>
    <row r="1017" spans="1:43" s="28" customFormat="1" ht="13.5" thickTop="1" x14ac:dyDescent="0.2">
      <c r="A1017" s="41">
        <f t="shared" si="1451"/>
        <v>1008</v>
      </c>
      <c r="B1017" s="3"/>
      <c r="C1017" s="23"/>
      <c r="D1017" s="23"/>
      <c r="E1017" s="69"/>
      <c r="F1017" s="69"/>
      <c r="G1017" s="69"/>
      <c r="H1017" s="69"/>
      <c r="I1017" s="69"/>
      <c r="J1017" s="70"/>
      <c r="K1017" s="69"/>
      <c r="L1017" s="69"/>
      <c r="M1017" s="69"/>
      <c r="N1017" s="69"/>
      <c r="O1017" s="69"/>
      <c r="P1017" s="69"/>
      <c r="Q1017" s="76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43">
        <f t="shared" si="1458"/>
        <v>0</v>
      </c>
    </row>
    <row r="1018" spans="1:43" s="28" customFormat="1" x14ac:dyDescent="0.2">
      <c r="A1018" s="41">
        <f t="shared" si="1451"/>
        <v>1009</v>
      </c>
      <c r="B1018" s="11">
        <v>593200</v>
      </c>
      <c r="C1018" s="12"/>
      <c r="D1018" s="12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7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43">
        <f t="shared" si="1458"/>
        <v>0</v>
      </c>
    </row>
    <row r="1019" spans="1:43" s="28" customFormat="1" x14ac:dyDescent="0.2">
      <c r="A1019" s="41">
        <f t="shared" si="1451"/>
        <v>1010</v>
      </c>
      <c r="B1019" s="14" t="s">
        <v>274</v>
      </c>
      <c r="C1019" s="5"/>
      <c r="D1019" s="5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7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43">
        <f t="shared" si="1458"/>
        <v>0</v>
      </c>
    </row>
    <row r="1020" spans="1:43" s="28" customFormat="1" x14ac:dyDescent="0.2">
      <c r="A1020" s="41">
        <f t="shared" si="1451"/>
        <v>1011</v>
      </c>
      <c r="B1020" s="14"/>
      <c r="C1020" s="2"/>
      <c r="D1020" s="2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7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43">
        <f t="shared" si="1458"/>
        <v>0</v>
      </c>
    </row>
    <row r="1021" spans="1:43" s="28" customFormat="1" x14ac:dyDescent="0.2">
      <c r="A1021" s="41">
        <f t="shared" si="1451"/>
        <v>1012</v>
      </c>
      <c r="B1021" s="18" t="s">
        <v>25</v>
      </c>
      <c r="C1021" s="50">
        <v>2019</v>
      </c>
      <c r="D1021" s="2"/>
      <c r="E1021" s="67">
        <v>0</v>
      </c>
      <c r="F1021" s="67">
        <v>0</v>
      </c>
      <c r="G1021" s="67">
        <v>0</v>
      </c>
      <c r="H1021" s="67">
        <v>0</v>
      </c>
      <c r="I1021" s="67">
        <v>0</v>
      </c>
      <c r="J1021" s="67">
        <v>0</v>
      </c>
      <c r="K1021" s="67">
        <v>0</v>
      </c>
      <c r="L1021" s="67">
        <v>0</v>
      </c>
      <c r="M1021" s="67">
        <v>0</v>
      </c>
      <c r="N1021" s="67">
        <v>0</v>
      </c>
      <c r="O1021" s="67">
        <v>0</v>
      </c>
      <c r="P1021" s="67">
        <v>103637.03</v>
      </c>
      <c r="Q1021" s="73">
        <f>SUM(E1021:P1021)</f>
        <v>103637.03</v>
      </c>
      <c r="R1021" s="19">
        <f t="shared" ref="R1021:AC1021" si="1474">E1021</f>
        <v>0</v>
      </c>
      <c r="S1021" s="19">
        <f t="shared" si="1474"/>
        <v>0</v>
      </c>
      <c r="T1021" s="19">
        <f t="shared" si="1474"/>
        <v>0</v>
      </c>
      <c r="U1021" s="19">
        <f t="shared" si="1474"/>
        <v>0</v>
      </c>
      <c r="V1021" s="19">
        <f>I1021</f>
        <v>0</v>
      </c>
      <c r="W1021" s="19">
        <f t="shared" si="1474"/>
        <v>0</v>
      </c>
      <c r="X1021" s="19">
        <f t="shared" si="1474"/>
        <v>0</v>
      </c>
      <c r="Y1021" s="19">
        <f t="shared" si="1474"/>
        <v>0</v>
      </c>
      <c r="Z1021" s="19">
        <f t="shared" si="1474"/>
        <v>0</v>
      </c>
      <c r="AA1021" s="19">
        <f t="shared" si="1474"/>
        <v>0</v>
      </c>
      <c r="AB1021" s="19">
        <f t="shared" si="1474"/>
        <v>0</v>
      </c>
      <c r="AC1021" s="19">
        <f t="shared" si="1474"/>
        <v>103637.03</v>
      </c>
      <c r="AD1021" s="43">
        <f t="shared" si="1458"/>
        <v>103637.03</v>
      </c>
    </row>
    <row r="1022" spans="1:43" s="28" customFormat="1" x14ac:dyDescent="0.2">
      <c r="A1022" s="41">
        <f t="shared" si="1451"/>
        <v>1013</v>
      </c>
      <c r="B1022" s="18" t="s">
        <v>26</v>
      </c>
      <c r="C1022" s="50">
        <v>2018</v>
      </c>
      <c r="D1022" s="2"/>
      <c r="E1022" s="67">
        <v>0</v>
      </c>
      <c r="F1022" s="67">
        <v>0</v>
      </c>
      <c r="G1022" s="67">
        <v>71965.289999999994</v>
      </c>
      <c r="H1022" s="67">
        <v>-8961.85</v>
      </c>
      <c r="I1022" s="67">
        <v>225.77</v>
      </c>
      <c r="J1022" s="67">
        <v>-4781.72</v>
      </c>
      <c r="K1022" s="67">
        <v>0</v>
      </c>
      <c r="L1022" s="67">
        <v>1000</v>
      </c>
      <c r="M1022" s="67">
        <v>0</v>
      </c>
      <c r="N1022" s="67">
        <v>0</v>
      </c>
      <c r="O1022" s="67">
        <v>-83</v>
      </c>
      <c r="P1022" s="67">
        <v>24433.96</v>
      </c>
      <c r="Q1022" s="74">
        <f>SUM(E1022:P1022)</f>
        <v>83798.449999999983</v>
      </c>
      <c r="R1022" s="19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43">
        <f t="shared" si="1458"/>
        <v>0</v>
      </c>
      <c r="AF1022" s="30">
        <f t="shared" ref="AF1022:AQ1022" si="1475">E1022</f>
        <v>0</v>
      </c>
      <c r="AG1022" s="30">
        <f t="shared" si="1475"/>
        <v>0</v>
      </c>
      <c r="AH1022" s="30">
        <f t="shared" si="1475"/>
        <v>71965.289999999994</v>
      </c>
      <c r="AI1022" s="30">
        <f t="shared" si="1475"/>
        <v>-8961.85</v>
      </c>
      <c r="AJ1022" s="30">
        <f>I1022</f>
        <v>225.77</v>
      </c>
      <c r="AK1022" s="30">
        <f t="shared" si="1475"/>
        <v>-4781.72</v>
      </c>
      <c r="AL1022" s="30">
        <f t="shared" si="1475"/>
        <v>0</v>
      </c>
      <c r="AM1022" s="30">
        <f t="shared" si="1475"/>
        <v>1000</v>
      </c>
      <c r="AN1022" s="30">
        <f t="shared" si="1475"/>
        <v>0</v>
      </c>
      <c r="AO1022" s="30">
        <f t="shared" si="1475"/>
        <v>0</v>
      </c>
      <c r="AP1022" s="30">
        <f t="shared" si="1475"/>
        <v>-83</v>
      </c>
      <c r="AQ1022" s="30">
        <f t="shared" si="1475"/>
        <v>24433.96</v>
      </c>
    </row>
    <row r="1023" spans="1:43" s="28" customFormat="1" ht="13.5" thickBot="1" x14ac:dyDescent="0.25">
      <c r="A1023" s="41">
        <f t="shared" si="1451"/>
        <v>1014</v>
      </c>
      <c r="B1023" s="20" t="s">
        <v>27</v>
      </c>
      <c r="C1023" s="21"/>
      <c r="D1023" s="21"/>
      <c r="E1023" s="68">
        <f t="shared" ref="E1023:P1023" si="1476">E1021-E1022</f>
        <v>0</v>
      </c>
      <c r="F1023" s="68">
        <f t="shared" si="1476"/>
        <v>0</v>
      </c>
      <c r="G1023" s="68">
        <f t="shared" si="1476"/>
        <v>-71965.289999999994</v>
      </c>
      <c r="H1023" s="68">
        <f t="shared" si="1476"/>
        <v>8961.85</v>
      </c>
      <c r="I1023" s="68">
        <f t="shared" si="1476"/>
        <v>-225.77</v>
      </c>
      <c r="J1023" s="68">
        <f t="shared" si="1476"/>
        <v>4781.72</v>
      </c>
      <c r="K1023" s="68">
        <f t="shared" si="1476"/>
        <v>0</v>
      </c>
      <c r="L1023" s="68">
        <f t="shared" si="1476"/>
        <v>-1000</v>
      </c>
      <c r="M1023" s="68">
        <f t="shared" si="1476"/>
        <v>0</v>
      </c>
      <c r="N1023" s="68">
        <f t="shared" si="1476"/>
        <v>0</v>
      </c>
      <c r="O1023" s="68">
        <f t="shared" si="1476"/>
        <v>83</v>
      </c>
      <c r="P1023" s="68">
        <f t="shared" si="1476"/>
        <v>79203.070000000007</v>
      </c>
      <c r="Q1023" s="75">
        <f>SUM(E1023:P1023)</f>
        <v>19838.580000000016</v>
      </c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43">
        <f t="shared" si="1458"/>
        <v>0</v>
      </c>
    </row>
    <row r="1024" spans="1:43" s="28" customFormat="1" ht="13.5" thickTop="1" x14ac:dyDescent="0.2">
      <c r="A1024" s="41">
        <f t="shared" si="1451"/>
        <v>1015</v>
      </c>
      <c r="B1024" s="3"/>
      <c r="C1024" s="23"/>
      <c r="D1024" s="23"/>
      <c r="E1024" s="69"/>
      <c r="F1024" s="69"/>
      <c r="G1024" s="69"/>
      <c r="H1024" s="69"/>
      <c r="I1024" s="69"/>
      <c r="J1024" s="70"/>
      <c r="K1024" s="69"/>
      <c r="L1024" s="69"/>
      <c r="M1024" s="69"/>
      <c r="N1024" s="69"/>
      <c r="O1024" s="69"/>
      <c r="P1024" s="69"/>
      <c r="Q1024" s="76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43">
        <f t="shared" si="1458"/>
        <v>0</v>
      </c>
    </row>
    <row r="1025" spans="1:43" s="28" customFormat="1" x14ac:dyDescent="0.2">
      <c r="A1025" s="41">
        <f t="shared" si="1451"/>
        <v>1016</v>
      </c>
      <c r="B1025" s="11">
        <v>593250</v>
      </c>
      <c r="C1025" s="12"/>
      <c r="D1025" s="12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7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43">
        <f t="shared" si="1458"/>
        <v>0</v>
      </c>
    </row>
    <row r="1026" spans="1:43" s="28" customFormat="1" x14ac:dyDescent="0.2">
      <c r="A1026" s="41">
        <f t="shared" si="1451"/>
        <v>1017</v>
      </c>
      <c r="B1026" s="14" t="s">
        <v>275</v>
      </c>
      <c r="C1026" s="5"/>
      <c r="D1026" s="5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7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43">
        <f t="shared" si="1458"/>
        <v>0</v>
      </c>
    </row>
    <row r="1027" spans="1:43" s="28" customFormat="1" x14ac:dyDescent="0.2">
      <c r="A1027" s="41">
        <f t="shared" si="1451"/>
        <v>1018</v>
      </c>
      <c r="B1027" s="14"/>
      <c r="C1027" s="2"/>
      <c r="D1027" s="2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7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43">
        <f t="shared" si="1458"/>
        <v>0</v>
      </c>
    </row>
    <row r="1028" spans="1:43" s="28" customFormat="1" x14ac:dyDescent="0.2">
      <c r="A1028" s="41">
        <f t="shared" si="1451"/>
        <v>1019</v>
      </c>
      <c r="B1028" s="18" t="s">
        <v>25</v>
      </c>
      <c r="C1028" s="50">
        <v>2019</v>
      </c>
      <c r="D1028" s="2"/>
      <c r="E1028" s="67">
        <v>2895.63</v>
      </c>
      <c r="F1028" s="67">
        <v>2895.63</v>
      </c>
      <c r="G1028" s="67">
        <v>2895.63</v>
      </c>
      <c r="H1028" s="67">
        <v>2895.63</v>
      </c>
      <c r="I1028" s="67">
        <v>2895.63</v>
      </c>
      <c r="J1028" s="67">
        <v>2895.63</v>
      </c>
      <c r="K1028" s="67">
        <v>2895.63</v>
      </c>
      <c r="L1028" s="67">
        <v>2895.63</v>
      </c>
      <c r="M1028" s="67">
        <v>2895.63</v>
      </c>
      <c r="N1028" s="67">
        <v>2895.63</v>
      </c>
      <c r="O1028" s="67">
        <v>2895.63</v>
      </c>
      <c r="P1028" s="67">
        <v>2895.63</v>
      </c>
      <c r="Q1028" s="73">
        <f>SUM(E1028:P1028)</f>
        <v>34747.560000000005</v>
      </c>
      <c r="R1028" s="19">
        <f t="shared" ref="R1028:AC1028" si="1477">E1028</f>
        <v>2895.63</v>
      </c>
      <c r="S1028" s="19">
        <f t="shared" si="1477"/>
        <v>2895.63</v>
      </c>
      <c r="T1028" s="19">
        <f t="shared" si="1477"/>
        <v>2895.63</v>
      </c>
      <c r="U1028" s="19">
        <f t="shared" si="1477"/>
        <v>2895.63</v>
      </c>
      <c r="V1028" s="19">
        <f>I1028</f>
        <v>2895.63</v>
      </c>
      <c r="W1028" s="19">
        <f t="shared" si="1477"/>
        <v>2895.63</v>
      </c>
      <c r="X1028" s="19">
        <f t="shared" si="1477"/>
        <v>2895.63</v>
      </c>
      <c r="Y1028" s="19">
        <f t="shared" si="1477"/>
        <v>2895.63</v>
      </c>
      <c r="Z1028" s="19">
        <f t="shared" si="1477"/>
        <v>2895.63</v>
      </c>
      <c r="AA1028" s="19">
        <f t="shared" si="1477"/>
        <v>2895.63</v>
      </c>
      <c r="AB1028" s="19">
        <f t="shared" si="1477"/>
        <v>2895.63</v>
      </c>
      <c r="AC1028" s="19">
        <f t="shared" si="1477"/>
        <v>2895.63</v>
      </c>
      <c r="AD1028" s="43">
        <f t="shared" si="1458"/>
        <v>34747.560000000005</v>
      </c>
    </row>
    <row r="1029" spans="1:43" s="28" customFormat="1" x14ac:dyDescent="0.2">
      <c r="A1029" s="41">
        <f t="shared" si="1451"/>
        <v>1020</v>
      </c>
      <c r="B1029" s="18" t="s">
        <v>26</v>
      </c>
      <c r="C1029" s="50">
        <v>2018</v>
      </c>
      <c r="D1029" s="2"/>
      <c r="E1029" s="67">
        <v>2696.84</v>
      </c>
      <c r="F1029" s="67">
        <v>2696.84</v>
      </c>
      <c r="G1029" s="67">
        <v>2696.84</v>
      </c>
      <c r="H1029" s="67">
        <v>2696.84</v>
      </c>
      <c r="I1029" s="67">
        <v>2696.84</v>
      </c>
      <c r="J1029" s="67">
        <v>2696.84</v>
      </c>
      <c r="K1029" s="67">
        <v>2696.84</v>
      </c>
      <c r="L1029" s="67">
        <v>2696.84</v>
      </c>
      <c r="M1029" s="67">
        <v>2794.9</v>
      </c>
      <c r="N1029" s="67">
        <v>2794.9</v>
      </c>
      <c r="O1029" s="67">
        <v>2794.9</v>
      </c>
      <c r="P1029" s="67">
        <v>2794.9</v>
      </c>
      <c r="Q1029" s="74">
        <f>SUM(E1029:P1029)</f>
        <v>32754.320000000007</v>
      </c>
      <c r="R1029" s="19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43">
        <f t="shared" si="1458"/>
        <v>0</v>
      </c>
      <c r="AF1029" s="30">
        <f t="shared" ref="AF1029:AQ1029" si="1478">E1029</f>
        <v>2696.84</v>
      </c>
      <c r="AG1029" s="30">
        <f t="shared" si="1478"/>
        <v>2696.84</v>
      </c>
      <c r="AH1029" s="30">
        <f t="shared" si="1478"/>
        <v>2696.84</v>
      </c>
      <c r="AI1029" s="30">
        <f t="shared" si="1478"/>
        <v>2696.84</v>
      </c>
      <c r="AJ1029" s="30">
        <f>I1029</f>
        <v>2696.84</v>
      </c>
      <c r="AK1029" s="30">
        <f t="shared" si="1478"/>
        <v>2696.84</v>
      </c>
      <c r="AL1029" s="30">
        <f t="shared" si="1478"/>
        <v>2696.84</v>
      </c>
      <c r="AM1029" s="30">
        <f t="shared" si="1478"/>
        <v>2696.84</v>
      </c>
      <c r="AN1029" s="30">
        <f t="shared" si="1478"/>
        <v>2794.9</v>
      </c>
      <c r="AO1029" s="30">
        <f t="shared" si="1478"/>
        <v>2794.9</v>
      </c>
      <c r="AP1029" s="30">
        <f t="shared" si="1478"/>
        <v>2794.9</v>
      </c>
      <c r="AQ1029" s="30">
        <f t="shared" si="1478"/>
        <v>2794.9</v>
      </c>
    </row>
    <row r="1030" spans="1:43" s="28" customFormat="1" ht="13.5" thickBot="1" x14ac:dyDescent="0.25">
      <c r="A1030" s="41">
        <f t="shared" si="1451"/>
        <v>1021</v>
      </c>
      <c r="B1030" s="20" t="s">
        <v>27</v>
      </c>
      <c r="C1030" s="21"/>
      <c r="D1030" s="21"/>
      <c r="E1030" s="68">
        <f t="shared" ref="E1030:P1030" si="1479">E1028-E1029</f>
        <v>198.78999999999996</v>
      </c>
      <c r="F1030" s="68">
        <f t="shared" si="1479"/>
        <v>198.78999999999996</v>
      </c>
      <c r="G1030" s="68">
        <f t="shared" si="1479"/>
        <v>198.78999999999996</v>
      </c>
      <c r="H1030" s="68">
        <f t="shared" si="1479"/>
        <v>198.78999999999996</v>
      </c>
      <c r="I1030" s="68">
        <f t="shared" si="1479"/>
        <v>198.78999999999996</v>
      </c>
      <c r="J1030" s="68">
        <f t="shared" si="1479"/>
        <v>198.78999999999996</v>
      </c>
      <c r="K1030" s="68">
        <f t="shared" si="1479"/>
        <v>198.78999999999996</v>
      </c>
      <c r="L1030" s="68">
        <f t="shared" si="1479"/>
        <v>198.78999999999996</v>
      </c>
      <c r="M1030" s="68">
        <f t="shared" si="1479"/>
        <v>100.73000000000002</v>
      </c>
      <c r="N1030" s="68">
        <f t="shared" si="1479"/>
        <v>100.73000000000002</v>
      </c>
      <c r="O1030" s="68">
        <f t="shared" si="1479"/>
        <v>100.73000000000002</v>
      </c>
      <c r="P1030" s="68">
        <f t="shared" si="1479"/>
        <v>100.73000000000002</v>
      </c>
      <c r="Q1030" s="75">
        <f>SUM(E1030:P1030)</f>
        <v>1993.2399999999998</v>
      </c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43">
        <f t="shared" si="1458"/>
        <v>0</v>
      </c>
    </row>
    <row r="1031" spans="1:43" s="28" customFormat="1" ht="13.5" thickTop="1" x14ac:dyDescent="0.2">
      <c r="A1031" s="41">
        <f t="shared" si="1451"/>
        <v>1022</v>
      </c>
      <c r="B1031" s="3"/>
      <c r="C1031" s="23"/>
      <c r="D1031" s="23"/>
      <c r="E1031" s="69"/>
      <c r="F1031" s="69"/>
      <c r="G1031" s="69"/>
      <c r="H1031" s="69"/>
      <c r="I1031" s="69"/>
      <c r="J1031" s="70"/>
      <c r="K1031" s="69"/>
      <c r="L1031" s="69"/>
      <c r="M1031" s="69"/>
      <c r="N1031" s="69"/>
      <c r="O1031" s="69"/>
      <c r="P1031" s="69"/>
      <c r="Q1031" s="76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43">
        <f t="shared" ref="AD1031:AD1066" si="1480">SUM(R1031:AC1031)</f>
        <v>0</v>
      </c>
    </row>
    <row r="1032" spans="1:43" s="28" customFormat="1" x14ac:dyDescent="0.2">
      <c r="A1032" s="41">
        <f t="shared" si="1451"/>
        <v>1023</v>
      </c>
      <c r="B1032" s="11">
        <v>593300</v>
      </c>
      <c r="C1032" s="12"/>
      <c r="D1032" s="12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7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43">
        <f t="shared" si="1480"/>
        <v>0</v>
      </c>
    </row>
    <row r="1033" spans="1:43" s="28" customFormat="1" x14ac:dyDescent="0.2">
      <c r="A1033" s="41">
        <f t="shared" si="1451"/>
        <v>1024</v>
      </c>
      <c r="B1033" s="14" t="s">
        <v>276</v>
      </c>
      <c r="C1033" s="5"/>
      <c r="D1033" s="5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7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43">
        <f t="shared" si="1480"/>
        <v>0</v>
      </c>
    </row>
    <row r="1034" spans="1:43" s="28" customFormat="1" x14ac:dyDescent="0.2">
      <c r="A1034" s="41">
        <f t="shared" si="1451"/>
        <v>1025</v>
      </c>
      <c r="B1034" s="14"/>
      <c r="C1034" s="2"/>
      <c r="D1034" s="2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7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43">
        <f t="shared" si="1480"/>
        <v>0</v>
      </c>
    </row>
    <row r="1035" spans="1:43" s="28" customFormat="1" x14ac:dyDescent="0.2">
      <c r="A1035" s="41">
        <f t="shared" ref="A1035:A1098" si="1481">+A1034+1</f>
        <v>1026</v>
      </c>
      <c r="B1035" s="18" t="s">
        <v>25</v>
      </c>
      <c r="C1035" s="50">
        <v>2019</v>
      </c>
      <c r="D1035" s="2"/>
      <c r="E1035" s="67">
        <v>81918.429999999993</v>
      </c>
      <c r="F1035" s="67">
        <v>207192.48</v>
      </c>
      <c r="G1035" s="67">
        <v>168049.38</v>
      </c>
      <c r="H1035" s="67">
        <v>322378.88</v>
      </c>
      <c r="I1035" s="67">
        <v>347643.14</v>
      </c>
      <c r="J1035" s="67">
        <v>297177.76</v>
      </c>
      <c r="K1035" s="67">
        <v>302569.74</v>
      </c>
      <c r="L1035" s="67">
        <v>225317.21</v>
      </c>
      <c r="M1035" s="67">
        <v>59765.2</v>
      </c>
      <c r="N1035" s="67">
        <v>162884.26</v>
      </c>
      <c r="O1035" s="67">
        <v>245467.12</v>
      </c>
      <c r="P1035" s="67">
        <v>415985.67</v>
      </c>
      <c r="Q1035" s="73">
        <f>SUM(E1035:P1035)</f>
        <v>2836349.27</v>
      </c>
      <c r="R1035" s="19">
        <f t="shared" ref="R1035:AC1035" si="1482">E1035</f>
        <v>81918.429999999993</v>
      </c>
      <c r="S1035" s="19">
        <f t="shared" si="1482"/>
        <v>207192.48</v>
      </c>
      <c r="T1035" s="19">
        <f t="shared" si="1482"/>
        <v>168049.38</v>
      </c>
      <c r="U1035" s="19">
        <f t="shared" si="1482"/>
        <v>322378.88</v>
      </c>
      <c r="V1035" s="19">
        <f>I1035</f>
        <v>347643.14</v>
      </c>
      <c r="W1035" s="19">
        <f t="shared" si="1482"/>
        <v>297177.76</v>
      </c>
      <c r="X1035" s="19">
        <f t="shared" si="1482"/>
        <v>302569.74</v>
      </c>
      <c r="Y1035" s="19">
        <f t="shared" si="1482"/>
        <v>225317.21</v>
      </c>
      <c r="Z1035" s="19">
        <f t="shared" si="1482"/>
        <v>59765.2</v>
      </c>
      <c r="AA1035" s="19">
        <f t="shared" si="1482"/>
        <v>162884.26</v>
      </c>
      <c r="AB1035" s="19">
        <f t="shared" si="1482"/>
        <v>245467.12</v>
      </c>
      <c r="AC1035" s="19">
        <f t="shared" si="1482"/>
        <v>415985.67</v>
      </c>
      <c r="AD1035" s="43">
        <f t="shared" si="1480"/>
        <v>2836349.27</v>
      </c>
    </row>
    <row r="1036" spans="1:43" s="28" customFormat="1" x14ac:dyDescent="0.2">
      <c r="A1036" s="41">
        <f t="shared" si="1481"/>
        <v>1027</v>
      </c>
      <c r="B1036" s="18" t="s">
        <v>26</v>
      </c>
      <c r="C1036" s="50">
        <v>2018</v>
      </c>
      <c r="D1036" s="2"/>
      <c r="E1036" s="67">
        <v>308662.77</v>
      </c>
      <c r="F1036" s="67">
        <v>217088.59</v>
      </c>
      <c r="G1036" s="67">
        <v>257320.48</v>
      </c>
      <c r="H1036" s="67">
        <v>260081.58</v>
      </c>
      <c r="I1036" s="67">
        <v>317064.65000000002</v>
      </c>
      <c r="J1036" s="67">
        <v>249931.73</v>
      </c>
      <c r="K1036" s="67">
        <v>249385.65</v>
      </c>
      <c r="L1036" s="67">
        <v>288583.74</v>
      </c>
      <c r="M1036" s="67">
        <v>206790.74</v>
      </c>
      <c r="N1036" s="67">
        <v>250310.33</v>
      </c>
      <c r="O1036" s="67">
        <v>228042.95</v>
      </c>
      <c r="P1036" s="67">
        <v>346652.45</v>
      </c>
      <c r="Q1036" s="74">
        <f>SUM(E1036:P1036)</f>
        <v>3179915.66</v>
      </c>
      <c r="R1036" s="19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43">
        <f t="shared" si="1480"/>
        <v>0</v>
      </c>
      <c r="AF1036" s="30">
        <f t="shared" ref="AF1036:AQ1036" si="1483">E1036</f>
        <v>308662.77</v>
      </c>
      <c r="AG1036" s="30">
        <f t="shared" si="1483"/>
        <v>217088.59</v>
      </c>
      <c r="AH1036" s="30">
        <f t="shared" si="1483"/>
        <v>257320.48</v>
      </c>
      <c r="AI1036" s="30">
        <f t="shared" si="1483"/>
        <v>260081.58</v>
      </c>
      <c r="AJ1036" s="30">
        <f>I1036</f>
        <v>317064.65000000002</v>
      </c>
      <c r="AK1036" s="30">
        <f t="shared" si="1483"/>
        <v>249931.73</v>
      </c>
      <c r="AL1036" s="30">
        <f t="shared" si="1483"/>
        <v>249385.65</v>
      </c>
      <c r="AM1036" s="30">
        <f t="shared" si="1483"/>
        <v>288583.74</v>
      </c>
      <c r="AN1036" s="30">
        <f t="shared" si="1483"/>
        <v>206790.74</v>
      </c>
      <c r="AO1036" s="30">
        <f t="shared" si="1483"/>
        <v>250310.33</v>
      </c>
      <c r="AP1036" s="30">
        <f t="shared" si="1483"/>
        <v>228042.95</v>
      </c>
      <c r="AQ1036" s="30">
        <f t="shared" si="1483"/>
        <v>346652.45</v>
      </c>
    </row>
    <row r="1037" spans="1:43" s="28" customFormat="1" ht="13.5" thickBot="1" x14ac:dyDescent="0.25">
      <c r="A1037" s="41">
        <f t="shared" si="1481"/>
        <v>1028</v>
      </c>
      <c r="B1037" s="20" t="s">
        <v>27</v>
      </c>
      <c r="C1037" s="21"/>
      <c r="D1037" s="21"/>
      <c r="E1037" s="68">
        <f t="shared" ref="E1037:P1037" si="1484">E1035-E1036</f>
        <v>-226744.34000000003</v>
      </c>
      <c r="F1037" s="68">
        <f t="shared" si="1484"/>
        <v>-9896.109999999986</v>
      </c>
      <c r="G1037" s="68">
        <f t="shared" si="1484"/>
        <v>-89271.1</v>
      </c>
      <c r="H1037" s="68">
        <f t="shared" si="1484"/>
        <v>62297.300000000017</v>
      </c>
      <c r="I1037" s="68">
        <f t="shared" si="1484"/>
        <v>30578.489999999991</v>
      </c>
      <c r="J1037" s="68">
        <f t="shared" si="1484"/>
        <v>47246.03</v>
      </c>
      <c r="K1037" s="68">
        <f t="shared" si="1484"/>
        <v>53184.09</v>
      </c>
      <c r="L1037" s="68">
        <f t="shared" si="1484"/>
        <v>-63266.53</v>
      </c>
      <c r="M1037" s="68">
        <f t="shared" si="1484"/>
        <v>-147025.53999999998</v>
      </c>
      <c r="N1037" s="68">
        <f t="shared" si="1484"/>
        <v>-87426.069999999978</v>
      </c>
      <c r="O1037" s="68">
        <f t="shared" si="1484"/>
        <v>17424.169999999984</v>
      </c>
      <c r="P1037" s="68">
        <f t="shared" si="1484"/>
        <v>69333.219999999972</v>
      </c>
      <c r="Q1037" s="75">
        <f>SUM(E1037:P1037)</f>
        <v>-343566.38999999996</v>
      </c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43">
        <f t="shared" si="1480"/>
        <v>0</v>
      </c>
    </row>
    <row r="1038" spans="1:43" s="28" customFormat="1" ht="13.5" thickTop="1" x14ac:dyDescent="0.2">
      <c r="A1038" s="41">
        <f t="shared" si="1481"/>
        <v>1029</v>
      </c>
      <c r="B1038" s="3"/>
      <c r="C1038" s="23"/>
      <c r="D1038" s="23"/>
      <c r="E1038" s="69"/>
      <c r="F1038" s="69"/>
      <c r="G1038" s="69"/>
      <c r="H1038" s="69"/>
      <c r="I1038" s="69"/>
      <c r="J1038" s="70"/>
      <c r="K1038" s="69"/>
      <c r="L1038" s="69"/>
      <c r="M1038" s="69"/>
      <c r="N1038" s="69"/>
      <c r="O1038" s="69"/>
      <c r="P1038" s="69"/>
      <c r="Q1038" s="76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43">
        <f t="shared" si="1480"/>
        <v>0</v>
      </c>
    </row>
    <row r="1039" spans="1:43" s="28" customFormat="1" x14ac:dyDescent="0.2">
      <c r="A1039" s="41">
        <f t="shared" si="1481"/>
        <v>1030</v>
      </c>
      <c r="B1039" s="11">
        <v>593800</v>
      </c>
      <c r="C1039" s="12"/>
      <c r="D1039" s="12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7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43">
        <f t="shared" si="1480"/>
        <v>0</v>
      </c>
    </row>
    <row r="1040" spans="1:43" s="28" customFormat="1" x14ac:dyDescent="0.2">
      <c r="A1040" s="41">
        <f t="shared" si="1481"/>
        <v>1031</v>
      </c>
      <c r="B1040" s="14" t="s">
        <v>489</v>
      </c>
      <c r="C1040" s="5"/>
      <c r="D1040" s="5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7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43">
        <f t="shared" si="1480"/>
        <v>0</v>
      </c>
    </row>
    <row r="1041" spans="1:43" s="28" customFormat="1" x14ac:dyDescent="0.2">
      <c r="A1041" s="41">
        <f t="shared" si="1481"/>
        <v>1032</v>
      </c>
      <c r="B1041" s="14"/>
      <c r="C1041" s="2"/>
      <c r="D1041" s="2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7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43">
        <f t="shared" si="1480"/>
        <v>0</v>
      </c>
    </row>
    <row r="1042" spans="1:43" s="28" customFormat="1" x14ac:dyDescent="0.2">
      <c r="A1042" s="41">
        <f t="shared" si="1481"/>
        <v>1033</v>
      </c>
      <c r="B1042" s="18" t="s">
        <v>25</v>
      </c>
      <c r="C1042" s="50">
        <v>2019</v>
      </c>
      <c r="D1042" s="2"/>
      <c r="E1042" s="67">
        <v>-1983.98</v>
      </c>
      <c r="F1042" s="67">
        <v>0</v>
      </c>
      <c r="G1042" s="67">
        <v>1842.72</v>
      </c>
      <c r="H1042" s="67">
        <v>-779.97</v>
      </c>
      <c r="I1042" s="67">
        <v>-118.5</v>
      </c>
      <c r="J1042" s="67">
        <v>2035.91</v>
      </c>
      <c r="K1042" s="67">
        <v>1568.07</v>
      </c>
      <c r="L1042" s="67">
        <v>-2761.83</v>
      </c>
      <c r="M1042" s="67">
        <v>-367.47</v>
      </c>
      <c r="N1042" s="67">
        <v>-258.77999999999997</v>
      </c>
      <c r="O1042" s="67">
        <v>552.65</v>
      </c>
      <c r="P1042" s="67">
        <v>-71.42</v>
      </c>
      <c r="Q1042" s="73">
        <f>SUM(E1042:P1042)</f>
        <v>-342.59999999999997</v>
      </c>
      <c r="R1042" s="19">
        <f t="shared" ref="R1042" si="1485">E1042</f>
        <v>-1983.98</v>
      </c>
      <c r="S1042" s="19">
        <f t="shared" ref="S1042" si="1486">F1042</f>
        <v>0</v>
      </c>
      <c r="T1042" s="19">
        <f t="shared" ref="T1042" si="1487">G1042</f>
        <v>1842.72</v>
      </c>
      <c r="U1042" s="19">
        <f t="shared" ref="U1042" si="1488">H1042</f>
        <v>-779.97</v>
      </c>
      <c r="V1042" s="19">
        <f>I1042</f>
        <v>-118.5</v>
      </c>
      <c r="W1042" s="19">
        <f t="shared" ref="W1042" si="1489">J1042</f>
        <v>2035.91</v>
      </c>
      <c r="X1042" s="19">
        <f t="shared" ref="X1042" si="1490">K1042</f>
        <v>1568.07</v>
      </c>
      <c r="Y1042" s="19">
        <f t="shared" ref="Y1042" si="1491">L1042</f>
        <v>-2761.83</v>
      </c>
      <c r="Z1042" s="19">
        <f t="shared" ref="Z1042" si="1492">M1042</f>
        <v>-367.47</v>
      </c>
      <c r="AA1042" s="19">
        <f t="shared" ref="AA1042" si="1493">N1042</f>
        <v>-258.77999999999997</v>
      </c>
      <c r="AB1042" s="19">
        <f t="shared" ref="AB1042" si="1494">O1042</f>
        <v>552.65</v>
      </c>
      <c r="AC1042" s="19">
        <f t="shared" ref="AC1042" si="1495">P1042</f>
        <v>-71.42</v>
      </c>
      <c r="AD1042" s="43">
        <f t="shared" si="1480"/>
        <v>-342.59999999999997</v>
      </c>
    </row>
    <row r="1043" spans="1:43" s="28" customFormat="1" x14ac:dyDescent="0.2">
      <c r="A1043" s="41">
        <f t="shared" si="1481"/>
        <v>1034</v>
      </c>
      <c r="B1043" s="18" t="s">
        <v>26</v>
      </c>
      <c r="C1043" s="50">
        <v>2018</v>
      </c>
      <c r="D1043" s="2"/>
      <c r="E1043" s="67">
        <v>0</v>
      </c>
      <c r="F1043" s="67">
        <v>0</v>
      </c>
      <c r="G1043" s="67">
        <v>0</v>
      </c>
      <c r="H1043" s="67">
        <v>0</v>
      </c>
      <c r="I1043" s="67">
        <v>0</v>
      </c>
      <c r="J1043" s="67">
        <v>0</v>
      </c>
      <c r="K1043" s="67">
        <v>0</v>
      </c>
      <c r="L1043" s="67">
        <v>0</v>
      </c>
      <c r="M1043" s="67">
        <v>184.36</v>
      </c>
      <c r="N1043" s="67">
        <v>2200.75</v>
      </c>
      <c r="O1043" s="67">
        <v>1403.7</v>
      </c>
      <c r="P1043" s="67">
        <v>662.98</v>
      </c>
      <c r="Q1043" s="74">
        <f>SUM(E1043:P1043)</f>
        <v>4451.7900000000009</v>
      </c>
      <c r="R1043" s="19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43">
        <f t="shared" si="1480"/>
        <v>0</v>
      </c>
      <c r="AF1043" s="30">
        <f t="shared" ref="AF1043" si="1496">E1043</f>
        <v>0</v>
      </c>
      <c r="AG1043" s="30">
        <f t="shared" ref="AG1043" si="1497">F1043</f>
        <v>0</v>
      </c>
      <c r="AH1043" s="30">
        <f t="shared" ref="AH1043" si="1498">G1043</f>
        <v>0</v>
      </c>
      <c r="AI1043" s="30">
        <f t="shared" ref="AI1043" si="1499">H1043</f>
        <v>0</v>
      </c>
      <c r="AJ1043" s="30">
        <f>I1043</f>
        <v>0</v>
      </c>
      <c r="AK1043" s="30">
        <f t="shared" ref="AK1043" si="1500">J1043</f>
        <v>0</v>
      </c>
      <c r="AL1043" s="30">
        <f t="shared" ref="AL1043" si="1501">K1043</f>
        <v>0</v>
      </c>
      <c r="AM1043" s="30">
        <f t="shared" ref="AM1043" si="1502">L1043</f>
        <v>0</v>
      </c>
      <c r="AN1043" s="30">
        <f t="shared" ref="AN1043" si="1503">M1043</f>
        <v>184.36</v>
      </c>
      <c r="AO1043" s="30">
        <f t="shared" ref="AO1043" si="1504">N1043</f>
        <v>2200.75</v>
      </c>
      <c r="AP1043" s="30">
        <f t="shared" ref="AP1043" si="1505">O1043</f>
        <v>1403.7</v>
      </c>
      <c r="AQ1043" s="30">
        <f t="shared" ref="AQ1043" si="1506">P1043</f>
        <v>662.98</v>
      </c>
    </row>
    <row r="1044" spans="1:43" s="28" customFormat="1" ht="13.5" thickBot="1" x14ac:dyDescent="0.25">
      <c r="A1044" s="41">
        <f t="shared" si="1481"/>
        <v>1035</v>
      </c>
      <c r="B1044" s="20" t="s">
        <v>27</v>
      </c>
      <c r="C1044" s="21"/>
      <c r="D1044" s="21"/>
      <c r="E1044" s="68">
        <f t="shared" ref="E1044:P1044" si="1507">E1042-E1043</f>
        <v>-1983.98</v>
      </c>
      <c r="F1044" s="68">
        <f t="shared" si="1507"/>
        <v>0</v>
      </c>
      <c r="G1044" s="68">
        <f t="shared" si="1507"/>
        <v>1842.72</v>
      </c>
      <c r="H1044" s="68">
        <f t="shared" si="1507"/>
        <v>-779.97</v>
      </c>
      <c r="I1044" s="68">
        <f t="shared" si="1507"/>
        <v>-118.5</v>
      </c>
      <c r="J1044" s="68">
        <f t="shared" si="1507"/>
        <v>2035.91</v>
      </c>
      <c r="K1044" s="68">
        <f t="shared" si="1507"/>
        <v>1568.07</v>
      </c>
      <c r="L1044" s="68">
        <f t="shared" si="1507"/>
        <v>-2761.83</v>
      </c>
      <c r="M1044" s="68">
        <f t="shared" si="1507"/>
        <v>-551.83000000000004</v>
      </c>
      <c r="N1044" s="68">
        <f t="shared" si="1507"/>
        <v>-2459.5299999999997</v>
      </c>
      <c r="O1044" s="68">
        <f t="shared" si="1507"/>
        <v>-851.05000000000007</v>
      </c>
      <c r="P1044" s="68">
        <f t="shared" si="1507"/>
        <v>-734.4</v>
      </c>
      <c r="Q1044" s="75">
        <f>SUM(E1044:P1044)</f>
        <v>-4794.3899999999994</v>
      </c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43">
        <f t="shared" si="1480"/>
        <v>0</v>
      </c>
    </row>
    <row r="1045" spans="1:43" s="28" customFormat="1" ht="13.5" thickTop="1" x14ac:dyDescent="0.2">
      <c r="A1045" s="41">
        <f t="shared" si="1481"/>
        <v>1036</v>
      </c>
      <c r="B1045" s="3"/>
      <c r="C1045" s="23"/>
      <c r="D1045" s="23"/>
      <c r="E1045" s="69"/>
      <c r="F1045" s="69"/>
      <c r="G1045" s="69"/>
      <c r="H1045" s="69"/>
      <c r="I1045" s="69"/>
      <c r="J1045" s="70"/>
      <c r="K1045" s="69"/>
      <c r="L1045" s="69"/>
      <c r="M1045" s="69"/>
      <c r="N1045" s="69"/>
      <c r="O1045" s="69"/>
      <c r="P1045" s="69"/>
      <c r="Q1045" s="76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43">
        <f t="shared" si="1480"/>
        <v>0</v>
      </c>
    </row>
    <row r="1046" spans="1:43" s="28" customFormat="1" x14ac:dyDescent="0.2">
      <c r="A1046" s="41">
        <f t="shared" si="1481"/>
        <v>1037</v>
      </c>
      <c r="B1046" s="11">
        <v>594000</v>
      </c>
      <c r="C1046" s="12"/>
      <c r="D1046" s="12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7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43">
        <f t="shared" si="1480"/>
        <v>0</v>
      </c>
    </row>
    <row r="1047" spans="1:43" s="28" customFormat="1" x14ac:dyDescent="0.2">
      <c r="A1047" s="41">
        <f t="shared" si="1481"/>
        <v>1038</v>
      </c>
      <c r="B1047" s="14" t="s">
        <v>277</v>
      </c>
      <c r="C1047" s="5"/>
      <c r="D1047" s="5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7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43">
        <f t="shared" si="1480"/>
        <v>0</v>
      </c>
    </row>
    <row r="1048" spans="1:43" s="28" customFormat="1" x14ac:dyDescent="0.2">
      <c r="A1048" s="41">
        <f t="shared" si="1481"/>
        <v>1039</v>
      </c>
      <c r="B1048" s="14"/>
      <c r="C1048" s="2"/>
      <c r="D1048" s="2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7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43">
        <f t="shared" si="1480"/>
        <v>0</v>
      </c>
    </row>
    <row r="1049" spans="1:43" s="28" customFormat="1" x14ac:dyDescent="0.2">
      <c r="A1049" s="41">
        <f t="shared" si="1481"/>
        <v>1040</v>
      </c>
      <c r="B1049" s="18" t="s">
        <v>25</v>
      </c>
      <c r="C1049" s="50">
        <v>2019</v>
      </c>
      <c r="D1049" s="2"/>
      <c r="E1049" s="67">
        <v>24311.54</v>
      </c>
      <c r="F1049" s="67">
        <v>29572.09</v>
      </c>
      <c r="G1049" s="67">
        <v>28432.67</v>
      </c>
      <c r="H1049" s="67">
        <v>41857.910000000003</v>
      </c>
      <c r="I1049" s="67">
        <v>37989.65</v>
      </c>
      <c r="J1049" s="67">
        <v>32919.360000000001</v>
      </c>
      <c r="K1049" s="67">
        <v>35199.879999999997</v>
      </c>
      <c r="L1049" s="67">
        <v>42558.3</v>
      </c>
      <c r="M1049" s="67">
        <v>32662.2</v>
      </c>
      <c r="N1049" s="67">
        <v>36800.89</v>
      </c>
      <c r="O1049" s="67">
        <v>26745.58</v>
      </c>
      <c r="P1049" s="67">
        <v>38563.46</v>
      </c>
      <c r="Q1049" s="73">
        <f>SUM(E1049:P1049)</f>
        <v>407613.53000000009</v>
      </c>
      <c r="R1049" s="19">
        <f t="shared" ref="R1049:AC1049" si="1508">E1049</f>
        <v>24311.54</v>
      </c>
      <c r="S1049" s="19">
        <f t="shared" si="1508"/>
        <v>29572.09</v>
      </c>
      <c r="T1049" s="19">
        <f t="shared" si="1508"/>
        <v>28432.67</v>
      </c>
      <c r="U1049" s="19">
        <f t="shared" si="1508"/>
        <v>41857.910000000003</v>
      </c>
      <c r="V1049" s="19">
        <f>I1049</f>
        <v>37989.65</v>
      </c>
      <c r="W1049" s="19">
        <f t="shared" si="1508"/>
        <v>32919.360000000001</v>
      </c>
      <c r="X1049" s="19">
        <f t="shared" si="1508"/>
        <v>35199.879999999997</v>
      </c>
      <c r="Y1049" s="19">
        <f t="shared" si="1508"/>
        <v>42558.3</v>
      </c>
      <c r="Z1049" s="19">
        <f t="shared" si="1508"/>
        <v>32662.2</v>
      </c>
      <c r="AA1049" s="19">
        <f t="shared" si="1508"/>
        <v>36800.89</v>
      </c>
      <c r="AB1049" s="19">
        <f t="shared" si="1508"/>
        <v>26745.58</v>
      </c>
      <c r="AC1049" s="19">
        <f t="shared" si="1508"/>
        <v>38563.46</v>
      </c>
      <c r="AD1049" s="43">
        <f t="shared" si="1480"/>
        <v>407613.53000000009</v>
      </c>
    </row>
    <row r="1050" spans="1:43" s="28" customFormat="1" x14ac:dyDescent="0.2">
      <c r="A1050" s="41">
        <f t="shared" si="1481"/>
        <v>1041</v>
      </c>
      <c r="B1050" s="18" t="s">
        <v>26</v>
      </c>
      <c r="C1050" s="50">
        <v>2018</v>
      </c>
      <c r="D1050" s="2"/>
      <c r="E1050" s="67">
        <v>23535.4</v>
      </c>
      <c r="F1050" s="67">
        <v>29103.31</v>
      </c>
      <c r="G1050" s="67">
        <v>31455.5</v>
      </c>
      <c r="H1050" s="67">
        <v>37896.53</v>
      </c>
      <c r="I1050" s="67">
        <v>35721.050000000003</v>
      </c>
      <c r="J1050" s="67">
        <v>34718.43</v>
      </c>
      <c r="K1050" s="67">
        <v>15578.35</v>
      </c>
      <c r="L1050" s="67">
        <v>60384.41</v>
      </c>
      <c r="M1050" s="67">
        <v>38746.519999999997</v>
      </c>
      <c r="N1050" s="67">
        <v>33332.81</v>
      </c>
      <c r="O1050" s="67">
        <v>27511.71</v>
      </c>
      <c r="P1050" s="67">
        <v>38108.410000000003</v>
      </c>
      <c r="Q1050" s="74">
        <f>SUM(E1050:P1050)</f>
        <v>406092.43000000005</v>
      </c>
      <c r="R1050" s="19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43">
        <f t="shared" si="1480"/>
        <v>0</v>
      </c>
      <c r="AF1050" s="30">
        <f t="shared" ref="AF1050:AQ1050" si="1509">E1050</f>
        <v>23535.4</v>
      </c>
      <c r="AG1050" s="30">
        <f t="shared" si="1509"/>
        <v>29103.31</v>
      </c>
      <c r="AH1050" s="30">
        <f t="shared" si="1509"/>
        <v>31455.5</v>
      </c>
      <c r="AI1050" s="30">
        <f t="shared" si="1509"/>
        <v>37896.53</v>
      </c>
      <c r="AJ1050" s="30">
        <f>I1050</f>
        <v>35721.050000000003</v>
      </c>
      <c r="AK1050" s="30">
        <f t="shared" si="1509"/>
        <v>34718.43</v>
      </c>
      <c r="AL1050" s="30">
        <f t="shared" si="1509"/>
        <v>15578.35</v>
      </c>
      <c r="AM1050" s="30">
        <f t="shared" si="1509"/>
        <v>60384.41</v>
      </c>
      <c r="AN1050" s="30">
        <f t="shared" si="1509"/>
        <v>38746.519999999997</v>
      </c>
      <c r="AO1050" s="30">
        <f t="shared" si="1509"/>
        <v>33332.81</v>
      </c>
      <c r="AP1050" s="30">
        <f t="shared" si="1509"/>
        <v>27511.71</v>
      </c>
      <c r="AQ1050" s="30">
        <f t="shared" si="1509"/>
        <v>38108.410000000003</v>
      </c>
    </row>
    <row r="1051" spans="1:43" s="28" customFormat="1" ht="13.5" thickBot="1" x14ac:dyDescent="0.25">
      <c r="A1051" s="41">
        <f t="shared" si="1481"/>
        <v>1042</v>
      </c>
      <c r="B1051" s="20" t="s">
        <v>27</v>
      </c>
      <c r="C1051" s="21"/>
      <c r="D1051" s="21"/>
      <c r="E1051" s="68">
        <f t="shared" ref="E1051:P1051" si="1510">E1049-E1050</f>
        <v>776.13999999999942</v>
      </c>
      <c r="F1051" s="68">
        <f t="shared" si="1510"/>
        <v>468.77999999999884</v>
      </c>
      <c r="G1051" s="68">
        <f t="shared" si="1510"/>
        <v>-3022.8300000000017</v>
      </c>
      <c r="H1051" s="68">
        <f t="shared" si="1510"/>
        <v>3961.3800000000047</v>
      </c>
      <c r="I1051" s="68">
        <f t="shared" si="1510"/>
        <v>2268.5999999999985</v>
      </c>
      <c r="J1051" s="68">
        <f t="shared" si="1510"/>
        <v>-1799.0699999999997</v>
      </c>
      <c r="K1051" s="68">
        <f t="shared" si="1510"/>
        <v>19621.53</v>
      </c>
      <c r="L1051" s="68">
        <f t="shared" si="1510"/>
        <v>-17826.11</v>
      </c>
      <c r="M1051" s="68">
        <f t="shared" si="1510"/>
        <v>-6084.3199999999961</v>
      </c>
      <c r="N1051" s="68">
        <f t="shared" si="1510"/>
        <v>3468.0800000000017</v>
      </c>
      <c r="O1051" s="68">
        <f t="shared" si="1510"/>
        <v>-766.12999999999738</v>
      </c>
      <c r="P1051" s="68">
        <f t="shared" si="1510"/>
        <v>455.04999999999563</v>
      </c>
      <c r="Q1051" s="75">
        <f>SUM(E1051:P1051)</f>
        <v>1521.1000000000022</v>
      </c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43">
        <f t="shared" si="1480"/>
        <v>0</v>
      </c>
    </row>
    <row r="1052" spans="1:43" s="28" customFormat="1" ht="13.5" thickTop="1" x14ac:dyDescent="0.2">
      <c r="A1052" s="41">
        <f t="shared" si="1481"/>
        <v>1043</v>
      </c>
      <c r="B1052" s="3"/>
      <c r="C1052" s="23"/>
      <c r="D1052" s="23"/>
      <c r="E1052" s="69"/>
      <c r="F1052" s="69"/>
      <c r="G1052" s="69"/>
      <c r="H1052" s="69"/>
      <c r="I1052" s="69"/>
      <c r="J1052" s="70"/>
      <c r="K1052" s="69"/>
      <c r="L1052" s="69"/>
      <c r="M1052" s="69"/>
      <c r="N1052" s="69"/>
      <c r="O1052" s="69"/>
      <c r="P1052" s="69"/>
      <c r="Q1052" s="76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43">
        <f t="shared" si="1480"/>
        <v>0</v>
      </c>
    </row>
    <row r="1053" spans="1:43" s="28" customFormat="1" x14ac:dyDescent="0.2">
      <c r="A1053" s="41">
        <f t="shared" si="1481"/>
        <v>1044</v>
      </c>
      <c r="B1053" s="11">
        <v>595000</v>
      </c>
      <c r="C1053" s="12"/>
      <c r="D1053" s="12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7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43">
        <f t="shared" si="1480"/>
        <v>0</v>
      </c>
    </row>
    <row r="1054" spans="1:43" s="28" customFormat="1" x14ac:dyDescent="0.2">
      <c r="A1054" s="41">
        <f t="shared" si="1481"/>
        <v>1045</v>
      </c>
      <c r="B1054" s="14" t="s">
        <v>278</v>
      </c>
      <c r="C1054" s="5"/>
      <c r="D1054" s="5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7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43">
        <f t="shared" si="1480"/>
        <v>0</v>
      </c>
    </row>
    <row r="1055" spans="1:43" s="28" customFormat="1" x14ac:dyDescent="0.2">
      <c r="A1055" s="41">
        <f t="shared" si="1481"/>
        <v>1046</v>
      </c>
      <c r="B1055" s="14"/>
      <c r="C1055" s="2"/>
      <c r="D1055" s="2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7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43">
        <f t="shared" si="1480"/>
        <v>0</v>
      </c>
    </row>
    <row r="1056" spans="1:43" s="28" customFormat="1" x14ac:dyDescent="0.2">
      <c r="A1056" s="41">
        <f t="shared" si="1481"/>
        <v>1047</v>
      </c>
      <c r="B1056" s="18" t="s">
        <v>25</v>
      </c>
      <c r="C1056" s="50">
        <v>2019</v>
      </c>
      <c r="D1056" s="2"/>
      <c r="E1056" s="67">
        <v>1762.71</v>
      </c>
      <c r="F1056" s="67">
        <v>690</v>
      </c>
      <c r="G1056" s="67">
        <v>5827.9</v>
      </c>
      <c r="H1056" s="67">
        <v>4469.38</v>
      </c>
      <c r="I1056" s="67">
        <v>8244.32</v>
      </c>
      <c r="J1056" s="67">
        <v>1759.64</v>
      </c>
      <c r="K1056" s="67">
        <v>677.97</v>
      </c>
      <c r="L1056" s="67">
        <v>2887.52</v>
      </c>
      <c r="M1056" s="67">
        <v>1499.55</v>
      </c>
      <c r="N1056" s="67">
        <v>1084.4000000000001</v>
      </c>
      <c r="O1056" s="67">
        <v>3689.58</v>
      </c>
      <c r="P1056" s="67">
        <v>1836.49</v>
      </c>
      <c r="Q1056" s="73">
        <f>SUM(E1056:P1056)</f>
        <v>34429.46</v>
      </c>
      <c r="R1056" s="19">
        <f t="shared" ref="R1056:AC1056" si="1511">E1056</f>
        <v>1762.71</v>
      </c>
      <c r="S1056" s="19">
        <f t="shared" si="1511"/>
        <v>690</v>
      </c>
      <c r="T1056" s="19">
        <f t="shared" si="1511"/>
        <v>5827.9</v>
      </c>
      <c r="U1056" s="19">
        <f t="shared" si="1511"/>
        <v>4469.38</v>
      </c>
      <c r="V1056" s="19">
        <f>I1056</f>
        <v>8244.32</v>
      </c>
      <c r="W1056" s="19">
        <f t="shared" si="1511"/>
        <v>1759.64</v>
      </c>
      <c r="X1056" s="19">
        <f t="shared" si="1511"/>
        <v>677.97</v>
      </c>
      <c r="Y1056" s="19">
        <f t="shared" si="1511"/>
        <v>2887.52</v>
      </c>
      <c r="Z1056" s="19">
        <f t="shared" si="1511"/>
        <v>1499.55</v>
      </c>
      <c r="AA1056" s="19">
        <f t="shared" si="1511"/>
        <v>1084.4000000000001</v>
      </c>
      <c r="AB1056" s="19">
        <f t="shared" si="1511"/>
        <v>3689.58</v>
      </c>
      <c r="AC1056" s="19">
        <f t="shared" si="1511"/>
        <v>1836.49</v>
      </c>
      <c r="AD1056" s="43">
        <f t="shared" si="1480"/>
        <v>34429.46</v>
      </c>
    </row>
    <row r="1057" spans="1:43" s="28" customFormat="1" x14ac:dyDescent="0.2">
      <c r="A1057" s="41">
        <f t="shared" si="1481"/>
        <v>1048</v>
      </c>
      <c r="B1057" s="18" t="s">
        <v>26</v>
      </c>
      <c r="C1057" s="50">
        <v>2018</v>
      </c>
      <c r="D1057" s="2"/>
      <c r="E1057" s="67">
        <v>880.32</v>
      </c>
      <c r="F1057" s="67">
        <v>2941.61</v>
      </c>
      <c r="G1057" s="67">
        <v>6760.88</v>
      </c>
      <c r="H1057" s="67">
        <v>2096.52</v>
      </c>
      <c r="I1057" s="67">
        <v>3386.03</v>
      </c>
      <c r="J1057" s="67">
        <v>10015.26</v>
      </c>
      <c r="K1057" s="67">
        <v>4303.2</v>
      </c>
      <c r="L1057" s="67">
        <v>3838.69</v>
      </c>
      <c r="M1057" s="67">
        <v>2234.5100000000002</v>
      </c>
      <c r="N1057" s="67">
        <v>5103.78</v>
      </c>
      <c r="O1057" s="67">
        <v>5102.7700000000004</v>
      </c>
      <c r="P1057" s="67">
        <v>-1826.76</v>
      </c>
      <c r="Q1057" s="74">
        <f>SUM(E1057:P1057)</f>
        <v>44836.810000000005</v>
      </c>
      <c r="R1057" s="19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43">
        <f t="shared" si="1480"/>
        <v>0</v>
      </c>
      <c r="AF1057" s="30">
        <f t="shared" ref="AF1057:AQ1057" si="1512">E1057</f>
        <v>880.32</v>
      </c>
      <c r="AG1057" s="30">
        <f t="shared" si="1512"/>
        <v>2941.61</v>
      </c>
      <c r="AH1057" s="30">
        <f t="shared" si="1512"/>
        <v>6760.88</v>
      </c>
      <c r="AI1057" s="30">
        <f t="shared" si="1512"/>
        <v>2096.52</v>
      </c>
      <c r="AJ1057" s="30">
        <f>I1057</f>
        <v>3386.03</v>
      </c>
      <c r="AK1057" s="30">
        <f t="shared" si="1512"/>
        <v>10015.26</v>
      </c>
      <c r="AL1057" s="30">
        <f t="shared" si="1512"/>
        <v>4303.2</v>
      </c>
      <c r="AM1057" s="30">
        <f t="shared" si="1512"/>
        <v>3838.69</v>
      </c>
      <c r="AN1057" s="30">
        <f t="shared" si="1512"/>
        <v>2234.5100000000002</v>
      </c>
      <c r="AO1057" s="30">
        <f t="shared" si="1512"/>
        <v>5103.78</v>
      </c>
      <c r="AP1057" s="30">
        <f t="shared" si="1512"/>
        <v>5102.7700000000004</v>
      </c>
      <c r="AQ1057" s="30">
        <f t="shared" si="1512"/>
        <v>-1826.76</v>
      </c>
    </row>
    <row r="1058" spans="1:43" s="28" customFormat="1" ht="13.5" thickBot="1" x14ac:dyDescent="0.25">
      <c r="A1058" s="41">
        <f t="shared" si="1481"/>
        <v>1049</v>
      </c>
      <c r="B1058" s="20" t="s">
        <v>27</v>
      </c>
      <c r="C1058" s="21"/>
      <c r="D1058" s="21"/>
      <c r="E1058" s="68">
        <f t="shared" ref="E1058:P1058" si="1513">E1056-E1057</f>
        <v>882.39</v>
      </c>
      <c r="F1058" s="68">
        <f t="shared" si="1513"/>
        <v>-2251.61</v>
      </c>
      <c r="G1058" s="68">
        <f t="shared" si="1513"/>
        <v>-932.98000000000047</v>
      </c>
      <c r="H1058" s="68">
        <f t="shared" si="1513"/>
        <v>2372.86</v>
      </c>
      <c r="I1058" s="68">
        <f t="shared" si="1513"/>
        <v>4858.2899999999991</v>
      </c>
      <c r="J1058" s="68">
        <f t="shared" si="1513"/>
        <v>-8255.6200000000008</v>
      </c>
      <c r="K1058" s="68">
        <f t="shared" si="1513"/>
        <v>-3625.2299999999996</v>
      </c>
      <c r="L1058" s="68">
        <f t="shared" si="1513"/>
        <v>-951.17000000000007</v>
      </c>
      <c r="M1058" s="68">
        <f t="shared" si="1513"/>
        <v>-734.96000000000026</v>
      </c>
      <c r="N1058" s="68">
        <f t="shared" si="1513"/>
        <v>-4019.3799999999997</v>
      </c>
      <c r="O1058" s="68">
        <f t="shared" si="1513"/>
        <v>-1413.1900000000005</v>
      </c>
      <c r="P1058" s="68">
        <f t="shared" si="1513"/>
        <v>3663.25</v>
      </c>
      <c r="Q1058" s="75">
        <f>SUM(E1058:P1058)</f>
        <v>-10407.350000000002</v>
      </c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43">
        <f t="shared" si="1480"/>
        <v>0</v>
      </c>
    </row>
    <row r="1059" spans="1:43" s="28" customFormat="1" ht="13.5" thickTop="1" x14ac:dyDescent="0.2">
      <c r="A1059" s="41">
        <f t="shared" si="1481"/>
        <v>1050</v>
      </c>
      <c r="B1059" s="3"/>
      <c r="C1059" s="23"/>
      <c r="D1059" s="23"/>
      <c r="E1059" s="69"/>
      <c r="F1059" s="69"/>
      <c r="G1059" s="69"/>
      <c r="H1059" s="69"/>
      <c r="I1059" s="69"/>
      <c r="J1059" s="70"/>
      <c r="K1059" s="69"/>
      <c r="L1059" s="69"/>
      <c r="M1059" s="69"/>
      <c r="N1059" s="69"/>
      <c r="O1059" s="69"/>
      <c r="P1059" s="69"/>
      <c r="Q1059" s="76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43">
        <f t="shared" si="1480"/>
        <v>0</v>
      </c>
    </row>
    <row r="1060" spans="1:43" s="28" customFormat="1" x14ac:dyDescent="0.2">
      <c r="A1060" s="41">
        <f t="shared" si="1481"/>
        <v>1051</v>
      </c>
      <c r="B1060" s="11">
        <v>596000</v>
      </c>
      <c r="C1060" s="12"/>
      <c r="D1060" s="12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7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43">
        <f t="shared" si="1480"/>
        <v>0</v>
      </c>
    </row>
    <row r="1061" spans="1:43" s="28" customFormat="1" x14ac:dyDescent="0.2">
      <c r="A1061" s="41">
        <f t="shared" si="1481"/>
        <v>1052</v>
      </c>
      <c r="B1061" s="14" t="s">
        <v>279</v>
      </c>
      <c r="C1061" s="5"/>
      <c r="D1061" s="5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7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43">
        <f t="shared" si="1480"/>
        <v>0</v>
      </c>
    </row>
    <row r="1062" spans="1:43" s="28" customFormat="1" x14ac:dyDescent="0.2">
      <c r="A1062" s="41">
        <f t="shared" si="1481"/>
        <v>1053</v>
      </c>
      <c r="B1062" s="14"/>
      <c r="C1062" s="2"/>
      <c r="D1062" s="2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7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43">
        <f t="shared" si="1480"/>
        <v>0</v>
      </c>
    </row>
    <row r="1063" spans="1:43" s="28" customFormat="1" x14ac:dyDescent="0.2">
      <c r="A1063" s="41">
        <f t="shared" si="1481"/>
        <v>1054</v>
      </c>
      <c r="B1063" s="18" t="s">
        <v>25</v>
      </c>
      <c r="C1063" s="50">
        <v>2019</v>
      </c>
      <c r="D1063" s="2"/>
      <c r="E1063" s="67">
        <v>7532.38</v>
      </c>
      <c r="F1063" s="67">
        <v>4805.1099999999997</v>
      </c>
      <c r="G1063" s="67">
        <v>5016.7299999999996</v>
      </c>
      <c r="H1063" s="67">
        <v>3542.48</v>
      </c>
      <c r="I1063" s="67">
        <v>3088.97</v>
      </c>
      <c r="J1063" s="67">
        <v>2071.39</v>
      </c>
      <c r="K1063" s="67">
        <v>3641.18</v>
      </c>
      <c r="L1063" s="67">
        <v>2586.2600000000002</v>
      </c>
      <c r="M1063" s="67">
        <v>2672.92</v>
      </c>
      <c r="N1063" s="67">
        <v>3079.99</v>
      </c>
      <c r="O1063" s="67">
        <v>2415.91</v>
      </c>
      <c r="P1063" s="67">
        <v>5312.74</v>
      </c>
      <c r="Q1063" s="73">
        <f>SUM(E1063:P1063)</f>
        <v>45766.05999999999</v>
      </c>
      <c r="R1063" s="19">
        <f t="shared" ref="R1063:AC1063" si="1514">E1063</f>
        <v>7532.38</v>
      </c>
      <c r="S1063" s="19">
        <f t="shared" si="1514"/>
        <v>4805.1099999999997</v>
      </c>
      <c r="T1063" s="19">
        <f t="shared" si="1514"/>
        <v>5016.7299999999996</v>
      </c>
      <c r="U1063" s="19">
        <f t="shared" si="1514"/>
        <v>3542.48</v>
      </c>
      <c r="V1063" s="19">
        <f>I1063</f>
        <v>3088.97</v>
      </c>
      <c r="W1063" s="19">
        <f t="shared" si="1514"/>
        <v>2071.39</v>
      </c>
      <c r="X1063" s="19">
        <f t="shared" si="1514"/>
        <v>3641.18</v>
      </c>
      <c r="Y1063" s="19">
        <f t="shared" si="1514"/>
        <v>2586.2600000000002</v>
      </c>
      <c r="Z1063" s="19">
        <f t="shared" si="1514"/>
        <v>2672.92</v>
      </c>
      <c r="AA1063" s="19">
        <f t="shared" si="1514"/>
        <v>3079.99</v>
      </c>
      <c r="AB1063" s="19">
        <f t="shared" si="1514"/>
        <v>2415.91</v>
      </c>
      <c r="AC1063" s="19">
        <f t="shared" si="1514"/>
        <v>5312.74</v>
      </c>
      <c r="AD1063" s="43">
        <f t="shared" si="1480"/>
        <v>45766.05999999999</v>
      </c>
    </row>
    <row r="1064" spans="1:43" s="28" customFormat="1" x14ac:dyDescent="0.2">
      <c r="A1064" s="41">
        <f t="shared" si="1481"/>
        <v>1055</v>
      </c>
      <c r="B1064" s="18" t="s">
        <v>26</v>
      </c>
      <c r="C1064" s="50">
        <v>2018</v>
      </c>
      <c r="D1064" s="2"/>
      <c r="E1064" s="67">
        <v>4870.47</v>
      </c>
      <c r="F1064" s="67">
        <v>4422.3</v>
      </c>
      <c r="G1064" s="67">
        <v>5043.6099999999997</v>
      </c>
      <c r="H1064" s="67">
        <v>4521.46</v>
      </c>
      <c r="I1064" s="67">
        <v>3770.76</v>
      </c>
      <c r="J1064" s="67">
        <v>2970.83</v>
      </c>
      <c r="K1064" s="67">
        <v>4941.8</v>
      </c>
      <c r="L1064" s="67">
        <v>4604.71</v>
      </c>
      <c r="M1064" s="67">
        <v>3245.53</v>
      </c>
      <c r="N1064" s="67">
        <v>6395.88</v>
      </c>
      <c r="O1064" s="67">
        <v>5159.57</v>
      </c>
      <c r="P1064" s="67">
        <v>6554.87</v>
      </c>
      <c r="Q1064" s="74">
        <f>SUM(E1064:P1064)</f>
        <v>56501.79</v>
      </c>
      <c r="R1064" s="19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43">
        <f t="shared" si="1480"/>
        <v>0</v>
      </c>
      <c r="AF1064" s="30">
        <f t="shared" ref="AF1064:AQ1064" si="1515">E1064</f>
        <v>4870.47</v>
      </c>
      <c r="AG1064" s="30">
        <f t="shared" si="1515"/>
        <v>4422.3</v>
      </c>
      <c r="AH1064" s="30">
        <f t="shared" si="1515"/>
        <v>5043.6099999999997</v>
      </c>
      <c r="AI1064" s="30">
        <f t="shared" si="1515"/>
        <v>4521.46</v>
      </c>
      <c r="AJ1064" s="30">
        <f>I1064</f>
        <v>3770.76</v>
      </c>
      <c r="AK1064" s="30">
        <f t="shared" si="1515"/>
        <v>2970.83</v>
      </c>
      <c r="AL1064" s="30">
        <f t="shared" si="1515"/>
        <v>4941.8</v>
      </c>
      <c r="AM1064" s="30">
        <f t="shared" si="1515"/>
        <v>4604.71</v>
      </c>
      <c r="AN1064" s="30">
        <f t="shared" si="1515"/>
        <v>3245.53</v>
      </c>
      <c r="AO1064" s="30">
        <f t="shared" si="1515"/>
        <v>6395.88</v>
      </c>
      <c r="AP1064" s="30">
        <f t="shared" si="1515"/>
        <v>5159.57</v>
      </c>
      <c r="AQ1064" s="30">
        <f t="shared" si="1515"/>
        <v>6554.87</v>
      </c>
    </row>
    <row r="1065" spans="1:43" s="28" customFormat="1" ht="13.5" thickBot="1" x14ac:dyDescent="0.25">
      <c r="A1065" s="41">
        <f t="shared" si="1481"/>
        <v>1056</v>
      </c>
      <c r="B1065" s="20" t="s">
        <v>27</v>
      </c>
      <c r="C1065" s="21"/>
      <c r="D1065" s="21"/>
      <c r="E1065" s="68">
        <f t="shared" ref="E1065:P1065" si="1516">E1063-E1064</f>
        <v>2661.91</v>
      </c>
      <c r="F1065" s="68">
        <f t="shared" si="1516"/>
        <v>382.80999999999949</v>
      </c>
      <c r="G1065" s="68">
        <f t="shared" si="1516"/>
        <v>-26.880000000000109</v>
      </c>
      <c r="H1065" s="68">
        <f t="shared" si="1516"/>
        <v>-978.98</v>
      </c>
      <c r="I1065" s="68">
        <f t="shared" si="1516"/>
        <v>-681.79000000000042</v>
      </c>
      <c r="J1065" s="68">
        <f t="shared" si="1516"/>
        <v>-899.44</v>
      </c>
      <c r="K1065" s="68">
        <f t="shared" si="1516"/>
        <v>-1300.6200000000003</v>
      </c>
      <c r="L1065" s="68">
        <f t="shared" si="1516"/>
        <v>-2018.4499999999998</v>
      </c>
      <c r="M1065" s="68">
        <f t="shared" si="1516"/>
        <v>-572.61000000000013</v>
      </c>
      <c r="N1065" s="68">
        <f t="shared" si="1516"/>
        <v>-3315.8900000000003</v>
      </c>
      <c r="O1065" s="68">
        <f t="shared" si="1516"/>
        <v>-2743.66</v>
      </c>
      <c r="P1065" s="68">
        <f t="shared" si="1516"/>
        <v>-1242.1300000000001</v>
      </c>
      <c r="Q1065" s="75">
        <f>SUM(E1065:P1065)</f>
        <v>-10735.730000000003</v>
      </c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43">
        <f t="shared" si="1480"/>
        <v>0</v>
      </c>
    </row>
    <row r="1066" spans="1:43" s="28" customFormat="1" ht="13.5" thickTop="1" x14ac:dyDescent="0.2">
      <c r="A1066" s="41">
        <f t="shared" si="1481"/>
        <v>1057</v>
      </c>
      <c r="B1066" s="3"/>
      <c r="C1066" s="23"/>
      <c r="D1066" s="23"/>
      <c r="E1066" s="69"/>
      <c r="F1066" s="69"/>
      <c r="G1066" s="69"/>
      <c r="H1066" s="69"/>
      <c r="I1066" s="69"/>
      <c r="J1066" s="70"/>
      <c r="K1066" s="69"/>
      <c r="L1066" s="69"/>
      <c r="M1066" s="69"/>
      <c r="N1066" s="69"/>
      <c r="O1066" s="69"/>
      <c r="P1066" s="69"/>
      <c r="Q1066" s="76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43">
        <f t="shared" si="1480"/>
        <v>0</v>
      </c>
    </row>
    <row r="1067" spans="1:43" s="28" customFormat="1" x14ac:dyDescent="0.2">
      <c r="A1067" s="41">
        <f t="shared" si="1481"/>
        <v>1058</v>
      </c>
      <c r="B1067" s="11">
        <v>597000</v>
      </c>
      <c r="C1067" s="12"/>
      <c r="D1067" s="12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7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43">
        <f t="shared" ref="AD1067:AD1087" si="1517">SUM(R1067:AC1067)</f>
        <v>0</v>
      </c>
    </row>
    <row r="1068" spans="1:43" s="28" customFormat="1" x14ac:dyDescent="0.2">
      <c r="A1068" s="41">
        <f t="shared" si="1481"/>
        <v>1059</v>
      </c>
      <c r="B1068" s="14" t="s">
        <v>280</v>
      </c>
      <c r="C1068" s="5"/>
      <c r="D1068" s="5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7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43">
        <f t="shared" si="1517"/>
        <v>0</v>
      </c>
    </row>
    <row r="1069" spans="1:43" s="28" customFormat="1" x14ac:dyDescent="0.2">
      <c r="A1069" s="41">
        <f t="shared" si="1481"/>
        <v>1060</v>
      </c>
      <c r="B1069" s="14"/>
      <c r="C1069" s="2"/>
      <c r="D1069" s="2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7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43">
        <f t="shared" si="1517"/>
        <v>0</v>
      </c>
    </row>
    <row r="1070" spans="1:43" s="28" customFormat="1" x14ac:dyDescent="0.2">
      <c r="A1070" s="41">
        <f t="shared" si="1481"/>
        <v>1061</v>
      </c>
      <c r="B1070" s="18" t="s">
        <v>25</v>
      </c>
      <c r="C1070" s="50">
        <v>2019</v>
      </c>
      <c r="D1070" s="2"/>
      <c r="E1070" s="67">
        <v>536.11</v>
      </c>
      <c r="F1070" s="67">
        <v>5482.43</v>
      </c>
      <c r="G1070" s="67">
        <v>2020.67</v>
      </c>
      <c r="H1070" s="67">
        <v>55578.94</v>
      </c>
      <c r="I1070" s="67">
        <v>33590.92</v>
      </c>
      <c r="J1070" s="67">
        <v>1223.44</v>
      </c>
      <c r="K1070" s="67">
        <v>3879.05</v>
      </c>
      <c r="L1070" s="67">
        <v>4975.88</v>
      </c>
      <c r="M1070" s="67">
        <v>2138.7199999999998</v>
      </c>
      <c r="N1070" s="67">
        <v>1360.57</v>
      </c>
      <c r="O1070" s="67">
        <v>1885.55</v>
      </c>
      <c r="P1070" s="67">
        <v>1709.38</v>
      </c>
      <c r="Q1070" s="73">
        <f>SUM(E1070:P1070)</f>
        <v>114381.66000000003</v>
      </c>
      <c r="R1070" s="19">
        <f t="shared" ref="R1070:AC1070" si="1518">E1070</f>
        <v>536.11</v>
      </c>
      <c r="S1070" s="19">
        <f t="shared" si="1518"/>
        <v>5482.43</v>
      </c>
      <c r="T1070" s="19">
        <f t="shared" si="1518"/>
        <v>2020.67</v>
      </c>
      <c r="U1070" s="19">
        <f t="shared" si="1518"/>
        <v>55578.94</v>
      </c>
      <c r="V1070" s="19">
        <f>I1070</f>
        <v>33590.92</v>
      </c>
      <c r="W1070" s="19">
        <f t="shared" si="1518"/>
        <v>1223.44</v>
      </c>
      <c r="X1070" s="19">
        <f t="shared" si="1518"/>
        <v>3879.05</v>
      </c>
      <c r="Y1070" s="19">
        <f t="shared" si="1518"/>
        <v>4975.88</v>
      </c>
      <c r="Z1070" s="19">
        <f t="shared" si="1518"/>
        <v>2138.7199999999998</v>
      </c>
      <c r="AA1070" s="19">
        <f t="shared" si="1518"/>
        <v>1360.57</v>
      </c>
      <c r="AB1070" s="19">
        <f t="shared" si="1518"/>
        <v>1885.55</v>
      </c>
      <c r="AC1070" s="19">
        <f t="shared" si="1518"/>
        <v>1709.38</v>
      </c>
      <c r="AD1070" s="43">
        <f t="shared" si="1517"/>
        <v>114381.66000000003</v>
      </c>
    </row>
    <row r="1071" spans="1:43" s="28" customFormat="1" x14ac:dyDescent="0.2">
      <c r="A1071" s="41">
        <f t="shared" si="1481"/>
        <v>1062</v>
      </c>
      <c r="B1071" s="18" t="s">
        <v>26</v>
      </c>
      <c r="C1071" s="50">
        <v>2018</v>
      </c>
      <c r="D1071" s="2"/>
      <c r="E1071" s="67">
        <v>134.9</v>
      </c>
      <c r="F1071" s="67">
        <v>610.14</v>
      </c>
      <c r="G1071" s="67">
        <v>2284.4899999999998</v>
      </c>
      <c r="H1071" s="67">
        <v>44137.97</v>
      </c>
      <c r="I1071" s="67">
        <v>18915.3</v>
      </c>
      <c r="J1071" s="67">
        <v>4934.25</v>
      </c>
      <c r="K1071" s="67">
        <v>524.24</v>
      </c>
      <c r="L1071" s="67">
        <v>0</v>
      </c>
      <c r="M1071" s="67">
        <v>16904.099999999999</v>
      </c>
      <c r="N1071" s="67">
        <v>509.39</v>
      </c>
      <c r="O1071" s="67">
        <v>33722.67</v>
      </c>
      <c r="P1071" s="67">
        <v>905.8</v>
      </c>
      <c r="Q1071" s="74">
        <f>SUM(E1071:P1071)</f>
        <v>123583.25000000001</v>
      </c>
      <c r="R1071" s="19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43">
        <f t="shared" si="1517"/>
        <v>0</v>
      </c>
      <c r="AF1071" s="30">
        <f t="shared" ref="AF1071:AQ1071" si="1519">E1071</f>
        <v>134.9</v>
      </c>
      <c r="AG1071" s="30">
        <f t="shared" si="1519"/>
        <v>610.14</v>
      </c>
      <c r="AH1071" s="30">
        <f t="shared" si="1519"/>
        <v>2284.4899999999998</v>
      </c>
      <c r="AI1071" s="30">
        <f t="shared" si="1519"/>
        <v>44137.97</v>
      </c>
      <c r="AJ1071" s="30">
        <f>I1071</f>
        <v>18915.3</v>
      </c>
      <c r="AK1071" s="30">
        <f t="shared" si="1519"/>
        <v>4934.25</v>
      </c>
      <c r="AL1071" s="30">
        <f t="shared" si="1519"/>
        <v>524.24</v>
      </c>
      <c r="AM1071" s="30">
        <f t="shared" si="1519"/>
        <v>0</v>
      </c>
      <c r="AN1071" s="30">
        <f t="shared" si="1519"/>
        <v>16904.099999999999</v>
      </c>
      <c r="AO1071" s="30">
        <f t="shared" si="1519"/>
        <v>509.39</v>
      </c>
      <c r="AP1071" s="30">
        <f t="shared" si="1519"/>
        <v>33722.67</v>
      </c>
      <c r="AQ1071" s="30">
        <f t="shared" si="1519"/>
        <v>905.8</v>
      </c>
    </row>
    <row r="1072" spans="1:43" s="28" customFormat="1" ht="13.5" thickBot="1" x14ac:dyDescent="0.25">
      <c r="A1072" s="41">
        <f t="shared" si="1481"/>
        <v>1063</v>
      </c>
      <c r="B1072" s="20" t="s">
        <v>27</v>
      </c>
      <c r="C1072" s="21"/>
      <c r="D1072" s="21"/>
      <c r="E1072" s="68">
        <f t="shared" ref="E1072:P1072" si="1520">E1070-E1071</f>
        <v>401.21000000000004</v>
      </c>
      <c r="F1072" s="68">
        <f t="shared" si="1520"/>
        <v>4872.29</v>
      </c>
      <c r="G1072" s="68">
        <f t="shared" si="1520"/>
        <v>-263.81999999999971</v>
      </c>
      <c r="H1072" s="68">
        <f t="shared" si="1520"/>
        <v>11440.970000000001</v>
      </c>
      <c r="I1072" s="68">
        <f t="shared" si="1520"/>
        <v>14675.619999999999</v>
      </c>
      <c r="J1072" s="68">
        <f t="shared" si="1520"/>
        <v>-3710.81</v>
      </c>
      <c r="K1072" s="68">
        <f t="shared" si="1520"/>
        <v>3354.8100000000004</v>
      </c>
      <c r="L1072" s="68">
        <f t="shared" si="1520"/>
        <v>4975.88</v>
      </c>
      <c r="M1072" s="68">
        <f t="shared" si="1520"/>
        <v>-14765.38</v>
      </c>
      <c r="N1072" s="68">
        <f t="shared" si="1520"/>
        <v>851.18</v>
      </c>
      <c r="O1072" s="68">
        <f t="shared" si="1520"/>
        <v>-31837.119999999999</v>
      </c>
      <c r="P1072" s="68">
        <f t="shared" si="1520"/>
        <v>803.58000000000015</v>
      </c>
      <c r="Q1072" s="75">
        <f>SUM(E1072:P1072)</f>
        <v>-9201.5899999999947</v>
      </c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43">
        <f t="shared" si="1517"/>
        <v>0</v>
      </c>
    </row>
    <row r="1073" spans="1:43" s="28" customFormat="1" ht="13.5" thickTop="1" x14ac:dyDescent="0.2">
      <c r="A1073" s="41">
        <f t="shared" si="1481"/>
        <v>1064</v>
      </c>
      <c r="B1073" s="3"/>
      <c r="C1073" s="23"/>
      <c r="D1073" s="23"/>
      <c r="E1073" s="69"/>
      <c r="F1073" s="69"/>
      <c r="G1073" s="69"/>
      <c r="H1073" s="69"/>
      <c r="I1073" s="69"/>
      <c r="J1073" s="70"/>
      <c r="K1073" s="69"/>
      <c r="L1073" s="69"/>
      <c r="M1073" s="69"/>
      <c r="N1073" s="69"/>
      <c r="O1073" s="69"/>
      <c r="P1073" s="69"/>
      <c r="Q1073" s="76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43">
        <f t="shared" si="1517"/>
        <v>0</v>
      </c>
    </row>
    <row r="1074" spans="1:43" s="28" customFormat="1" x14ac:dyDescent="0.2">
      <c r="A1074" s="41">
        <f t="shared" si="1481"/>
        <v>1065</v>
      </c>
      <c r="B1074" s="11">
        <v>598000</v>
      </c>
      <c r="C1074" s="12"/>
      <c r="D1074" s="12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7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43">
        <f t="shared" si="1517"/>
        <v>0</v>
      </c>
    </row>
    <row r="1075" spans="1:43" s="28" customFormat="1" x14ac:dyDescent="0.2">
      <c r="A1075" s="41">
        <f t="shared" si="1481"/>
        <v>1066</v>
      </c>
      <c r="B1075" s="14" t="s">
        <v>281</v>
      </c>
      <c r="C1075" s="5"/>
      <c r="D1075" s="5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7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43">
        <f t="shared" si="1517"/>
        <v>0</v>
      </c>
    </row>
    <row r="1076" spans="1:43" s="28" customFormat="1" x14ac:dyDescent="0.2">
      <c r="A1076" s="41">
        <f t="shared" si="1481"/>
        <v>1067</v>
      </c>
      <c r="B1076" s="14"/>
      <c r="C1076" s="2"/>
      <c r="D1076" s="2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7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43">
        <f t="shared" si="1517"/>
        <v>0</v>
      </c>
    </row>
    <row r="1077" spans="1:43" s="28" customFormat="1" x14ac:dyDescent="0.2">
      <c r="A1077" s="41">
        <f t="shared" si="1481"/>
        <v>1068</v>
      </c>
      <c r="B1077" s="18" t="s">
        <v>25</v>
      </c>
      <c r="C1077" s="50">
        <v>2019</v>
      </c>
      <c r="D1077" s="2"/>
      <c r="E1077" s="67">
        <v>34684.980000000003</v>
      </c>
      <c r="F1077" s="67">
        <v>34096.57</v>
      </c>
      <c r="G1077" s="67">
        <v>21729.79</v>
      </c>
      <c r="H1077" s="67">
        <v>30097.32</v>
      </c>
      <c r="I1077" s="67">
        <v>23288.799999999999</v>
      </c>
      <c r="J1077" s="67">
        <v>21518.11</v>
      </c>
      <c r="K1077" s="67">
        <v>23765.07</v>
      </c>
      <c r="L1077" s="67">
        <v>21040.68</v>
      </c>
      <c r="M1077" s="67">
        <v>24728</v>
      </c>
      <c r="N1077" s="67">
        <v>22801.62</v>
      </c>
      <c r="O1077" s="67">
        <v>10661.14</v>
      </c>
      <c r="P1077" s="67">
        <v>20454.23</v>
      </c>
      <c r="Q1077" s="73">
        <f>SUM(E1077:P1077)</f>
        <v>288866.31</v>
      </c>
      <c r="R1077" s="19">
        <f t="shared" ref="R1077:AC1077" si="1521">E1077</f>
        <v>34684.980000000003</v>
      </c>
      <c r="S1077" s="19">
        <f t="shared" si="1521"/>
        <v>34096.57</v>
      </c>
      <c r="T1077" s="19">
        <f t="shared" si="1521"/>
        <v>21729.79</v>
      </c>
      <c r="U1077" s="19">
        <f t="shared" si="1521"/>
        <v>30097.32</v>
      </c>
      <c r="V1077" s="19">
        <f>I1077</f>
        <v>23288.799999999999</v>
      </c>
      <c r="W1077" s="19">
        <f t="shared" si="1521"/>
        <v>21518.11</v>
      </c>
      <c r="X1077" s="19">
        <f t="shared" si="1521"/>
        <v>23765.07</v>
      </c>
      <c r="Y1077" s="19">
        <f t="shared" si="1521"/>
        <v>21040.68</v>
      </c>
      <c r="Z1077" s="19">
        <f t="shared" si="1521"/>
        <v>24728</v>
      </c>
      <c r="AA1077" s="19">
        <f t="shared" si="1521"/>
        <v>22801.62</v>
      </c>
      <c r="AB1077" s="19">
        <f t="shared" si="1521"/>
        <v>10661.14</v>
      </c>
      <c r="AC1077" s="19">
        <f t="shared" si="1521"/>
        <v>20454.23</v>
      </c>
      <c r="AD1077" s="43">
        <f t="shared" si="1517"/>
        <v>288866.31</v>
      </c>
    </row>
    <row r="1078" spans="1:43" s="28" customFormat="1" x14ac:dyDescent="0.2">
      <c r="A1078" s="41">
        <f t="shared" si="1481"/>
        <v>1069</v>
      </c>
      <c r="B1078" s="18" t="s">
        <v>26</v>
      </c>
      <c r="C1078" s="50">
        <v>2018</v>
      </c>
      <c r="D1078" s="2"/>
      <c r="E1078" s="67">
        <v>36364.1</v>
      </c>
      <c r="F1078" s="67">
        <v>17347.650000000001</v>
      </c>
      <c r="G1078" s="67">
        <v>19573.14</v>
      </c>
      <c r="H1078" s="67">
        <v>21100.959999999999</v>
      </c>
      <c r="I1078" s="67">
        <v>28912.44</v>
      </c>
      <c r="J1078" s="67">
        <v>17598.39</v>
      </c>
      <c r="K1078" s="67">
        <v>20458.650000000001</v>
      </c>
      <c r="L1078" s="67">
        <v>16515.71</v>
      </c>
      <c r="M1078" s="67">
        <v>36306.26</v>
      </c>
      <c r="N1078" s="67">
        <v>16903.96</v>
      </c>
      <c r="O1078" s="67">
        <v>29693.439999999999</v>
      </c>
      <c r="P1078" s="67">
        <v>29172.66</v>
      </c>
      <c r="Q1078" s="74">
        <f>SUM(E1078:P1078)</f>
        <v>289947.36</v>
      </c>
      <c r="R1078" s="19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43">
        <f t="shared" si="1517"/>
        <v>0</v>
      </c>
      <c r="AF1078" s="30">
        <f t="shared" ref="AF1078:AQ1078" si="1522">E1078</f>
        <v>36364.1</v>
      </c>
      <c r="AG1078" s="30">
        <f t="shared" si="1522"/>
        <v>17347.650000000001</v>
      </c>
      <c r="AH1078" s="30">
        <f t="shared" si="1522"/>
        <v>19573.14</v>
      </c>
      <c r="AI1078" s="30">
        <f t="shared" si="1522"/>
        <v>21100.959999999999</v>
      </c>
      <c r="AJ1078" s="30">
        <f>I1078</f>
        <v>28912.44</v>
      </c>
      <c r="AK1078" s="30">
        <f t="shared" si="1522"/>
        <v>17598.39</v>
      </c>
      <c r="AL1078" s="30">
        <f t="shared" si="1522"/>
        <v>20458.650000000001</v>
      </c>
      <c r="AM1078" s="30">
        <f t="shared" si="1522"/>
        <v>16515.71</v>
      </c>
      <c r="AN1078" s="30">
        <f t="shared" si="1522"/>
        <v>36306.26</v>
      </c>
      <c r="AO1078" s="30">
        <f t="shared" si="1522"/>
        <v>16903.96</v>
      </c>
      <c r="AP1078" s="30">
        <f t="shared" si="1522"/>
        <v>29693.439999999999</v>
      </c>
      <c r="AQ1078" s="30">
        <f t="shared" si="1522"/>
        <v>29172.66</v>
      </c>
    </row>
    <row r="1079" spans="1:43" s="28" customFormat="1" ht="13.5" thickBot="1" x14ac:dyDescent="0.25">
      <c r="A1079" s="41">
        <f t="shared" si="1481"/>
        <v>1070</v>
      </c>
      <c r="B1079" s="20" t="s">
        <v>27</v>
      </c>
      <c r="C1079" s="21"/>
      <c r="D1079" s="21"/>
      <c r="E1079" s="68">
        <f t="shared" ref="E1079:P1079" si="1523">E1077-E1078</f>
        <v>-1679.1199999999953</v>
      </c>
      <c r="F1079" s="68">
        <f t="shared" si="1523"/>
        <v>16748.919999999998</v>
      </c>
      <c r="G1079" s="68">
        <f t="shared" si="1523"/>
        <v>2156.6500000000015</v>
      </c>
      <c r="H1079" s="68">
        <f t="shared" si="1523"/>
        <v>8996.36</v>
      </c>
      <c r="I1079" s="68">
        <f t="shared" si="1523"/>
        <v>-5623.6399999999994</v>
      </c>
      <c r="J1079" s="68">
        <f t="shared" si="1523"/>
        <v>3919.7200000000012</v>
      </c>
      <c r="K1079" s="68">
        <f t="shared" si="1523"/>
        <v>3306.4199999999983</v>
      </c>
      <c r="L1079" s="68">
        <f t="shared" si="1523"/>
        <v>4524.9700000000012</v>
      </c>
      <c r="M1079" s="68">
        <f t="shared" si="1523"/>
        <v>-11578.260000000002</v>
      </c>
      <c r="N1079" s="68">
        <f t="shared" si="1523"/>
        <v>5897.66</v>
      </c>
      <c r="O1079" s="68">
        <f t="shared" si="1523"/>
        <v>-19032.3</v>
      </c>
      <c r="P1079" s="68">
        <f t="shared" si="1523"/>
        <v>-8718.43</v>
      </c>
      <c r="Q1079" s="75">
        <f>SUM(E1079:P1079)</f>
        <v>-1081.0499999999956</v>
      </c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43">
        <f t="shared" si="1517"/>
        <v>0</v>
      </c>
    </row>
    <row r="1080" spans="1:43" s="28" customFormat="1" ht="13.5" thickTop="1" x14ac:dyDescent="0.2">
      <c r="A1080" s="41">
        <f t="shared" si="1481"/>
        <v>1071</v>
      </c>
      <c r="B1080" s="3"/>
      <c r="C1080" s="23"/>
      <c r="D1080" s="23"/>
      <c r="E1080" s="69"/>
      <c r="F1080" s="69"/>
      <c r="G1080" s="69"/>
      <c r="H1080" s="69"/>
      <c r="I1080" s="69"/>
      <c r="J1080" s="70"/>
      <c r="K1080" s="69"/>
      <c r="L1080" s="69"/>
      <c r="M1080" s="69"/>
      <c r="N1080" s="69"/>
      <c r="O1080" s="69"/>
      <c r="P1080" s="69"/>
      <c r="Q1080" s="76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43">
        <f t="shared" si="1517"/>
        <v>0</v>
      </c>
    </row>
    <row r="1081" spans="1:43" s="28" customFormat="1" x14ac:dyDescent="0.2">
      <c r="A1081" s="41">
        <f t="shared" si="1481"/>
        <v>1072</v>
      </c>
      <c r="B1081" s="11">
        <v>903000</v>
      </c>
      <c r="C1081" s="12"/>
      <c r="D1081" s="12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7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43">
        <f t="shared" si="1517"/>
        <v>0</v>
      </c>
    </row>
    <row r="1082" spans="1:43" s="28" customFormat="1" x14ac:dyDescent="0.2">
      <c r="A1082" s="41">
        <f t="shared" si="1481"/>
        <v>1073</v>
      </c>
      <c r="B1082" s="14" t="s">
        <v>282</v>
      </c>
      <c r="C1082" s="5"/>
      <c r="D1082" s="5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7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43">
        <f t="shared" si="1517"/>
        <v>0</v>
      </c>
    </row>
    <row r="1083" spans="1:43" s="28" customFormat="1" x14ac:dyDescent="0.2">
      <c r="A1083" s="41">
        <f t="shared" si="1481"/>
        <v>1074</v>
      </c>
      <c r="B1083" s="14"/>
      <c r="C1083" s="2"/>
      <c r="D1083" s="2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7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43">
        <f t="shared" si="1517"/>
        <v>0</v>
      </c>
    </row>
    <row r="1084" spans="1:43" s="28" customFormat="1" x14ac:dyDescent="0.2">
      <c r="A1084" s="41">
        <f t="shared" si="1481"/>
        <v>1075</v>
      </c>
      <c r="B1084" s="18" t="s">
        <v>25</v>
      </c>
      <c r="C1084" s="50">
        <v>2019</v>
      </c>
      <c r="D1084" s="2"/>
      <c r="E1084" s="67">
        <v>268057.94</v>
      </c>
      <c r="F1084" s="67">
        <v>269070.51</v>
      </c>
      <c r="G1084" s="67">
        <v>270750.62</v>
      </c>
      <c r="H1084" s="67">
        <v>269440.25</v>
      </c>
      <c r="I1084" s="67">
        <v>299408.26</v>
      </c>
      <c r="J1084" s="67">
        <v>244751.03</v>
      </c>
      <c r="K1084" s="67">
        <v>266524.78999999998</v>
      </c>
      <c r="L1084" s="67">
        <v>266368.62</v>
      </c>
      <c r="M1084" s="67">
        <v>271425.55</v>
      </c>
      <c r="N1084" s="67">
        <v>299199.37</v>
      </c>
      <c r="O1084" s="67">
        <v>261725.45</v>
      </c>
      <c r="P1084" s="67">
        <v>338557.01</v>
      </c>
      <c r="Q1084" s="73">
        <f>SUM(E1084:P1084)</f>
        <v>3325279.4000000004</v>
      </c>
      <c r="R1084" s="19">
        <f t="shared" ref="R1084:AC1084" si="1524">E1084</f>
        <v>268057.94</v>
      </c>
      <c r="S1084" s="19">
        <f t="shared" si="1524"/>
        <v>269070.51</v>
      </c>
      <c r="T1084" s="19">
        <f t="shared" si="1524"/>
        <v>270750.62</v>
      </c>
      <c r="U1084" s="19">
        <f t="shared" si="1524"/>
        <v>269440.25</v>
      </c>
      <c r="V1084" s="19">
        <f>I1084</f>
        <v>299408.26</v>
      </c>
      <c r="W1084" s="19">
        <f t="shared" si="1524"/>
        <v>244751.03</v>
      </c>
      <c r="X1084" s="19">
        <f t="shared" si="1524"/>
        <v>266524.78999999998</v>
      </c>
      <c r="Y1084" s="19">
        <f t="shared" si="1524"/>
        <v>266368.62</v>
      </c>
      <c r="Z1084" s="19">
        <f t="shared" si="1524"/>
        <v>271425.55</v>
      </c>
      <c r="AA1084" s="19">
        <f t="shared" si="1524"/>
        <v>299199.37</v>
      </c>
      <c r="AB1084" s="19">
        <f t="shared" si="1524"/>
        <v>261725.45</v>
      </c>
      <c r="AC1084" s="19">
        <f t="shared" si="1524"/>
        <v>338557.01</v>
      </c>
      <c r="AD1084" s="43">
        <f t="shared" si="1517"/>
        <v>3325279.4000000004</v>
      </c>
    </row>
    <row r="1085" spans="1:43" s="28" customFormat="1" x14ac:dyDescent="0.2">
      <c r="A1085" s="41">
        <f t="shared" si="1481"/>
        <v>1076</v>
      </c>
      <c r="B1085" s="18" t="s">
        <v>26</v>
      </c>
      <c r="C1085" s="50">
        <v>2018</v>
      </c>
      <c r="D1085" s="2"/>
      <c r="E1085" s="67">
        <v>293731.78000000003</v>
      </c>
      <c r="F1085" s="67">
        <v>264388.37</v>
      </c>
      <c r="G1085" s="67">
        <v>265305.3</v>
      </c>
      <c r="H1085" s="67">
        <v>255234.87</v>
      </c>
      <c r="I1085" s="67">
        <v>278130.61</v>
      </c>
      <c r="J1085" s="67">
        <v>233306.36</v>
      </c>
      <c r="K1085" s="67">
        <v>247701.83</v>
      </c>
      <c r="L1085" s="67">
        <v>264886.37</v>
      </c>
      <c r="M1085" s="67">
        <v>254174.53</v>
      </c>
      <c r="N1085" s="67">
        <v>294048.74</v>
      </c>
      <c r="O1085" s="67">
        <v>269897.34000000003</v>
      </c>
      <c r="P1085" s="67">
        <v>319592.74</v>
      </c>
      <c r="Q1085" s="74">
        <f>SUM(E1085:P1085)</f>
        <v>3240398.84</v>
      </c>
      <c r="R1085" s="19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43">
        <f t="shared" si="1517"/>
        <v>0</v>
      </c>
      <c r="AF1085" s="30">
        <f t="shared" ref="AF1085:AQ1085" si="1525">E1085</f>
        <v>293731.78000000003</v>
      </c>
      <c r="AG1085" s="30">
        <f t="shared" si="1525"/>
        <v>264388.37</v>
      </c>
      <c r="AH1085" s="30">
        <f t="shared" si="1525"/>
        <v>265305.3</v>
      </c>
      <c r="AI1085" s="30">
        <f t="shared" si="1525"/>
        <v>255234.87</v>
      </c>
      <c r="AJ1085" s="30">
        <f>I1085</f>
        <v>278130.61</v>
      </c>
      <c r="AK1085" s="30">
        <f t="shared" si="1525"/>
        <v>233306.36</v>
      </c>
      <c r="AL1085" s="30">
        <f t="shared" si="1525"/>
        <v>247701.83</v>
      </c>
      <c r="AM1085" s="30">
        <f t="shared" si="1525"/>
        <v>264886.37</v>
      </c>
      <c r="AN1085" s="30">
        <f t="shared" si="1525"/>
        <v>254174.53</v>
      </c>
      <c r="AO1085" s="30">
        <f t="shared" si="1525"/>
        <v>294048.74</v>
      </c>
      <c r="AP1085" s="30">
        <f t="shared" si="1525"/>
        <v>269897.34000000003</v>
      </c>
      <c r="AQ1085" s="30">
        <f t="shared" si="1525"/>
        <v>319592.74</v>
      </c>
    </row>
    <row r="1086" spans="1:43" s="28" customFormat="1" ht="13.5" thickBot="1" x14ac:dyDescent="0.25">
      <c r="A1086" s="41">
        <f t="shared" si="1481"/>
        <v>1077</v>
      </c>
      <c r="B1086" s="20" t="s">
        <v>27</v>
      </c>
      <c r="C1086" s="21"/>
      <c r="D1086" s="21"/>
      <c r="E1086" s="68">
        <f t="shared" ref="E1086:P1086" si="1526">E1084-E1085</f>
        <v>-25673.840000000026</v>
      </c>
      <c r="F1086" s="68">
        <f t="shared" si="1526"/>
        <v>4682.140000000014</v>
      </c>
      <c r="G1086" s="68">
        <f t="shared" si="1526"/>
        <v>5445.320000000007</v>
      </c>
      <c r="H1086" s="68">
        <f t="shared" si="1526"/>
        <v>14205.380000000005</v>
      </c>
      <c r="I1086" s="68">
        <f t="shared" si="1526"/>
        <v>21277.650000000023</v>
      </c>
      <c r="J1086" s="68">
        <f t="shared" si="1526"/>
        <v>11444.670000000013</v>
      </c>
      <c r="K1086" s="68">
        <f t="shared" si="1526"/>
        <v>18822.959999999992</v>
      </c>
      <c r="L1086" s="68">
        <f t="shared" si="1526"/>
        <v>1482.25</v>
      </c>
      <c r="M1086" s="68">
        <f t="shared" si="1526"/>
        <v>17251.01999999999</v>
      </c>
      <c r="N1086" s="68">
        <f t="shared" si="1526"/>
        <v>5150.6300000000047</v>
      </c>
      <c r="O1086" s="68">
        <f t="shared" si="1526"/>
        <v>-8171.890000000014</v>
      </c>
      <c r="P1086" s="68">
        <f t="shared" si="1526"/>
        <v>18964.270000000019</v>
      </c>
      <c r="Q1086" s="75">
        <f>SUM(E1086:P1086)</f>
        <v>84880.560000000027</v>
      </c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43">
        <f t="shared" si="1517"/>
        <v>0</v>
      </c>
    </row>
    <row r="1087" spans="1:43" s="28" customFormat="1" ht="13.5" thickTop="1" x14ac:dyDescent="0.2">
      <c r="A1087" s="41">
        <f t="shared" si="1481"/>
        <v>1078</v>
      </c>
      <c r="B1087" s="3"/>
      <c r="C1087" s="23"/>
      <c r="D1087" s="23"/>
      <c r="E1087" s="69"/>
      <c r="F1087" s="69"/>
      <c r="G1087" s="69"/>
      <c r="H1087" s="69"/>
      <c r="I1087" s="69"/>
      <c r="J1087" s="70"/>
      <c r="K1087" s="69"/>
      <c r="L1087" s="69"/>
      <c r="M1087" s="69"/>
      <c r="N1087" s="69"/>
      <c r="O1087" s="69"/>
      <c r="P1087" s="69"/>
      <c r="Q1087" s="76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43">
        <f t="shared" si="1517"/>
        <v>0</v>
      </c>
    </row>
    <row r="1088" spans="1:43" s="28" customFormat="1" x14ac:dyDescent="0.2">
      <c r="A1088" s="41">
        <f t="shared" si="1481"/>
        <v>1079</v>
      </c>
      <c r="B1088" s="11">
        <v>903221</v>
      </c>
      <c r="C1088" s="12"/>
      <c r="D1088" s="12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7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43">
        <f t="shared" ref="AD1088:AD1122" si="1527">SUM(R1088:AC1088)</f>
        <v>0</v>
      </c>
    </row>
    <row r="1089" spans="1:43" s="28" customFormat="1" x14ac:dyDescent="0.2">
      <c r="A1089" s="41">
        <f t="shared" si="1481"/>
        <v>1080</v>
      </c>
      <c r="B1089" s="14" t="s">
        <v>477</v>
      </c>
      <c r="C1089" s="5"/>
      <c r="D1089" s="5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7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43">
        <f t="shared" si="1527"/>
        <v>0</v>
      </c>
    </row>
    <row r="1090" spans="1:43" s="28" customFormat="1" x14ac:dyDescent="0.2">
      <c r="A1090" s="41">
        <f t="shared" si="1481"/>
        <v>1081</v>
      </c>
      <c r="B1090" s="14"/>
      <c r="C1090" s="2"/>
      <c r="D1090" s="2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7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43">
        <f t="shared" si="1527"/>
        <v>0</v>
      </c>
    </row>
    <row r="1091" spans="1:43" s="28" customFormat="1" x14ac:dyDescent="0.2">
      <c r="A1091" s="41">
        <f t="shared" si="1481"/>
        <v>1082</v>
      </c>
      <c r="B1091" s="18" t="s">
        <v>25</v>
      </c>
      <c r="C1091" s="50">
        <v>2019</v>
      </c>
      <c r="D1091" s="2"/>
      <c r="E1091" s="67">
        <v>713.18</v>
      </c>
      <c r="F1091" s="67">
        <v>669.78</v>
      </c>
      <c r="G1091" s="67">
        <v>681.74</v>
      </c>
      <c r="H1091" s="67">
        <v>-671.78</v>
      </c>
      <c r="I1091" s="67">
        <v>353.8</v>
      </c>
      <c r="J1091" s="67">
        <v>-152.11000000000001</v>
      </c>
      <c r="K1091" s="67">
        <v>360.28</v>
      </c>
      <c r="L1091" s="67">
        <v>342.58</v>
      </c>
      <c r="M1091" s="67">
        <v>342.66</v>
      </c>
      <c r="N1091" s="67">
        <v>403.14</v>
      </c>
      <c r="O1091" s="67">
        <v>342.5</v>
      </c>
      <c r="P1091" s="67">
        <v>402.96</v>
      </c>
      <c r="Q1091" s="73">
        <f>SUM(E1091:P1091)</f>
        <v>3788.7299999999996</v>
      </c>
      <c r="R1091" s="19">
        <f t="shared" ref="R1091" si="1528">E1091</f>
        <v>713.18</v>
      </c>
      <c r="S1091" s="19">
        <f t="shared" ref="S1091" si="1529">F1091</f>
        <v>669.78</v>
      </c>
      <c r="T1091" s="19">
        <f t="shared" ref="T1091" si="1530">G1091</f>
        <v>681.74</v>
      </c>
      <c r="U1091" s="19">
        <f t="shared" ref="U1091" si="1531">H1091</f>
        <v>-671.78</v>
      </c>
      <c r="V1091" s="19">
        <f>I1091</f>
        <v>353.8</v>
      </c>
      <c r="W1091" s="19">
        <f t="shared" ref="W1091" si="1532">J1091</f>
        <v>-152.11000000000001</v>
      </c>
      <c r="X1091" s="19">
        <f t="shared" ref="X1091" si="1533">K1091</f>
        <v>360.28</v>
      </c>
      <c r="Y1091" s="19">
        <f t="shared" ref="Y1091" si="1534">L1091</f>
        <v>342.58</v>
      </c>
      <c r="Z1091" s="19">
        <f t="shared" ref="Z1091" si="1535">M1091</f>
        <v>342.66</v>
      </c>
      <c r="AA1091" s="19">
        <f t="shared" ref="AA1091" si="1536">N1091</f>
        <v>403.14</v>
      </c>
      <c r="AB1091" s="19">
        <f t="shared" ref="AB1091" si="1537">O1091</f>
        <v>342.5</v>
      </c>
      <c r="AC1091" s="19">
        <f t="shared" ref="AC1091" si="1538">P1091</f>
        <v>402.96</v>
      </c>
      <c r="AD1091" s="43">
        <f t="shared" si="1527"/>
        <v>3788.7299999999996</v>
      </c>
    </row>
    <row r="1092" spans="1:43" s="28" customFormat="1" x14ac:dyDescent="0.2">
      <c r="A1092" s="41">
        <f t="shared" si="1481"/>
        <v>1083</v>
      </c>
      <c r="B1092" s="18" t="s">
        <v>26</v>
      </c>
      <c r="C1092" s="50">
        <v>2018</v>
      </c>
      <c r="D1092" s="2"/>
      <c r="E1092" s="67">
        <v>349.26</v>
      </c>
      <c r="F1092" s="67">
        <v>320.43</v>
      </c>
      <c r="G1092" s="67">
        <v>323.61</v>
      </c>
      <c r="H1092" s="67">
        <v>348.67</v>
      </c>
      <c r="I1092" s="67">
        <v>352.37</v>
      </c>
      <c r="J1092" s="67">
        <v>319.89999999999998</v>
      </c>
      <c r="K1092" s="67">
        <v>348.43</v>
      </c>
      <c r="L1092" s="67">
        <v>326.25</v>
      </c>
      <c r="M1092" s="67">
        <v>296.64</v>
      </c>
      <c r="N1092" s="67">
        <v>353.01</v>
      </c>
      <c r="O1092" s="67">
        <v>317.87</v>
      </c>
      <c r="P1092" s="67">
        <v>289.26</v>
      </c>
      <c r="Q1092" s="74">
        <f>SUM(E1092:P1092)</f>
        <v>3945.7</v>
      </c>
      <c r="R1092" s="19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43">
        <f t="shared" si="1527"/>
        <v>0</v>
      </c>
      <c r="AF1092" s="30">
        <f t="shared" ref="AF1092" si="1539">E1092</f>
        <v>349.26</v>
      </c>
      <c r="AG1092" s="30">
        <f t="shared" ref="AG1092" si="1540">F1092</f>
        <v>320.43</v>
      </c>
      <c r="AH1092" s="30">
        <f t="shared" ref="AH1092" si="1541">G1092</f>
        <v>323.61</v>
      </c>
      <c r="AI1092" s="30">
        <f t="shared" ref="AI1092" si="1542">H1092</f>
        <v>348.67</v>
      </c>
      <c r="AJ1092" s="30">
        <f>I1092</f>
        <v>352.37</v>
      </c>
      <c r="AK1092" s="30">
        <f t="shared" ref="AK1092" si="1543">J1092</f>
        <v>319.89999999999998</v>
      </c>
      <c r="AL1092" s="30">
        <f t="shared" ref="AL1092" si="1544">K1092</f>
        <v>348.43</v>
      </c>
      <c r="AM1092" s="30">
        <f t="shared" ref="AM1092" si="1545">L1092</f>
        <v>326.25</v>
      </c>
      <c r="AN1092" s="30">
        <f t="shared" ref="AN1092" si="1546">M1092</f>
        <v>296.64</v>
      </c>
      <c r="AO1092" s="30">
        <f t="shared" ref="AO1092" si="1547">N1092</f>
        <v>353.01</v>
      </c>
      <c r="AP1092" s="30">
        <f t="shared" ref="AP1092" si="1548">O1092</f>
        <v>317.87</v>
      </c>
      <c r="AQ1092" s="30">
        <f t="shared" ref="AQ1092" si="1549">P1092</f>
        <v>289.26</v>
      </c>
    </row>
    <row r="1093" spans="1:43" s="28" customFormat="1" ht="13.5" thickBot="1" x14ac:dyDescent="0.25">
      <c r="A1093" s="41">
        <f t="shared" si="1481"/>
        <v>1084</v>
      </c>
      <c r="B1093" s="20" t="s">
        <v>27</v>
      </c>
      <c r="C1093" s="21"/>
      <c r="D1093" s="21"/>
      <c r="E1093" s="68">
        <f t="shared" ref="E1093:P1093" si="1550">E1091-E1092</f>
        <v>363.91999999999996</v>
      </c>
      <c r="F1093" s="68">
        <f t="shared" si="1550"/>
        <v>349.34999999999997</v>
      </c>
      <c r="G1093" s="68">
        <f t="shared" si="1550"/>
        <v>358.13</v>
      </c>
      <c r="H1093" s="68">
        <f t="shared" si="1550"/>
        <v>-1020.45</v>
      </c>
      <c r="I1093" s="68">
        <f t="shared" si="1550"/>
        <v>1.4300000000000068</v>
      </c>
      <c r="J1093" s="68">
        <f t="shared" si="1550"/>
        <v>-472.01</v>
      </c>
      <c r="K1093" s="68">
        <f t="shared" si="1550"/>
        <v>11.849999999999966</v>
      </c>
      <c r="L1093" s="68">
        <f t="shared" si="1550"/>
        <v>16.329999999999984</v>
      </c>
      <c r="M1093" s="68">
        <f t="shared" si="1550"/>
        <v>46.020000000000039</v>
      </c>
      <c r="N1093" s="68">
        <f t="shared" si="1550"/>
        <v>50.129999999999995</v>
      </c>
      <c r="O1093" s="68">
        <f t="shared" si="1550"/>
        <v>24.629999999999995</v>
      </c>
      <c r="P1093" s="68">
        <f t="shared" si="1550"/>
        <v>113.69999999999999</v>
      </c>
      <c r="Q1093" s="75">
        <f>SUM(E1093:P1093)</f>
        <v>-156.96999999999997</v>
      </c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43">
        <f t="shared" si="1527"/>
        <v>0</v>
      </c>
    </row>
    <row r="1094" spans="1:43" s="28" customFormat="1" ht="13.5" thickTop="1" x14ac:dyDescent="0.2">
      <c r="A1094" s="41">
        <f t="shared" si="1481"/>
        <v>1085</v>
      </c>
      <c r="B1094" s="3"/>
      <c r="C1094" s="23"/>
      <c r="D1094" s="23"/>
      <c r="E1094" s="69"/>
      <c r="F1094" s="69"/>
      <c r="G1094" s="69"/>
      <c r="H1094" s="69"/>
      <c r="I1094" s="69"/>
      <c r="J1094" s="70"/>
      <c r="K1094" s="69"/>
      <c r="L1094" s="69"/>
      <c r="M1094" s="69"/>
      <c r="N1094" s="69"/>
      <c r="O1094" s="69"/>
      <c r="P1094" s="69"/>
      <c r="Q1094" s="76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43">
        <f t="shared" si="1527"/>
        <v>0</v>
      </c>
    </row>
    <row r="1095" spans="1:43" s="28" customFormat="1" x14ac:dyDescent="0.2">
      <c r="A1095" s="41">
        <f t="shared" si="1481"/>
        <v>1086</v>
      </c>
      <c r="B1095" s="11">
        <v>903222</v>
      </c>
      <c r="C1095" s="12"/>
      <c r="D1095" s="12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7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43">
        <f t="shared" si="1527"/>
        <v>0</v>
      </c>
    </row>
    <row r="1096" spans="1:43" s="28" customFormat="1" x14ac:dyDescent="0.2">
      <c r="A1096" s="41">
        <f t="shared" si="1481"/>
        <v>1087</v>
      </c>
      <c r="B1096" s="14" t="s">
        <v>478</v>
      </c>
      <c r="C1096" s="5"/>
      <c r="D1096" s="5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7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43">
        <f t="shared" si="1527"/>
        <v>0</v>
      </c>
    </row>
    <row r="1097" spans="1:43" s="28" customFormat="1" x14ac:dyDescent="0.2">
      <c r="A1097" s="41">
        <f t="shared" si="1481"/>
        <v>1088</v>
      </c>
      <c r="B1097" s="14"/>
      <c r="C1097" s="2"/>
      <c r="D1097" s="2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7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43">
        <f t="shared" si="1527"/>
        <v>0</v>
      </c>
    </row>
    <row r="1098" spans="1:43" s="28" customFormat="1" x14ac:dyDescent="0.2">
      <c r="A1098" s="41">
        <f t="shared" si="1481"/>
        <v>1089</v>
      </c>
      <c r="B1098" s="18" t="s">
        <v>25</v>
      </c>
      <c r="C1098" s="50">
        <v>2019</v>
      </c>
      <c r="D1098" s="2"/>
      <c r="E1098" s="67">
        <v>758.58</v>
      </c>
      <c r="F1098" s="67">
        <v>669.78</v>
      </c>
      <c r="G1098" s="67">
        <v>680.54</v>
      </c>
      <c r="H1098" s="67">
        <v>-703.87</v>
      </c>
      <c r="I1098" s="67">
        <v>388.81</v>
      </c>
      <c r="J1098" s="67">
        <v>-14.84</v>
      </c>
      <c r="K1098" s="67">
        <v>347.77</v>
      </c>
      <c r="L1098" s="67">
        <v>327.57</v>
      </c>
      <c r="M1098" s="67">
        <v>327.64999999999998</v>
      </c>
      <c r="N1098" s="67">
        <v>388.13</v>
      </c>
      <c r="O1098" s="67">
        <v>327.49</v>
      </c>
      <c r="P1098" s="67">
        <v>387.95</v>
      </c>
      <c r="Q1098" s="73">
        <f>SUM(E1098:P1098)</f>
        <v>3885.5600000000004</v>
      </c>
      <c r="R1098" s="19">
        <f t="shared" ref="R1098" si="1551">E1098</f>
        <v>758.58</v>
      </c>
      <c r="S1098" s="19">
        <f t="shared" ref="S1098" si="1552">F1098</f>
        <v>669.78</v>
      </c>
      <c r="T1098" s="19">
        <f t="shared" ref="T1098" si="1553">G1098</f>
        <v>680.54</v>
      </c>
      <c r="U1098" s="19">
        <f t="shared" ref="U1098" si="1554">H1098</f>
        <v>-703.87</v>
      </c>
      <c r="V1098" s="19">
        <f>I1098</f>
        <v>388.81</v>
      </c>
      <c r="W1098" s="19">
        <f t="shared" ref="W1098" si="1555">J1098</f>
        <v>-14.84</v>
      </c>
      <c r="X1098" s="19">
        <f t="shared" ref="X1098" si="1556">K1098</f>
        <v>347.77</v>
      </c>
      <c r="Y1098" s="19">
        <f t="shared" ref="Y1098" si="1557">L1098</f>
        <v>327.57</v>
      </c>
      <c r="Z1098" s="19">
        <f t="shared" ref="Z1098" si="1558">M1098</f>
        <v>327.64999999999998</v>
      </c>
      <c r="AA1098" s="19">
        <f t="shared" ref="AA1098" si="1559">N1098</f>
        <v>388.13</v>
      </c>
      <c r="AB1098" s="19">
        <f t="shared" ref="AB1098" si="1560">O1098</f>
        <v>327.49</v>
      </c>
      <c r="AC1098" s="19">
        <f t="shared" ref="AC1098" si="1561">P1098</f>
        <v>387.95</v>
      </c>
      <c r="AD1098" s="43">
        <f t="shared" si="1527"/>
        <v>3885.5600000000004</v>
      </c>
    </row>
    <row r="1099" spans="1:43" s="28" customFormat="1" x14ac:dyDescent="0.2">
      <c r="A1099" s="41">
        <f t="shared" ref="A1099:A1162" si="1562">+A1098+1</f>
        <v>1090</v>
      </c>
      <c r="B1099" s="18" t="s">
        <v>26</v>
      </c>
      <c r="C1099" s="50">
        <v>2018</v>
      </c>
      <c r="D1099" s="2"/>
      <c r="E1099" s="67">
        <v>349.21</v>
      </c>
      <c r="F1099" s="67">
        <v>327.23</v>
      </c>
      <c r="G1099" s="67">
        <v>323.56</v>
      </c>
      <c r="H1099" s="67">
        <v>320.14</v>
      </c>
      <c r="I1099" s="67">
        <v>352.32</v>
      </c>
      <c r="J1099" s="67">
        <v>319.85000000000002</v>
      </c>
      <c r="K1099" s="67">
        <v>348.38</v>
      </c>
      <c r="L1099" s="67">
        <v>326.2</v>
      </c>
      <c r="M1099" s="67">
        <v>296.08999999999997</v>
      </c>
      <c r="N1099" s="67">
        <v>352.17</v>
      </c>
      <c r="O1099" s="67">
        <v>317.47000000000003</v>
      </c>
      <c r="P1099" s="67">
        <v>289.20999999999998</v>
      </c>
      <c r="Q1099" s="74">
        <f>SUM(E1099:P1099)</f>
        <v>3921.83</v>
      </c>
      <c r="R1099" s="19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43">
        <f t="shared" si="1527"/>
        <v>0</v>
      </c>
      <c r="AF1099" s="30">
        <f t="shared" ref="AF1099" si="1563">E1099</f>
        <v>349.21</v>
      </c>
      <c r="AG1099" s="30">
        <f t="shared" ref="AG1099" si="1564">F1099</f>
        <v>327.23</v>
      </c>
      <c r="AH1099" s="30">
        <f t="shared" ref="AH1099" si="1565">G1099</f>
        <v>323.56</v>
      </c>
      <c r="AI1099" s="30">
        <f t="shared" ref="AI1099" si="1566">H1099</f>
        <v>320.14</v>
      </c>
      <c r="AJ1099" s="30">
        <f>I1099</f>
        <v>352.32</v>
      </c>
      <c r="AK1099" s="30">
        <f t="shared" ref="AK1099" si="1567">J1099</f>
        <v>319.85000000000002</v>
      </c>
      <c r="AL1099" s="30">
        <f t="shared" ref="AL1099" si="1568">K1099</f>
        <v>348.38</v>
      </c>
      <c r="AM1099" s="30">
        <f t="shared" ref="AM1099" si="1569">L1099</f>
        <v>326.2</v>
      </c>
      <c r="AN1099" s="30">
        <f t="shared" ref="AN1099" si="1570">M1099</f>
        <v>296.08999999999997</v>
      </c>
      <c r="AO1099" s="30">
        <f t="shared" ref="AO1099" si="1571">N1099</f>
        <v>352.17</v>
      </c>
      <c r="AP1099" s="30">
        <f t="shared" ref="AP1099" si="1572">O1099</f>
        <v>317.47000000000003</v>
      </c>
      <c r="AQ1099" s="30">
        <f t="shared" ref="AQ1099" si="1573">P1099</f>
        <v>289.20999999999998</v>
      </c>
    </row>
    <row r="1100" spans="1:43" s="28" customFormat="1" ht="13.5" thickBot="1" x14ac:dyDescent="0.25">
      <c r="A1100" s="41">
        <f t="shared" si="1562"/>
        <v>1091</v>
      </c>
      <c r="B1100" s="20" t="s">
        <v>27</v>
      </c>
      <c r="C1100" s="21"/>
      <c r="D1100" s="21"/>
      <c r="E1100" s="68">
        <f t="shared" ref="E1100:P1100" si="1574">E1098-E1099</f>
        <v>409.37000000000006</v>
      </c>
      <c r="F1100" s="68">
        <f t="shared" si="1574"/>
        <v>342.54999999999995</v>
      </c>
      <c r="G1100" s="68">
        <f t="shared" si="1574"/>
        <v>356.97999999999996</v>
      </c>
      <c r="H1100" s="68">
        <f t="shared" si="1574"/>
        <v>-1024.01</v>
      </c>
      <c r="I1100" s="68">
        <f t="shared" si="1574"/>
        <v>36.490000000000009</v>
      </c>
      <c r="J1100" s="68">
        <f t="shared" si="1574"/>
        <v>-334.69</v>
      </c>
      <c r="K1100" s="68">
        <f t="shared" si="1574"/>
        <v>-0.61000000000001364</v>
      </c>
      <c r="L1100" s="68">
        <f t="shared" si="1574"/>
        <v>1.3700000000000045</v>
      </c>
      <c r="M1100" s="68">
        <f t="shared" si="1574"/>
        <v>31.560000000000002</v>
      </c>
      <c r="N1100" s="68">
        <f t="shared" si="1574"/>
        <v>35.95999999999998</v>
      </c>
      <c r="O1100" s="68">
        <f t="shared" si="1574"/>
        <v>10.019999999999982</v>
      </c>
      <c r="P1100" s="68">
        <f t="shared" si="1574"/>
        <v>98.740000000000009</v>
      </c>
      <c r="Q1100" s="75">
        <f>SUM(E1100:P1100)</f>
        <v>-36.269999999999925</v>
      </c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43">
        <f t="shared" si="1527"/>
        <v>0</v>
      </c>
    </row>
    <row r="1101" spans="1:43" s="28" customFormat="1" ht="13.5" thickTop="1" x14ac:dyDescent="0.2">
      <c r="A1101" s="41">
        <f t="shared" si="1562"/>
        <v>1092</v>
      </c>
      <c r="B1101" s="3"/>
      <c r="C1101" s="23"/>
      <c r="D1101" s="23"/>
      <c r="E1101" s="69"/>
      <c r="F1101" s="69"/>
      <c r="G1101" s="69"/>
      <c r="H1101" s="69"/>
      <c r="I1101" s="69"/>
      <c r="J1101" s="70"/>
      <c r="K1101" s="69"/>
      <c r="L1101" s="69"/>
      <c r="M1101" s="69"/>
      <c r="N1101" s="69"/>
      <c r="O1101" s="69"/>
      <c r="P1101" s="69"/>
      <c r="Q1101" s="76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43">
        <f t="shared" si="1527"/>
        <v>0</v>
      </c>
    </row>
    <row r="1102" spans="1:43" s="28" customFormat="1" x14ac:dyDescent="0.2">
      <c r="A1102" s="41">
        <f t="shared" si="1562"/>
        <v>1093</v>
      </c>
      <c r="B1102" s="11">
        <v>903230</v>
      </c>
      <c r="C1102" s="12"/>
      <c r="D1102" s="12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7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43">
        <f t="shared" si="1527"/>
        <v>0</v>
      </c>
    </row>
    <row r="1103" spans="1:43" s="28" customFormat="1" x14ac:dyDescent="0.2">
      <c r="A1103" s="41">
        <f t="shared" si="1562"/>
        <v>1094</v>
      </c>
      <c r="B1103" s="14" t="s">
        <v>283</v>
      </c>
      <c r="C1103" s="5"/>
      <c r="D1103" s="5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7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43">
        <f t="shared" si="1527"/>
        <v>0</v>
      </c>
    </row>
    <row r="1104" spans="1:43" s="28" customFormat="1" x14ac:dyDescent="0.2">
      <c r="A1104" s="41">
        <f t="shared" si="1562"/>
        <v>1095</v>
      </c>
      <c r="B1104" s="14"/>
      <c r="C1104" s="2"/>
      <c r="D1104" s="2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7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43">
        <f t="shared" si="1527"/>
        <v>0</v>
      </c>
    </row>
    <row r="1105" spans="1:43" s="28" customFormat="1" x14ac:dyDescent="0.2">
      <c r="A1105" s="41">
        <f t="shared" si="1562"/>
        <v>1096</v>
      </c>
      <c r="B1105" s="18" t="s">
        <v>25</v>
      </c>
      <c r="C1105" s="50">
        <v>2019</v>
      </c>
      <c r="D1105" s="2"/>
      <c r="E1105" s="67">
        <v>13.91</v>
      </c>
      <c r="F1105" s="67">
        <v>15.98</v>
      </c>
      <c r="G1105" s="67">
        <v>14.06</v>
      </c>
      <c r="H1105" s="67">
        <v>13.98</v>
      </c>
      <c r="I1105" s="67">
        <v>15.55</v>
      </c>
      <c r="J1105" s="67">
        <v>12.69</v>
      </c>
      <c r="K1105" s="67">
        <v>13.81</v>
      </c>
      <c r="L1105" s="67">
        <v>13.79</v>
      </c>
      <c r="M1105" s="67">
        <v>14.04</v>
      </c>
      <c r="N1105" s="67">
        <v>15.47</v>
      </c>
      <c r="O1105" s="67">
        <v>13.56</v>
      </c>
      <c r="P1105" s="67">
        <v>14.93</v>
      </c>
      <c r="Q1105" s="73">
        <f>SUM(E1105:P1105)</f>
        <v>171.77</v>
      </c>
      <c r="R1105" s="19">
        <f t="shared" ref="R1105:AC1105" si="1575">E1105</f>
        <v>13.91</v>
      </c>
      <c r="S1105" s="19">
        <f t="shared" si="1575"/>
        <v>15.98</v>
      </c>
      <c r="T1105" s="19">
        <f t="shared" si="1575"/>
        <v>14.06</v>
      </c>
      <c r="U1105" s="19">
        <f t="shared" si="1575"/>
        <v>13.98</v>
      </c>
      <c r="V1105" s="19">
        <f>I1105</f>
        <v>15.55</v>
      </c>
      <c r="W1105" s="19">
        <f t="shared" si="1575"/>
        <v>12.69</v>
      </c>
      <c r="X1105" s="19">
        <f t="shared" si="1575"/>
        <v>13.81</v>
      </c>
      <c r="Y1105" s="19">
        <f t="shared" si="1575"/>
        <v>13.79</v>
      </c>
      <c r="Z1105" s="19">
        <f t="shared" si="1575"/>
        <v>14.04</v>
      </c>
      <c r="AA1105" s="19">
        <f t="shared" si="1575"/>
        <v>15.47</v>
      </c>
      <c r="AB1105" s="19">
        <f t="shared" si="1575"/>
        <v>13.56</v>
      </c>
      <c r="AC1105" s="19">
        <f t="shared" si="1575"/>
        <v>14.93</v>
      </c>
      <c r="AD1105" s="43">
        <f t="shared" si="1527"/>
        <v>171.77</v>
      </c>
    </row>
    <row r="1106" spans="1:43" s="28" customFormat="1" x14ac:dyDescent="0.2">
      <c r="A1106" s="41">
        <f t="shared" si="1562"/>
        <v>1097</v>
      </c>
      <c r="B1106" s="18" t="s">
        <v>26</v>
      </c>
      <c r="C1106" s="50">
        <v>2018</v>
      </c>
      <c r="D1106" s="2"/>
      <c r="E1106" s="67">
        <v>17.63</v>
      </c>
      <c r="F1106" s="67">
        <v>13.96</v>
      </c>
      <c r="G1106" s="67">
        <v>13.84</v>
      </c>
      <c r="H1106" s="67">
        <v>13.32</v>
      </c>
      <c r="I1106" s="67">
        <v>14.51</v>
      </c>
      <c r="J1106" s="67">
        <v>12.15</v>
      </c>
      <c r="K1106" s="67">
        <v>12.9</v>
      </c>
      <c r="L1106" s="67">
        <v>13.79</v>
      </c>
      <c r="M1106" s="67">
        <v>13.22</v>
      </c>
      <c r="N1106" s="67">
        <v>15.28</v>
      </c>
      <c r="O1106" s="67">
        <v>14.02</v>
      </c>
      <c r="P1106" s="67">
        <v>14.63</v>
      </c>
      <c r="Q1106" s="74">
        <f>SUM(E1106:P1106)</f>
        <v>169.25000000000003</v>
      </c>
      <c r="R1106" s="19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43">
        <f t="shared" si="1527"/>
        <v>0</v>
      </c>
      <c r="AF1106" s="30">
        <f t="shared" ref="AF1106:AQ1106" si="1576">E1106</f>
        <v>17.63</v>
      </c>
      <c r="AG1106" s="30">
        <f t="shared" si="1576"/>
        <v>13.96</v>
      </c>
      <c r="AH1106" s="30">
        <f t="shared" si="1576"/>
        <v>13.84</v>
      </c>
      <c r="AI1106" s="30">
        <f t="shared" si="1576"/>
        <v>13.32</v>
      </c>
      <c r="AJ1106" s="30">
        <f>I1106</f>
        <v>14.51</v>
      </c>
      <c r="AK1106" s="30">
        <f t="shared" si="1576"/>
        <v>12.15</v>
      </c>
      <c r="AL1106" s="30">
        <f t="shared" si="1576"/>
        <v>12.9</v>
      </c>
      <c r="AM1106" s="30">
        <f t="shared" si="1576"/>
        <v>13.79</v>
      </c>
      <c r="AN1106" s="30">
        <f t="shared" si="1576"/>
        <v>13.22</v>
      </c>
      <c r="AO1106" s="30">
        <f t="shared" si="1576"/>
        <v>15.28</v>
      </c>
      <c r="AP1106" s="30">
        <f t="shared" si="1576"/>
        <v>14.02</v>
      </c>
      <c r="AQ1106" s="30">
        <f t="shared" si="1576"/>
        <v>14.63</v>
      </c>
    </row>
    <row r="1107" spans="1:43" s="28" customFormat="1" ht="13.5" thickBot="1" x14ac:dyDescent="0.25">
      <c r="A1107" s="41">
        <f t="shared" si="1562"/>
        <v>1098</v>
      </c>
      <c r="B1107" s="20" t="s">
        <v>27</v>
      </c>
      <c r="C1107" s="21"/>
      <c r="D1107" s="21"/>
      <c r="E1107" s="68">
        <f t="shared" ref="E1107:P1107" si="1577">E1105-E1106</f>
        <v>-3.7199999999999989</v>
      </c>
      <c r="F1107" s="68">
        <f t="shared" si="1577"/>
        <v>2.0199999999999996</v>
      </c>
      <c r="G1107" s="68">
        <f t="shared" si="1577"/>
        <v>0.22000000000000064</v>
      </c>
      <c r="H1107" s="68">
        <f t="shared" si="1577"/>
        <v>0.66000000000000014</v>
      </c>
      <c r="I1107" s="68">
        <f t="shared" si="1577"/>
        <v>1.0400000000000009</v>
      </c>
      <c r="J1107" s="68">
        <f t="shared" si="1577"/>
        <v>0.53999999999999915</v>
      </c>
      <c r="K1107" s="68">
        <f t="shared" si="1577"/>
        <v>0.91000000000000014</v>
      </c>
      <c r="L1107" s="68">
        <f t="shared" si="1577"/>
        <v>0</v>
      </c>
      <c r="M1107" s="68">
        <f t="shared" si="1577"/>
        <v>0.81999999999999851</v>
      </c>
      <c r="N1107" s="68">
        <f t="shared" si="1577"/>
        <v>0.19000000000000128</v>
      </c>
      <c r="O1107" s="68">
        <f t="shared" si="1577"/>
        <v>-0.45999999999999908</v>
      </c>
      <c r="P1107" s="68">
        <f t="shared" si="1577"/>
        <v>0.29999999999999893</v>
      </c>
      <c r="Q1107" s="75">
        <f>SUM(E1107:P1107)</f>
        <v>2.5200000000000014</v>
      </c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43">
        <f t="shared" si="1527"/>
        <v>0</v>
      </c>
    </row>
    <row r="1108" spans="1:43" s="28" customFormat="1" ht="13.5" thickTop="1" x14ac:dyDescent="0.2">
      <c r="A1108" s="41">
        <f t="shared" si="1562"/>
        <v>1099</v>
      </c>
      <c r="B1108" s="3"/>
      <c r="C1108" s="23"/>
      <c r="D1108" s="23"/>
      <c r="E1108" s="69"/>
      <c r="F1108" s="69"/>
      <c r="G1108" s="69"/>
      <c r="H1108" s="69"/>
      <c r="I1108" s="69"/>
      <c r="J1108" s="70"/>
      <c r="K1108" s="69"/>
      <c r="L1108" s="69"/>
      <c r="M1108" s="69"/>
      <c r="N1108" s="69"/>
      <c r="O1108" s="69"/>
      <c r="P1108" s="69"/>
      <c r="Q1108" s="76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43">
        <f t="shared" si="1527"/>
        <v>0</v>
      </c>
    </row>
    <row r="1109" spans="1:43" s="28" customFormat="1" x14ac:dyDescent="0.2">
      <c r="A1109" s="41">
        <f t="shared" si="1562"/>
        <v>1100</v>
      </c>
      <c r="B1109" s="11">
        <v>903240</v>
      </c>
      <c r="C1109" s="12"/>
      <c r="D1109" s="12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7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43">
        <f t="shared" si="1527"/>
        <v>0</v>
      </c>
    </row>
    <row r="1110" spans="1:43" s="28" customFormat="1" x14ac:dyDescent="0.2">
      <c r="A1110" s="41">
        <f t="shared" si="1562"/>
        <v>1101</v>
      </c>
      <c r="B1110" s="14" t="s">
        <v>284</v>
      </c>
      <c r="C1110" s="5"/>
      <c r="D1110" s="5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7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43">
        <f t="shared" si="1527"/>
        <v>0</v>
      </c>
    </row>
    <row r="1111" spans="1:43" s="28" customFormat="1" x14ac:dyDescent="0.2">
      <c r="A1111" s="41">
        <f t="shared" si="1562"/>
        <v>1102</v>
      </c>
      <c r="B1111" s="14"/>
      <c r="C1111" s="2"/>
      <c r="D1111" s="2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7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43">
        <f t="shared" si="1527"/>
        <v>0</v>
      </c>
    </row>
    <row r="1112" spans="1:43" s="28" customFormat="1" x14ac:dyDescent="0.2">
      <c r="A1112" s="41">
        <f t="shared" si="1562"/>
        <v>1103</v>
      </c>
      <c r="B1112" s="18" t="s">
        <v>25</v>
      </c>
      <c r="C1112" s="50">
        <v>2019</v>
      </c>
      <c r="D1112" s="2"/>
      <c r="E1112" s="67">
        <v>78.83</v>
      </c>
      <c r="F1112" s="67">
        <v>90.53</v>
      </c>
      <c r="G1112" s="67">
        <v>79.69</v>
      </c>
      <c r="H1112" s="67">
        <v>79.209999999999994</v>
      </c>
      <c r="I1112" s="67">
        <v>88.11</v>
      </c>
      <c r="J1112" s="67">
        <v>71.89</v>
      </c>
      <c r="K1112" s="67">
        <v>78.25</v>
      </c>
      <c r="L1112" s="67">
        <v>78.16</v>
      </c>
      <c r="M1112" s="67">
        <v>79.569999999999993</v>
      </c>
      <c r="N1112" s="67">
        <v>87.65</v>
      </c>
      <c r="O1112" s="67">
        <v>76.849999999999994</v>
      </c>
      <c r="P1112" s="67">
        <v>84.64</v>
      </c>
      <c r="Q1112" s="73">
        <f>SUM(E1112:P1112)</f>
        <v>973.38</v>
      </c>
      <c r="R1112" s="19">
        <f t="shared" ref="R1112:AC1112" si="1578">E1112</f>
        <v>78.83</v>
      </c>
      <c r="S1112" s="19">
        <f t="shared" si="1578"/>
        <v>90.53</v>
      </c>
      <c r="T1112" s="19">
        <f t="shared" si="1578"/>
        <v>79.69</v>
      </c>
      <c r="U1112" s="19">
        <f t="shared" si="1578"/>
        <v>79.209999999999994</v>
      </c>
      <c r="V1112" s="19">
        <f>I1112</f>
        <v>88.11</v>
      </c>
      <c r="W1112" s="19">
        <f t="shared" si="1578"/>
        <v>71.89</v>
      </c>
      <c r="X1112" s="19">
        <f t="shared" si="1578"/>
        <v>78.25</v>
      </c>
      <c r="Y1112" s="19">
        <f t="shared" si="1578"/>
        <v>78.16</v>
      </c>
      <c r="Z1112" s="19">
        <f t="shared" si="1578"/>
        <v>79.569999999999993</v>
      </c>
      <c r="AA1112" s="19">
        <f t="shared" si="1578"/>
        <v>87.65</v>
      </c>
      <c r="AB1112" s="19">
        <f t="shared" si="1578"/>
        <v>76.849999999999994</v>
      </c>
      <c r="AC1112" s="19">
        <f t="shared" si="1578"/>
        <v>84.64</v>
      </c>
      <c r="AD1112" s="43">
        <f t="shared" si="1527"/>
        <v>973.38</v>
      </c>
    </row>
    <row r="1113" spans="1:43" s="28" customFormat="1" x14ac:dyDescent="0.2">
      <c r="A1113" s="41">
        <f t="shared" si="1562"/>
        <v>1104</v>
      </c>
      <c r="B1113" s="18" t="s">
        <v>26</v>
      </c>
      <c r="C1113" s="50">
        <v>2018</v>
      </c>
      <c r="D1113" s="2"/>
      <c r="E1113" s="67">
        <v>94.03</v>
      </c>
      <c r="F1113" s="67">
        <v>74.44</v>
      </c>
      <c r="G1113" s="67">
        <v>78.430000000000007</v>
      </c>
      <c r="H1113" s="67">
        <v>75.45</v>
      </c>
      <c r="I1113" s="67">
        <v>82.24</v>
      </c>
      <c r="J1113" s="67">
        <v>68.86</v>
      </c>
      <c r="K1113" s="67">
        <v>73.12</v>
      </c>
      <c r="L1113" s="67">
        <v>78.17</v>
      </c>
      <c r="M1113" s="67">
        <v>74.89</v>
      </c>
      <c r="N1113" s="67">
        <v>86.59</v>
      </c>
      <c r="O1113" s="67">
        <v>79.430000000000007</v>
      </c>
      <c r="P1113" s="67">
        <v>82.93</v>
      </c>
      <c r="Q1113" s="74">
        <f>SUM(E1113:P1113)</f>
        <v>948.58000000000015</v>
      </c>
      <c r="R1113" s="19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43">
        <f t="shared" si="1527"/>
        <v>0</v>
      </c>
      <c r="AF1113" s="30">
        <f t="shared" ref="AF1113:AQ1113" si="1579">E1113</f>
        <v>94.03</v>
      </c>
      <c r="AG1113" s="30">
        <f t="shared" si="1579"/>
        <v>74.44</v>
      </c>
      <c r="AH1113" s="30">
        <f t="shared" si="1579"/>
        <v>78.430000000000007</v>
      </c>
      <c r="AI1113" s="30">
        <f t="shared" si="1579"/>
        <v>75.45</v>
      </c>
      <c r="AJ1113" s="30">
        <f>I1113</f>
        <v>82.24</v>
      </c>
      <c r="AK1113" s="30">
        <f t="shared" si="1579"/>
        <v>68.86</v>
      </c>
      <c r="AL1113" s="30">
        <f t="shared" si="1579"/>
        <v>73.12</v>
      </c>
      <c r="AM1113" s="30">
        <f t="shared" si="1579"/>
        <v>78.17</v>
      </c>
      <c r="AN1113" s="30">
        <f t="shared" si="1579"/>
        <v>74.89</v>
      </c>
      <c r="AO1113" s="30">
        <f t="shared" si="1579"/>
        <v>86.59</v>
      </c>
      <c r="AP1113" s="30">
        <f t="shared" si="1579"/>
        <v>79.430000000000007</v>
      </c>
      <c r="AQ1113" s="30">
        <f t="shared" si="1579"/>
        <v>82.93</v>
      </c>
    </row>
    <row r="1114" spans="1:43" s="28" customFormat="1" ht="13.5" thickBot="1" x14ac:dyDescent="0.25">
      <c r="A1114" s="41">
        <f t="shared" si="1562"/>
        <v>1105</v>
      </c>
      <c r="B1114" s="20" t="s">
        <v>27</v>
      </c>
      <c r="C1114" s="21"/>
      <c r="D1114" s="21"/>
      <c r="E1114" s="68">
        <f t="shared" ref="E1114:P1114" si="1580">E1112-E1113</f>
        <v>-15.200000000000003</v>
      </c>
      <c r="F1114" s="68">
        <f t="shared" si="1580"/>
        <v>16.090000000000003</v>
      </c>
      <c r="G1114" s="68">
        <f t="shared" si="1580"/>
        <v>1.2599999999999909</v>
      </c>
      <c r="H1114" s="68">
        <f t="shared" si="1580"/>
        <v>3.7599999999999909</v>
      </c>
      <c r="I1114" s="68">
        <f t="shared" si="1580"/>
        <v>5.8700000000000045</v>
      </c>
      <c r="J1114" s="68">
        <f t="shared" si="1580"/>
        <v>3.0300000000000011</v>
      </c>
      <c r="K1114" s="68">
        <f t="shared" si="1580"/>
        <v>5.1299999999999955</v>
      </c>
      <c r="L1114" s="68">
        <f t="shared" si="1580"/>
        <v>-1.0000000000005116E-2</v>
      </c>
      <c r="M1114" s="68">
        <f t="shared" si="1580"/>
        <v>4.6799999999999926</v>
      </c>
      <c r="N1114" s="68">
        <f t="shared" si="1580"/>
        <v>1.0600000000000023</v>
      </c>
      <c r="O1114" s="68">
        <f t="shared" si="1580"/>
        <v>-2.5800000000000125</v>
      </c>
      <c r="P1114" s="68">
        <f t="shared" si="1580"/>
        <v>1.7099999999999937</v>
      </c>
      <c r="Q1114" s="75">
        <f>SUM(E1114:P1114)</f>
        <v>24.799999999999955</v>
      </c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43">
        <f t="shared" si="1527"/>
        <v>0</v>
      </c>
    </row>
    <row r="1115" spans="1:43" s="28" customFormat="1" ht="13.5" thickTop="1" x14ac:dyDescent="0.2">
      <c r="A1115" s="41">
        <f t="shared" si="1562"/>
        <v>1106</v>
      </c>
      <c r="B1115" s="3"/>
      <c r="C1115" s="23"/>
      <c r="D1115" s="23"/>
      <c r="E1115" s="69"/>
      <c r="F1115" s="69"/>
      <c r="G1115" s="69"/>
      <c r="H1115" s="69"/>
      <c r="I1115" s="69"/>
      <c r="J1115" s="70"/>
      <c r="K1115" s="69"/>
      <c r="L1115" s="69"/>
      <c r="M1115" s="69"/>
      <c r="N1115" s="69"/>
      <c r="O1115" s="69"/>
      <c r="P1115" s="69"/>
      <c r="Q1115" s="76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43">
        <f t="shared" si="1527"/>
        <v>0</v>
      </c>
    </row>
    <row r="1116" spans="1:43" s="28" customFormat="1" x14ac:dyDescent="0.2">
      <c r="A1116" s="41">
        <f t="shared" si="1562"/>
        <v>1107</v>
      </c>
      <c r="B1116" s="11">
        <v>904000</v>
      </c>
      <c r="C1116" s="12"/>
      <c r="D1116" s="12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7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43">
        <f t="shared" si="1527"/>
        <v>0</v>
      </c>
    </row>
    <row r="1117" spans="1:43" s="28" customFormat="1" x14ac:dyDescent="0.2">
      <c r="A1117" s="41">
        <f t="shared" si="1562"/>
        <v>1108</v>
      </c>
      <c r="B1117" s="14" t="s">
        <v>285</v>
      </c>
      <c r="C1117" s="5"/>
      <c r="D1117" s="5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7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43">
        <f t="shared" si="1527"/>
        <v>0</v>
      </c>
    </row>
    <row r="1118" spans="1:43" s="28" customFormat="1" x14ac:dyDescent="0.2">
      <c r="A1118" s="41">
        <f t="shared" si="1562"/>
        <v>1109</v>
      </c>
      <c r="B1118" s="14"/>
      <c r="C1118" s="2"/>
      <c r="D1118" s="2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7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43">
        <f t="shared" si="1527"/>
        <v>0</v>
      </c>
    </row>
    <row r="1119" spans="1:43" s="28" customFormat="1" x14ac:dyDescent="0.2">
      <c r="A1119" s="41">
        <f t="shared" si="1562"/>
        <v>1110</v>
      </c>
      <c r="B1119" s="18" t="s">
        <v>25</v>
      </c>
      <c r="C1119" s="50">
        <v>2019</v>
      </c>
      <c r="D1119" s="2"/>
      <c r="E1119" s="67">
        <v>15000</v>
      </c>
      <c r="F1119" s="67">
        <v>15000</v>
      </c>
      <c r="G1119" s="67">
        <v>15000</v>
      </c>
      <c r="H1119" s="67">
        <v>15000</v>
      </c>
      <c r="I1119" s="67">
        <v>15000</v>
      </c>
      <c r="J1119" s="67">
        <v>15000</v>
      </c>
      <c r="K1119" s="67">
        <v>0</v>
      </c>
      <c r="L1119" s="67">
        <v>0</v>
      </c>
      <c r="M1119" s="67">
        <v>0</v>
      </c>
      <c r="N1119" s="67">
        <v>0</v>
      </c>
      <c r="O1119" s="67">
        <v>0</v>
      </c>
      <c r="P1119" s="67">
        <v>-26454</v>
      </c>
      <c r="Q1119" s="73">
        <f>SUM(E1119:P1119)</f>
        <v>63546</v>
      </c>
      <c r="R1119" s="19">
        <f t="shared" ref="R1119:AC1119" si="1581">E1119</f>
        <v>15000</v>
      </c>
      <c r="S1119" s="19">
        <f t="shared" si="1581"/>
        <v>15000</v>
      </c>
      <c r="T1119" s="19">
        <f t="shared" si="1581"/>
        <v>15000</v>
      </c>
      <c r="U1119" s="19">
        <f t="shared" si="1581"/>
        <v>15000</v>
      </c>
      <c r="V1119" s="19">
        <f>I1119</f>
        <v>15000</v>
      </c>
      <c r="W1119" s="19">
        <f t="shared" si="1581"/>
        <v>15000</v>
      </c>
      <c r="X1119" s="19">
        <f t="shared" si="1581"/>
        <v>0</v>
      </c>
      <c r="Y1119" s="19">
        <f t="shared" si="1581"/>
        <v>0</v>
      </c>
      <c r="Z1119" s="19">
        <f t="shared" si="1581"/>
        <v>0</v>
      </c>
      <c r="AA1119" s="19">
        <f t="shared" si="1581"/>
        <v>0</v>
      </c>
      <c r="AB1119" s="19">
        <f t="shared" si="1581"/>
        <v>0</v>
      </c>
      <c r="AC1119" s="19">
        <f t="shared" si="1581"/>
        <v>-26454</v>
      </c>
      <c r="AD1119" s="43">
        <f t="shared" si="1527"/>
        <v>63546</v>
      </c>
    </row>
    <row r="1120" spans="1:43" s="28" customFormat="1" x14ac:dyDescent="0.2">
      <c r="A1120" s="41">
        <f t="shared" si="1562"/>
        <v>1111</v>
      </c>
      <c r="B1120" s="18" t="s">
        <v>26</v>
      </c>
      <c r="C1120" s="50">
        <v>2018</v>
      </c>
      <c r="D1120" s="2"/>
      <c r="E1120" s="67">
        <v>16423</v>
      </c>
      <c r="F1120" s="67">
        <v>16423</v>
      </c>
      <c r="G1120" s="67">
        <v>16423</v>
      </c>
      <c r="H1120" s="67">
        <v>16423</v>
      </c>
      <c r="I1120" s="67">
        <v>16423</v>
      </c>
      <c r="J1120" s="67">
        <v>16423</v>
      </c>
      <c r="K1120" s="67">
        <v>16423</v>
      </c>
      <c r="L1120" s="67">
        <v>16423</v>
      </c>
      <c r="M1120" s="67">
        <v>16423</v>
      </c>
      <c r="N1120" s="67">
        <v>16423</v>
      </c>
      <c r="O1120" s="67">
        <v>16423</v>
      </c>
      <c r="P1120" s="67">
        <v>-58108</v>
      </c>
      <c r="Q1120" s="74">
        <f>SUM(E1120:P1120)</f>
        <v>122545</v>
      </c>
      <c r="R1120" s="19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43">
        <f t="shared" si="1527"/>
        <v>0</v>
      </c>
      <c r="AF1120" s="30">
        <f t="shared" ref="AF1120:AQ1120" si="1582">E1120</f>
        <v>16423</v>
      </c>
      <c r="AG1120" s="30">
        <f t="shared" si="1582"/>
        <v>16423</v>
      </c>
      <c r="AH1120" s="30">
        <f t="shared" si="1582"/>
        <v>16423</v>
      </c>
      <c r="AI1120" s="30">
        <f t="shared" si="1582"/>
        <v>16423</v>
      </c>
      <c r="AJ1120" s="30">
        <f>I1120</f>
        <v>16423</v>
      </c>
      <c r="AK1120" s="30">
        <f t="shared" si="1582"/>
        <v>16423</v>
      </c>
      <c r="AL1120" s="30">
        <f t="shared" si="1582"/>
        <v>16423</v>
      </c>
      <c r="AM1120" s="30">
        <f t="shared" si="1582"/>
        <v>16423</v>
      </c>
      <c r="AN1120" s="30">
        <f t="shared" si="1582"/>
        <v>16423</v>
      </c>
      <c r="AO1120" s="30">
        <f t="shared" si="1582"/>
        <v>16423</v>
      </c>
      <c r="AP1120" s="30">
        <f t="shared" si="1582"/>
        <v>16423</v>
      </c>
      <c r="AQ1120" s="30">
        <f t="shared" si="1582"/>
        <v>-58108</v>
      </c>
    </row>
    <row r="1121" spans="1:43" s="28" customFormat="1" ht="13.5" thickBot="1" x14ac:dyDescent="0.25">
      <c r="A1121" s="41">
        <f t="shared" si="1562"/>
        <v>1112</v>
      </c>
      <c r="B1121" s="20" t="s">
        <v>27</v>
      </c>
      <c r="C1121" s="21"/>
      <c r="D1121" s="21"/>
      <c r="E1121" s="68">
        <f t="shared" ref="E1121:P1121" si="1583">E1119-E1120</f>
        <v>-1423</v>
      </c>
      <c r="F1121" s="68">
        <f t="shared" si="1583"/>
        <v>-1423</v>
      </c>
      <c r="G1121" s="68">
        <f t="shared" si="1583"/>
        <v>-1423</v>
      </c>
      <c r="H1121" s="68">
        <f t="shared" si="1583"/>
        <v>-1423</v>
      </c>
      <c r="I1121" s="68">
        <f t="shared" si="1583"/>
        <v>-1423</v>
      </c>
      <c r="J1121" s="68">
        <f t="shared" si="1583"/>
        <v>-1423</v>
      </c>
      <c r="K1121" s="68">
        <f t="shared" si="1583"/>
        <v>-16423</v>
      </c>
      <c r="L1121" s="68">
        <f t="shared" si="1583"/>
        <v>-16423</v>
      </c>
      <c r="M1121" s="68">
        <f t="shared" si="1583"/>
        <v>-16423</v>
      </c>
      <c r="N1121" s="68">
        <f t="shared" si="1583"/>
        <v>-16423</v>
      </c>
      <c r="O1121" s="68">
        <f t="shared" si="1583"/>
        <v>-16423</v>
      </c>
      <c r="P1121" s="68">
        <f t="shared" si="1583"/>
        <v>31654</v>
      </c>
      <c r="Q1121" s="75">
        <f>SUM(E1121:P1121)</f>
        <v>-58999</v>
      </c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43">
        <f t="shared" si="1527"/>
        <v>0</v>
      </c>
    </row>
    <row r="1122" spans="1:43" s="28" customFormat="1" ht="13.5" thickTop="1" x14ac:dyDescent="0.2">
      <c r="A1122" s="41">
        <f t="shared" si="1562"/>
        <v>1113</v>
      </c>
      <c r="B1122" s="3"/>
      <c r="C1122" s="23"/>
      <c r="D1122" s="23"/>
      <c r="E1122" s="69"/>
      <c r="F1122" s="69"/>
      <c r="G1122" s="69"/>
      <c r="H1122" s="69"/>
      <c r="I1122" s="69"/>
      <c r="J1122" s="70"/>
      <c r="K1122" s="69"/>
      <c r="L1122" s="69"/>
      <c r="M1122" s="69"/>
      <c r="N1122" s="69"/>
      <c r="O1122" s="69"/>
      <c r="P1122" s="69"/>
      <c r="Q1122" s="76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43">
        <f t="shared" si="1527"/>
        <v>0</v>
      </c>
    </row>
    <row r="1123" spans="1:43" s="28" customFormat="1" x14ac:dyDescent="0.2">
      <c r="A1123" s="41">
        <f t="shared" si="1562"/>
        <v>1114</v>
      </c>
      <c r="B1123" s="11">
        <v>904240</v>
      </c>
      <c r="C1123" s="12"/>
      <c r="D1123" s="12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7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43">
        <f t="shared" ref="AD1123:AD1153" si="1584">SUM(R1123:AC1123)</f>
        <v>0</v>
      </c>
    </row>
    <row r="1124" spans="1:43" s="28" customFormat="1" x14ac:dyDescent="0.2">
      <c r="A1124" s="41">
        <f t="shared" si="1562"/>
        <v>1115</v>
      </c>
      <c r="B1124" s="14" t="s">
        <v>286</v>
      </c>
      <c r="C1124" s="5"/>
      <c r="D1124" s="5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7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43">
        <f t="shared" si="1584"/>
        <v>0</v>
      </c>
    </row>
    <row r="1125" spans="1:43" s="28" customFormat="1" x14ac:dyDescent="0.2">
      <c r="A1125" s="41">
        <f t="shared" si="1562"/>
        <v>1116</v>
      </c>
      <c r="B1125" s="14"/>
      <c r="C1125" s="2"/>
      <c r="D1125" s="2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7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43">
        <f t="shared" si="1584"/>
        <v>0</v>
      </c>
    </row>
    <row r="1126" spans="1:43" s="28" customFormat="1" x14ac:dyDescent="0.2">
      <c r="A1126" s="41">
        <f t="shared" si="1562"/>
        <v>1117</v>
      </c>
      <c r="B1126" s="18" t="s">
        <v>25</v>
      </c>
      <c r="C1126" s="50">
        <v>2019</v>
      </c>
      <c r="D1126" s="2"/>
      <c r="E1126" s="67">
        <v>0</v>
      </c>
      <c r="F1126" s="67">
        <v>0</v>
      </c>
      <c r="G1126" s="67">
        <v>0</v>
      </c>
      <c r="H1126" s="67">
        <v>-4690.47</v>
      </c>
      <c r="I1126" s="67">
        <v>-447.94</v>
      </c>
      <c r="J1126" s="67">
        <v>0</v>
      </c>
      <c r="K1126" s="67">
        <v>0</v>
      </c>
      <c r="L1126" s="67">
        <v>0</v>
      </c>
      <c r="M1126" s="67">
        <v>0</v>
      </c>
      <c r="N1126" s="67">
        <v>0</v>
      </c>
      <c r="O1126" s="67">
        <v>0</v>
      </c>
      <c r="P1126" s="67">
        <v>0</v>
      </c>
      <c r="Q1126" s="73">
        <f>SUM(E1126:P1126)</f>
        <v>-5138.41</v>
      </c>
      <c r="R1126" s="19">
        <f t="shared" ref="R1126:AC1126" si="1585">E1126</f>
        <v>0</v>
      </c>
      <c r="S1126" s="19">
        <f t="shared" si="1585"/>
        <v>0</v>
      </c>
      <c r="T1126" s="19">
        <f t="shared" si="1585"/>
        <v>0</v>
      </c>
      <c r="U1126" s="19">
        <f t="shared" si="1585"/>
        <v>-4690.47</v>
      </c>
      <c r="V1126" s="19">
        <f>I1126</f>
        <v>-447.94</v>
      </c>
      <c r="W1126" s="19">
        <f t="shared" si="1585"/>
        <v>0</v>
      </c>
      <c r="X1126" s="19">
        <f t="shared" si="1585"/>
        <v>0</v>
      </c>
      <c r="Y1126" s="19">
        <f t="shared" si="1585"/>
        <v>0</v>
      </c>
      <c r="Z1126" s="19">
        <f t="shared" si="1585"/>
        <v>0</v>
      </c>
      <c r="AA1126" s="19">
        <f t="shared" si="1585"/>
        <v>0</v>
      </c>
      <c r="AB1126" s="19">
        <f t="shared" si="1585"/>
        <v>0</v>
      </c>
      <c r="AC1126" s="19">
        <f t="shared" si="1585"/>
        <v>0</v>
      </c>
      <c r="AD1126" s="43">
        <f t="shared" si="1584"/>
        <v>-5138.41</v>
      </c>
    </row>
    <row r="1127" spans="1:43" s="28" customFormat="1" x14ac:dyDescent="0.2">
      <c r="A1127" s="41">
        <f t="shared" si="1562"/>
        <v>1118</v>
      </c>
      <c r="B1127" s="18" t="s">
        <v>26</v>
      </c>
      <c r="C1127" s="50">
        <v>2018</v>
      </c>
      <c r="D1127" s="2"/>
      <c r="E1127" s="67">
        <v>0</v>
      </c>
      <c r="F1127" s="67">
        <v>0</v>
      </c>
      <c r="G1127" s="67">
        <v>0</v>
      </c>
      <c r="H1127" s="67">
        <v>0</v>
      </c>
      <c r="I1127" s="67">
        <v>0</v>
      </c>
      <c r="J1127" s="67">
        <v>0</v>
      </c>
      <c r="K1127" s="67">
        <v>0</v>
      </c>
      <c r="L1127" s="67">
        <v>0</v>
      </c>
      <c r="M1127" s="67">
        <v>0</v>
      </c>
      <c r="N1127" s="67">
        <v>0</v>
      </c>
      <c r="O1127" s="67">
        <v>0</v>
      </c>
      <c r="P1127" s="67">
        <v>0</v>
      </c>
      <c r="Q1127" s="74">
        <f>SUM(E1127:P1127)</f>
        <v>0</v>
      </c>
      <c r="R1127" s="19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43">
        <f t="shared" si="1584"/>
        <v>0</v>
      </c>
      <c r="AF1127" s="30">
        <f t="shared" ref="AF1127:AQ1127" si="1586">E1127</f>
        <v>0</v>
      </c>
      <c r="AG1127" s="30">
        <f t="shared" si="1586"/>
        <v>0</v>
      </c>
      <c r="AH1127" s="30">
        <f t="shared" si="1586"/>
        <v>0</v>
      </c>
      <c r="AI1127" s="30">
        <f t="shared" si="1586"/>
        <v>0</v>
      </c>
      <c r="AJ1127" s="30">
        <f>I1127</f>
        <v>0</v>
      </c>
      <c r="AK1127" s="30">
        <f t="shared" si="1586"/>
        <v>0</v>
      </c>
      <c r="AL1127" s="30">
        <f t="shared" si="1586"/>
        <v>0</v>
      </c>
      <c r="AM1127" s="30">
        <f t="shared" si="1586"/>
        <v>0</v>
      </c>
      <c r="AN1127" s="30">
        <f t="shared" si="1586"/>
        <v>0</v>
      </c>
      <c r="AO1127" s="30">
        <f t="shared" si="1586"/>
        <v>0</v>
      </c>
      <c r="AP1127" s="30">
        <f t="shared" si="1586"/>
        <v>0</v>
      </c>
      <c r="AQ1127" s="30">
        <f t="shared" si="1586"/>
        <v>0</v>
      </c>
    </row>
    <row r="1128" spans="1:43" s="28" customFormat="1" ht="13.5" thickBot="1" x14ac:dyDescent="0.25">
      <c r="A1128" s="41">
        <f t="shared" si="1562"/>
        <v>1119</v>
      </c>
      <c r="B1128" s="20" t="s">
        <v>27</v>
      </c>
      <c r="C1128" s="21"/>
      <c r="D1128" s="21"/>
      <c r="E1128" s="68">
        <f t="shared" ref="E1128:P1128" si="1587">E1126-E1127</f>
        <v>0</v>
      </c>
      <c r="F1128" s="68">
        <f t="shared" si="1587"/>
        <v>0</v>
      </c>
      <c r="G1128" s="68">
        <f t="shared" si="1587"/>
        <v>0</v>
      </c>
      <c r="H1128" s="68">
        <f t="shared" si="1587"/>
        <v>-4690.47</v>
      </c>
      <c r="I1128" s="68">
        <f t="shared" si="1587"/>
        <v>-447.94</v>
      </c>
      <c r="J1128" s="68">
        <f t="shared" si="1587"/>
        <v>0</v>
      </c>
      <c r="K1128" s="68">
        <f t="shared" si="1587"/>
        <v>0</v>
      </c>
      <c r="L1128" s="68">
        <f t="shared" si="1587"/>
        <v>0</v>
      </c>
      <c r="M1128" s="68">
        <f t="shared" si="1587"/>
        <v>0</v>
      </c>
      <c r="N1128" s="68">
        <f t="shared" si="1587"/>
        <v>0</v>
      </c>
      <c r="O1128" s="68">
        <f t="shared" si="1587"/>
        <v>0</v>
      </c>
      <c r="P1128" s="68">
        <f t="shared" si="1587"/>
        <v>0</v>
      </c>
      <c r="Q1128" s="75">
        <f>SUM(E1128:P1128)</f>
        <v>-5138.41</v>
      </c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43">
        <f t="shared" si="1584"/>
        <v>0</v>
      </c>
    </row>
    <row r="1129" spans="1:43" s="28" customFormat="1" ht="13.5" thickTop="1" x14ac:dyDescent="0.2">
      <c r="A1129" s="41">
        <f t="shared" si="1562"/>
        <v>1120</v>
      </c>
      <c r="B1129" s="3"/>
      <c r="C1129" s="23"/>
      <c r="D1129" s="23"/>
      <c r="E1129" s="69"/>
      <c r="F1129" s="69"/>
      <c r="G1129" s="69"/>
      <c r="H1129" s="69"/>
      <c r="I1129" s="69"/>
      <c r="J1129" s="70"/>
      <c r="K1129" s="69"/>
      <c r="L1129" s="69"/>
      <c r="M1129" s="69"/>
      <c r="N1129" s="69"/>
      <c r="O1129" s="69"/>
      <c r="P1129" s="69"/>
      <c r="Q1129" s="76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43">
        <f t="shared" si="1584"/>
        <v>0</v>
      </c>
    </row>
    <row r="1130" spans="1:43" s="28" customFormat="1" x14ac:dyDescent="0.2">
      <c r="A1130" s="41">
        <f t="shared" si="1562"/>
        <v>1121</v>
      </c>
      <c r="B1130" s="11">
        <v>908000</v>
      </c>
      <c r="C1130" s="12"/>
      <c r="D1130" s="12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7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43">
        <f t="shared" si="1584"/>
        <v>0</v>
      </c>
    </row>
    <row r="1131" spans="1:43" s="28" customFormat="1" x14ac:dyDescent="0.2">
      <c r="A1131" s="41">
        <f t="shared" si="1562"/>
        <v>1122</v>
      </c>
      <c r="B1131" s="14" t="s">
        <v>287</v>
      </c>
      <c r="C1131" s="5"/>
      <c r="D1131" s="5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7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43">
        <f t="shared" si="1584"/>
        <v>0</v>
      </c>
    </row>
    <row r="1132" spans="1:43" s="28" customFormat="1" x14ac:dyDescent="0.2">
      <c r="A1132" s="41">
        <f t="shared" si="1562"/>
        <v>1123</v>
      </c>
      <c r="B1132" s="14"/>
      <c r="C1132" s="2"/>
      <c r="D1132" s="2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7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43">
        <f t="shared" si="1584"/>
        <v>0</v>
      </c>
    </row>
    <row r="1133" spans="1:43" s="28" customFormat="1" x14ac:dyDescent="0.2">
      <c r="A1133" s="41">
        <f t="shared" si="1562"/>
        <v>1124</v>
      </c>
      <c r="B1133" s="18" t="s">
        <v>25</v>
      </c>
      <c r="C1133" s="50">
        <v>2019</v>
      </c>
      <c r="D1133" s="2"/>
      <c r="E1133" s="67">
        <v>28532.76</v>
      </c>
      <c r="F1133" s="67">
        <v>20499.189999999999</v>
      </c>
      <c r="G1133" s="67">
        <v>22395.64</v>
      </c>
      <c r="H1133" s="67">
        <v>25439.59</v>
      </c>
      <c r="I1133" s="67">
        <v>29849.48</v>
      </c>
      <c r="J1133" s="67">
        <v>33894.46</v>
      </c>
      <c r="K1133" s="67">
        <v>24543.88</v>
      </c>
      <c r="L1133" s="67">
        <v>21116.799999999999</v>
      </c>
      <c r="M1133" s="67">
        <v>22885.01</v>
      </c>
      <c r="N1133" s="67">
        <v>27878.3</v>
      </c>
      <c r="O1133" s="67">
        <v>26613.97</v>
      </c>
      <c r="P1133" s="67">
        <v>29375.27</v>
      </c>
      <c r="Q1133" s="73">
        <f>SUM(E1133:P1133)</f>
        <v>313024.34999999998</v>
      </c>
      <c r="R1133" s="19">
        <f t="shared" ref="R1133:AC1133" si="1588">E1133</f>
        <v>28532.76</v>
      </c>
      <c r="S1133" s="19">
        <f t="shared" si="1588"/>
        <v>20499.189999999999</v>
      </c>
      <c r="T1133" s="19">
        <f t="shared" si="1588"/>
        <v>22395.64</v>
      </c>
      <c r="U1133" s="19">
        <f t="shared" si="1588"/>
        <v>25439.59</v>
      </c>
      <c r="V1133" s="19">
        <f>I1133</f>
        <v>29849.48</v>
      </c>
      <c r="W1133" s="19">
        <f t="shared" si="1588"/>
        <v>33894.46</v>
      </c>
      <c r="X1133" s="19">
        <f t="shared" si="1588"/>
        <v>24543.88</v>
      </c>
      <c r="Y1133" s="19">
        <f t="shared" si="1588"/>
        <v>21116.799999999999</v>
      </c>
      <c r="Z1133" s="19">
        <f t="shared" si="1588"/>
        <v>22885.01</v>
      </c>
      <c r="AA1133" s="19">
        <f t="shared" si="1588"/>
        <v>27878.3</v>
      </c>
      <c r="AB1133" s="19">
        <f t="shared" si="1588"/>
        <v>26613.97</v>
      </c>
      <c r="AC1133" s="19">
        <f t="shared" si="1588"/>
        <v>29375.27</v>
      </c>
      <c r="AD1133" s="43">
        <f t="shared" si="1584"/>
        <v>313024.34999999998</v>
      </c>
    </row>
    <row r="1134" spans="1:43" s="28" customFormat="1" x14ac:dyDescent="0.2">
      <c r="A1134" s="41">
        <f t="shared" si="1562"/>
        <v>1125</v>
      </c>
      <c r="B1134" s="18" t="s">
        <v>26</v>
      </c>
      <c r="C1134" s="50">
        <v>2018</v>
      </c>
      <c r="D1134" s="2"/>
      <c r="E1134" s="67">
        <v>25854.67</v>
      </c>
      <c r="F1134" s="67">
        <v>24597.94</v>
      </c>
      <c r="G1134" s="67">
        <v>20674.16</v>
      </c>
      <c r="H1134" s="67">
        <v>23322.639999999999</v>
      </c>
      <c r="I1134" s="67">
        <v>35095.97</v>
      </c>
      <c r="J1134" s="67">
        <v>25372.15</v>
      </c>
      <c r="K1134" s="67">
        <v>22986.62</v>
      </c>
      <c r="L1134" s="67">
        <v>21310.1</v>
      </c>
      <c r="M1134" s="67">
        <v>23950.02</v>
      </c>
      <c r="N1134" s="67">
        <v>27472.07</v>
      </c>
      <c r="O1134" s="67">
        <v>22230.65</v>
      </c>
      <c r="P1134" s="67">
        <v>28912.99</v>
      </c>
      <c r="Q1134" s="74">
        <f>SUM(E1134:P1134)</f>
        <v>301779.98</v>
      </c>
      <c r="R1134" s="19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43">
        <f t="shared" si="1584"/>
        <v>0</v>
      </c>
      <c r="AF1134" s="30">
        <f t="shared" ref="AF1134:AQ1134" si="1589">E1134</f>
        <v>25854.67</v>
      </c>
      <c r="AG1134" s="30">
        <f t="shared" si="1589"/>
        <v>24597.94</v>
      </c>
      <c r="AH1134" s="30">
        <f t="shared" si="1589"/>
        <v>20674.16</v>
      </c>
      <c r="AI1134" s="30">
        <f t="shared" si="1589"/>
        <v>23322.639999999999</v>
      </c>
      <c r="AJ1134" s="30">
        <f>I1134</f>
        <v>35095.97</v>
      </c>
      <c r="AK1134" s="30">
        <f t="shared" si="1589"/>
        <v>25372.15</v>
      </c>
      <c r="AL1134" s="30">
        <f t="shared" si="1589"/>
        <v>22986.62</v>
      </c>
      <c r="AM1134" s="30">
        <f t="shared" si="1589"/>
        <v>21310.1</v>
      </c>
      <c r="AN1134" s="30">
        <f t="shared" si="1589"/>
        <v>23950.02</v>
      </c>
      <c r="AO1134" s="30">
        <f t="shared" si="1589"/>
        <v>27472.07</v>
      </c>
      <c r="AP1134" s="30">
        <f t="shared" si="1589"/>
        <v>22230.65</v>
      </c>
      <c r="AQ1134" s="30">
        <f t="shared" si="1589"/>
        <v>28912.99</v>
      </c>
    </row>
    <row r="1135" spans="1:43" s="28" customFormat="1" ht="13.5" thickBot="1" x14ac:dyDescent="0.25">
      <c r="A1135" s="41">
        <f t="shared" si="1562"/>
        <v>1126</v>
      </c>
      <c r="B1135" s="20" t="s">
        <v>27</v>
      </c>
      <c r="C1135" s="21"/>
      <c r="D1135" s="21"/>
      <c r="E1135" s="68">
        <f t="shared" ref="E1135:P1135" si="1590">E1133-E1134</f>
        <v>2678.09</v>
      </c>
      <c r="F1135" s="68">
        <f t="shared" si="1590"/>
        <v>-4098.75</v>
      </c>
      <c r="G1135" s="68">
        <f t="shared" si="1590"/>
        <v>1721.4799999999996</v>
      </c>
      <c r="H1135" s="68">
        <f t="shared" si="1590"/>
        <v>2116.9500000000007</v>
      </c>
      <c r="I1135" s="68">
        <f t="shared" si="1590"/>
        <v>-5246.4900000000016</v>
      </c>
      <c r="J1135" s="68">
        <f t="shared" si="1590"/>
        <v>8522.3099999999977</v>
      </c>
      <c r="K1135" s="68">
        <f t="shared" si="1590"/>
        <v>1557.260000000002</v>
      </c>
      <c r="L1135" s="68">
        <f t="shared" si="1590"/>
        <v>-193.29999999999927</v>
      </c>
      <c r="M1135" s="68">
        <f t="shared" si="1590"/>
        <v>-1065.010000000002</v>
      </c>
      <c r="N1135" s="68">
        <f t="shared" si="1590"/>
        <v>406.22999999999956</v>
      </c>
      <c r="O1135" s="68">
        <f t="shared" si="1590"/>
        <v>4383.32</v>
      </c>
      <c r="P1135" s="68">
        <f t="shared" si="1590"/>
        <v>462.27999999999884</v>
      </c>
      <c r="Q1135" s="75">
        <f>SUM(E1135:P1135)</f>
        <v>11244.369999999995</v>
      </c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43">
        <f t="shared" si="1584"/>
        <v>0</v>
      </c>
    </row>
    <row r="1136" spans="1:43" s="28" customFormat="1" ht="13.5" thickTop="1" x14ac:dyDescent="0.2">
      <c r="A1136" s="41">
        <f t="shared" si="1562"/>
        <v>1127</v>
      </c>
      <c r="B1136" s="3"/>
      <c r="C1136" s="23"/>
      <c r="D1136" s="23"/>
      <c r="E1136" s="69"/>
      <c r="F1136" s="69"/>
      <c r="G1136" s="69"/>
      <c r="H1136" s="69"/>
      <c r="I1136" s="69"/>
      <c r="J1136" s="70"/>
      <c r="K1136" s="69"/>
      <c r="L1136" s="69"/>
      <c r="M1136" s="69"/>
      <c r="N1136" s="69"/>
      <c r="O1136" s="69"/>
      <c r="P1136" s="69"/>
      <c r="Q1136" s="76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43">
        <f t="shared" si="1584"/>
        <v>0</v>
      </c>
    </row>
    <row r="1137" spans="1:43" s="28" customFormat="1" x14ac:dyDescent="0.2">
      <c r="A1137" s="41">
        <f t="shared" si="1562"/>
        <v>1128</v>
      </c>
      <c r="B1137" s="11">
        <v>908221</v>
      </c>
      <c r="C1137" s="12"/>
      <c r="D1137" s="12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7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43">
        <f t="shared" si="1584"/>
        <v>0</v>
      </c>
    </row>
    <row r="1138" spans="1:43" s="28" customFormat="1" x14ac:dyDescent="0.2">
      <c r="A1138" s="41">
        <f t="shared" si="1562"/>
        <v>1129</v>
      </c>
      <c r="B1138" s="14" t="s">
        <v>490</v>
      </c>
      <c r="C1138" s="5"/>
      <c r="D1138" s="5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7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43">
        <f t="shared" si="1584"/>
        <v>0</v>
      </c>
    </row>
    <row r="1139" spans="1:43" s="28" customFormat="1" x14ac:dyDescent="0.2">
      <c r="A1139" s="41">
        <f t="shared" si="1562"/>
        <v>1130</v>
      </c>
      <c r="B1139" s="14"/>
      <c r="C1139" s="2"/>
      <c r="D1139" s="2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7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43">
        <f t="shared" si="1584"/>
        <v>0</v>
      </c>
    </row>
    <row r="1140" spans="1:43" s="28" customFormat="1" x14ac:dyDescent="0.2">
      <c r="A1140" s="41">
        <f t="shared" si="1562"/>
        <v>1131</v>
      </c>
      <c r="B1140" s="18" t="s">
        <v>25</v>
      </c>
      <c r="C1140" s="50">
        <v>2019</v>
      </c>
      <c r="D1140" s="2"/>
      <c r="E1140" s="67">
        <v>2.57</v>
      </c>
      <c r="F1140" s="67">
        <v>2.09</v>
      </c>
      <c r="G1140" s="67">
        <v>2.04</v>
      </c>
      <c r="H1140" s="67">
        <v>2.29</v>
      </c>
      <c r="I1140" s="67">
        <v>2.72</v>
      </c>
      <c r="J1140" s="67">
        <v>3.02</v>
      </c>
      <c r="K1140" s="67">
        <v>2.19</v>
      </c>
      <c r="L1140" s="67">
        <v>1.88</v>
      </c>
      <c r="M1140" s="67">
        <v>2.04</v>
      </c>
      <c r="N1140" s="67">
        <v>2.4300000000000002</v>
      </c>
      <c r="O1140" s="67">
        <v>2.29</v>
      </c>
      <c r="P1140" s="67">
        <v>2.1</v>
      </c>
      <c r="Q1140" s="73">
        <f>SUM(E1140:P1140)</f>
        <v>27.66</v>
      </c>
      <c r="R1140" s="19">
        <f t="shared" ref="R1140" si="1591">E1140</f>
        <v>2.57</v>
      </c>
      <c r="S1140" s="19">
        <f t="shared" ref="S1140" si="1592">F1140</f>
        <v>2.09</v>
      </c>
      <c r="T1140" s="19">
        <f t="shared" ref="T1140" si="1593">G1140</f>
        <v>2.04</v>
      </c>
      <c r="U1140" s="19">
        <f t="shared" ref="U1140" si="1594">H1140</f>
        <v>2.29</v>
      </c>
      <c r="V1140" s="19">
        <f>I1140</f>
        <v>2.72</v>
      </c>
      <c r="W1140" s="19">
        <f t="shared" ref="W1140" si="1595">J1140</f>
        <v>3.02</v>
      </c>
      <c r="X1140" s="19">
        <f t="shared" ref="X1140" si="1596">K1140</f>
        <v>2.19</v>
      </c>
      <c r="Y1140" s="19">
        <f t="shared" ref="Y1140" si="1597">L1140</f>
        <v>1.88</v>
      </c>
      <c r="Z1140" s="19">
        <f t="shared" ref="Z1140" si="1598">M1140</f>
        <v>2.04</v>
      </c>
      <c r="AA1140" s="19">
        <f t="shared" ref="AA1140" si="1599">N1140</f>
        <v>2.4300000000000002</v>
      </c>
      <c r="AB1140" s="19">
        <f t="shared" ref="AB1140" si="1600">O1140</f>
        <v>2.29</v>
      </c>
      <c r="AC1140" s="19">
        <f t="shared" ref="AC1140" si="1601">P1140</f>
        <v>2.1</v>
      </c>
      <c r="AD1140" s="43">
        <f t="shared" si="1584"/>
        <v>27.66</v>
      </c>
    </row>
    <row r="1141" spans="1:43" s="28" customFormat="1" x14ac:dyDescent="0.2">
      <c r="A1141" s="41">
        <f t="shared" si="1562"/>
        <v>1132</v>
      </c>
      <c r="B1141" s="18" t="s">
        <v>26</v>
      </c>
      <c r="C1141" s="50">
        <v>2018</v>
      </c>
      <c r="D1141" s="2"/>
      <c r="E1141" s="67">
        <v>2.74</v>
      </c>
      <c r="F1141" s="67">
        <v>2.27</v>
      </c>
      <c r="G1141" s="67">
        <v>0.43</v>
      </c>
      <c r="H1141" s="67">
        <v>2.13</v>
      </c>
      <c r="I1141" s="67">
        <v>3.2</v>
      </c>
      <c r="J1141" s="67">
        <v>2.34</v>
      </c>
      <c r="K1141" s="67">
        <v>2.12</v>
      </c>
      <c r="L1141" s="67">
        <v>1.92</v>
      </c>
      <c r="M1141" s="67">
        <v>2.16</v>
      </c>
      <c r="N1141" s="67">
        <v>2.48</v>
      </c>
      <c r="O1141" s="67">
        <v>2.0299999999999998</v>
      </c>
      <c r="P1141" s="67">
        <v>2.2999999999999998</v>
      </c>
      <c r="Q1141" s="74">
        <f>SUM(E1141:P1141)</f>
        <v>26.12</v>
      </c>
      <c r="R1141" s="19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43">
        <f t="shared" si="1584"/>
        <v>0</v>
      </c>
      <c r="AF1141" s="30">
        <f t="shared" ref="AF1141" si="1602">E1141</f>
        <v>2.74</v>
      </c>
      <c r="AG1141" s="30">
        <f t="shared" ref="AG1141" si="1603">F1141</f>
        <v>2.27</v>
      </c>
      <c r="AH1141" s="30">
        <f t="shared" ref="AH1141" si="1604">G1141</f>
        <v>0.43</v>
      </c>
      <c r="AI1141" s="30">
        <f t="shared" ref="AI1141" si="1605">H1141</f>
        <v>2.13</v>
      </c>
      <c r="AJ1141" s="30">
        <f>I1141</f>
        <v>3.2</v>
      </c>
      <c r="AK1141" s="30">
        <f t="shared" ref="AK1141" si="1606">J1141</f>
        <v>2.34</v>
      </c>
      <c r="AL1141" s="30">
        <f t="shared" ref="AL1141" si="1607">K1141</f>
        <v>2.12</v>
      </c>
      <c r="AM1141" s="30">
        <f t="shared" ref="AM1141" si="1608">L1141</f>
        <v>1.92</v>
      </c>
      <c r="AN1141" s="30">
        <f t="shared" ref="AN1141" si="1609">M1141</f>
        <v>2.16</v>
      </c>
      <c r="AO1141" s="30">
        <f t="shared" ref="AO1141" si="1610">N1141</f>
        <v>2.48</v>
      </c>
      <c r="AP1141" s="30">
        <f t="shared" ref="AP1141" si="1611">O1141</f>
        <v>2.0299999999999998</v>
      </c>
      <c r="AQ1141" s="30">
        <f t="shared" ref="AQ1141" si="1612">P1141</f>
        <v>2.2999999999999998</v>
      </c>
    </row>
    <row r="1142" spans="1:43" s="28" customFormat="1" ht="13.5" thickBot="1" x14ac:dyDescent="0.25">
      <c r="A1142" s="41">
        <f t="shared" si="1562"/>
        <v>1133</v>
      </c>
      <c r="B1142" s="20" t="s">
        <v>27</v>
      </c>
      <c r="C1142" s="21"/>
      <c r="D1142" s="21"/>
      <c r="E1142" s="68">
        <f t="shared" ref="E1142:P1142" si="1613">E1140-E1141</f>
        <v>-0.17000000000000037</v>
      </c>
      <c r="F1142" s="68">
        <f t="shared" si="1613"/>
        <v>-0.18000000000000016</v>
      </c>
      <c r="G1142" s="68">
        <f t="shared" si="1613"/>
        <v>1.61</v>
      </c>
      <c r="H1142" s="68">
        <f t="shared" si="1613"/>
        <v>0.16000000000000014</v>
      </c>
      <c r="I1142" s="68">
        <f t="shared" si="1613"/>
        <v>-0.48</v>
      </c>
      <c r="J1142" s="68">
        <f t="shared" si="1613"/>
        <v>0.68000000000000016</v>
      </c>
      <c r="K1142" s="68">
        <f t="shared" si="1613"/>
        <v>6.999999999999984E-2</v>
      </c>
      <c r="L1142" s="68">
        <f t="shared" si="1613"/>
        <v>-4.0000000000000036E-2</v>
      </c>
      <c r="M1142" s="68">
        <f t="shared" si="1613"/>
        <v>-0.12000000000000011</v>
      </c>
      <c r="N1142" s="68">
        <f t="shared" si="1613"/>
        <v>-4.9999999999999822E-2</v>
      </c>
      <c r="O1142" s="68">
        <f t="shared" si="1613"/>
        <v>0.26000000000000023</v>
      </c>
      <c r="P1142" s="68">
        <f t="shared" si="1613"/>
        <v>-0.19999999999999973</v>
      </c>
      <c r="Q1142" s="75">
        <f>SUM(E1142:P1142)</f>
        <v>1.5400000000000003</v>
      </c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43">
        <f t="shared" si="1584"/>
        <v>0</v>
      </c>
    </row>
    <row r="1143" spans="1:43" s="28" customFormat="1" ht="13.5" thickTop="1" x14ac:dyDescent="0.2">
      <c r="A1143" s="41">
        <f t="shared" si="1562"/>
        <v>1134</v>
      </c>
      <c r="B1143" s="3"/>
      <c r="C1143" s="23"/>
      <c r="D1143" s="23"/>
      <c r="E1143" s="69"/>
      <c r="F1143" s="69"/>
      <c r="G1143" s="69"/>
      <c r="H1143" s="69"/>
      <c r="I1143" s="69"/>
      <c r="J1143" s="70"/>
      <c r="K1143" s="69"/>
      <c r="L1143" s="69"/>
      <c r="M1143" s="69"/>
      <c r="N1143" s="69"/>
      <c r="O1143" s="69"/>
      <c r="P1143" s="69"/>
      <c r="Q1143" s="76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43">
        <f t="shared" si="1584"/>
        <v>0</v>
      </c>
    </row>
    <row r="1144" spans="1:43" s="28" customFormat="1" x14ac:dyDescent="0.2">
      <c r="A1144" s="41">
        <f t="shared" si="1562"/>
        <v>1135</v>
      </c>
      <c r="B1144" s="11">
        <v>908222</v>
      </c>
      <c r="C1144" s="12"/>
      <c r="D1144" s="12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7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43">
        <f t="shared" si="1584"/>
        <v>0</v>
      </c>
    </row>
    <row r="1145" spans="1:43" s="28" customFormat="1" x14ac:dyDescent="0.2">
      <c r="A1145" s="41">
        <f t="shared" si="1562"/>
        <v>1136</v>
      </c>
      <c r="B1145" s="14" t="s">
        <v>491</v>
      </c>
      <c r="C1145" s="5"/>
      <c r="D1145" s="5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7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43">
        <f t="shared" si="1584"/>
        <v>0</v>
      </c>
    </row>
    <row r="1146" spans="1:43" s="28" customFormat="1" x14ac:dyDescent="0.2">
      <c r="A1146" s="41">
        <f t="shared" si="1562"/>
        <v>1137</v>
      </c>
      <c r="B1146" s="14"/>
      <c r="C1146" s="2"/>
      <c r="D1146" s="2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7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43">
        <f t="shared" si="1584"/>
        <v>0</v>
      </c>
    </row>
    <row r="1147" spans="1:43" s="28" customFormat="1" x14ac:dyDescent="0.2">
      <c r="A1147" s="41">
        <f t="shared" si="1562"/>
        <v>1138</v>
      </c>
      <c r="B1147" s="18" t="s">
        <v>25</v>
      </c>
      <c r="C1147" s="50">
        <v>2019</v>
      </c>
      <c r="D1147" s="2"/>
      <c r="E1147" s="67">
        <v>2.57</v>
      </c>
      <c r="F1147" s="67">
        <v>2.09</v>
      </c>
      <c r="G1147" s="67">
        <v>2.04</v>
      </c>
      <c r="H1147" s="67">
        <v>2.29</v>
      </c>
      <c r="I1147" s="67">
        <v>2.72</v>
      </c>
      <c r="J1147" s="67">
        <v>3.02</v>
      </c>
      <c r="K1147" s="67">
        <v>2.19</v>
      </c>
      <c r="L1147" s="67">
        <v>1.88</v>
      </c>
      <c r="M1147" s="67">
        <v>2.04</v>
      </c>
      <c r="N1147" s="67">
        <v>2.4300000000000002</v>
      </c>
      <c r="O1147" s="67">
        <v>2.29</v>
      </c>
      <c r="P1147" s="67">
        <v>2.1</v>
      </c>
      <c r="Q1147" s="73">
        <f>SUM(E1147:P1147)</f>
        <v>27.66</v>
      </c>
      <c r="R1147" s="19">
        <f t="shared" ref="R1147" si="1614">E1147</f>
        <v>2.57</v>
      </c>
      <c r="S1147" s="19">
        <f t="shared" ref="S1147" si="1615">F1147</f>
        <v>2.09</v>
      </c>
      <c r="T1147" s="19">
        <f t="shared" ref="T1147" si="1616">G1147</f>
        <v>2.04</v>
      </c>
      <c r="U1147" s="19">
        <f t="shared" ref="U1147" si="1617">H1147</f>
        <v>2.29</v>
      </c>
      <c r="V1147" s="19">
        <f>I1147</f>
        <v>2.72</v>
      </c>
      <c r="W1147" s="19">
        <f t="shared" ref="W1147" si="1618">J1147</f>
        <v>3.02</v>
      </c>
      <c r="X1147" s="19">
        <f t="shared" ref="X1147" si="1619">K1147</f>
        <v>2.19</v>
      </c>
      <c r="Y1147" s="19">
        <f t="shared" ref="Y1147" si="1620">L1147</f>
        <v>1.88</v>
      </c>
      <c r="Z1147" s="19">
        <f t="shared" ref="Z1147" si="1621">M1147</f>
        <v>2.04</v>
      </c>
      <c r="AA1147" s="19">
        <f t="shared" ref="AA1147" si="1622">N1147</f>
        <v>2.4300000000000002</v>
      </c>
      <c r="AB1147" s="19">
        <f t="shared" ref="AB1147" si="1623">O1147</f>
        <v>2.29</v>
      </c>
      <c r="AC1147" s="19">
        <f t="shared" ref="AC1147" si="1624">P1147</f>
        <v>2.1</v>
      </c>
      <c r="AD1147" s="43">
        <f t="shared" si="1584"/>
        <v>27.66</v>
      </c>
    </row>
    <row r="1148" spans="1:43" s="28" customFormat="1" x14ac:dyDescent="0.2">
      <c r="A1148" s="41">
        <f t="shared" si="1562"/>
        <v>1139</v>
      </c>
      <c r="B1148" s="18" t="s">
        <v>26</v>
      </c>
      <c r="C1148" s="50">
        <v>2018</v>
      </c>
      <c r="D1148" s="2"/>
      <c r="E1148" s="67">
        <v>2.74</v>
      </c>
      <c r="F1148" s="67">
        <v>2.27</v>
      </c>
      <c r="G1148" s="67">
        <v>0.43</v>
      </c>
      <c r="H1148" s="67">
        <v>2.13</v>
      </c>
      <c r="I1148" s="67">
        <v>3.2</v>
      </c>
      <c r="J1148" s="67">
        <v>2.34</v>
      </c>
      <c r="K1148" s="67">
        <v>2.12</v>
      </c>
      <c r="L1148" s="67">
        <v>1.92</v>
      </c>
      <c r="M1148" s="67">
        <v>2.16</v>
      </c>
      <c r="N1148" s="67">
        <v>2.48</v>
      </c>
      <c r="O1148" s="67">
        <v>2.0299999999999998</v>
      </c>
      <c r="P1148" s="67">
        <v>2.2999999999999998</v>
      </c>
      <c r="Q1148" s="74">
        <f>SUM(E1148:P1148)</f>
        <v>26.12</v>
      </c>
      <c r="R1148" s="19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43">
        <f t="shared" si="1584"/>
        <v>0</v>
      </c>
      <c r="AF1148" s="30">
        <f t="shared" ref="AF1148" si="1625">E1148</f>
        <v>2.74</v>
      </c>
      <c r="AG1148" s="30">
        <f t="shared" ref="AG1148" si="1626">F1148</f>
        <v>2.27</v>
      </c>
      <c r="AH1148" s="30">
        <f t="shared" ref="AH1148" si="1627">G1148</f>
        <v>0.43</v>
      </c>
      <c r="AI1148" s="30">
        <f t="shared" ref="AI1148" si="1628">H1148</f>
        <v>2.13</v>
      </c>
      <c r="AJ1148" s="30">
        <f>I1148</f>
        <v>3.2</v>
      </c>
      <c r="AK1148" s="30">
        <f t="shared" ref="AK1148" si="1629">J1148</f>
        <v>2.34</v>
      </c>
      <c r="AL1148" s="30">
        <f t="shared" ref="AL1148" si="1630">K1148</f>
        <v>2.12</v>
      </c>
      <c r="AM1148" s="30">
        <f t="shared" ref="AM1148" si="1631">L1148</f>
        <v>1.92</v>
      </c>
      <c r="AN1148" s="30">
        <f t="shared" ref="AN1148" si="1632">M1148</f>
        <v>2.16</v>
      </c>
      <c r="AO1148" s="30">
        <f t="shared" ref="AO1148" si="1633">N1148</f>
        <v>2.48</v>
      </c>
      <c r="AP1148" s="30">
        <f t="shared" ref="AP1148" si="1634">O1148</f>
        <v>2.0299999999999998</v>
      </c>
      <c r="AQ1148" s="30">
        <f t="shared" ref="AQ1148" si="1635">P1148</f>
        <v>2.2999999999999998</v>
      </c>
    </row>
    <row r="1149" spans="1:43" s="28" customFormat="1" ht="13.5" thickBot="1" x14ac:dyDescent="0.25">
      <c r="A1149" s="41">
        <f t="shared" si="1562"/>
        <v>1140</v>
      </c>
      <c r="B1149" s="20" t="s">
        <v>27</v>
      </c>
      <c r="C1149" s="21"/>
      <c r="D1149" s="21"/>
      <c r="E1149" s="68">
        <f t="shared" ref="E1149:P1149" si="1636">E1147-E1148</f>
        <v>-0.17000000000000037</v>
      </c>
      <c r="F1149" s="68">
        <f t="shared" si="1636"/>
        <v>-0.18000000000000016</v>
      </c>
      <c r="G1149" s="68">
        <f t="shared" si="1636"/>
        <v>1.61</v>
      </c>
      <c r="H1149" s="68">
        <f t="shared" si="1636"/>
        <v>0.16000000000000014</v>
      </c>
      <c r="I1149" s="68">
        <f t="shared" si="1636"/>
        <v>-0.48</v>
      </c>
      <c r="J1149" s="68">
        <f t="shared" si="1636"/>
        <v>0.68000000000000016</v>
      </c>
      <c r="K1149" s="68">
        <f t="shared" si="1636"/>
        <v>6.999999999999984E-2</v>
      </c>
      <c r="L1149" s="68">
        <f t="shared" si="1636"/>
        <v>-4.0000000000000036E-2</v>
      </c>
      <c r="M1149" s="68">
        <f t="shared" si="1636"/>
        <v>-0.12000000000000011</v>
      </c>
      <c r="N1149" s="68">
        <f t="shared" si="1636"/>
        <v>-4.9999999999999822E-2</v>
      </c>
      <c r="O1149" s="68">
        <f t="shared" si="1636"/>
        <v>0.26000000000000023</v>
      </c>
      <c r="P1149" s="68">
        <f t="shared" si="1636"/>
        <v>-0.19999999999999973</v>
      </c>
      <c r="Q1149" s="75">
        <f>SUM(E1149:P1149)</f>
        <v>1.5400000000000003</v>
      </c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43">
        <f t="shared" si="1584"/>
        <v>0</v>
      </c>
    </row>
    <row r="1150" spans="1:43" s="28" customFormat="1" ht="13.5" thickTop="1" x14ac:dyDescent="0.2">
      <c r="A1150" s="41">
        <f t="shared" si="1562"/>
        <v>1141</v>
      </c>
      <c r="B1150" s="3"/>
      <c r="C1150" s="23"/>
      <c r="D1150" s="23"/>
      <c r="E1150" s="69"/>
      <c r="F1150" s="69"/>
      <c r="G1150" s="69"/>
      <c r="H1150" s="69"/>
      <c r="I1150" s="69"/>
      <c r="J1150" s="70"/>
      <c r="K1150" s="69"/>
      <c r="L1150" s="69"/>
      <c r="M1150" s="69"/>
      <c r="N1150" s="69"/>
      <c r="O1150" s="69"/>
      <c r="P1150" s="69"/>
      <c r="Q1150" s="76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43">
        <f t="shared" si="1584"/>
        <v>0</v>
      </c>
    </row>
    <row r="1151" spans="1:43" s="28" customFormat="1" x14ac:dyDescent="0.2">
      <c r="A1151" s="41">
        <f t="shared" si="1562"/>
        <v>1142</v>
      </c>
      <c r="B1151" s="11">
        <v>908230</v>
      </c>
      <c r="C1151" s="12"/>
      <c r="D1151" s="12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7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43">
        <f t="shared" si="1584"/>
        <v>0</v>
      </c>
    </row>
    <row r="1152" spans="1:43" s="28" customFormat="1" x14ac:dyDescent="0.2">
      <c r="A1152" s="41">
        <f t="shared" si="1562"/>
        <v>1143</v>
      </c>
      <c r="B1152" s="14" t="s">
        <v>492</v>
      </c>
      <c r="C1152" s="5"/>
      <c r="D1152" s="5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7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43">
        <f t="shared" si="1584"/>
        <v>0</v>
      </c>
    </row>
    <row r="1153" spans="1:43" s="28" customFormat="1" x14ac:dyDescent="0.2">
      <c r="A1153" s="41">
        <f t="shared" si="1562"/>
        <v>1144</v>
      </c>
      <c r="B1153" s="14"/>
      <c r="C1153" s="2"/>
      <c r="D1153" s="2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7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43">
        <f t="shared" si="1584"/>
        <v>0</v>
      </c>
    </row>
    <row r="1154" spans="1:43" s="28" customFormat="1" x14ac:dyDescent="0.2">
      <c r="A1154" s="41">
        <f t="shared" si="1562"/>
        <v>1145</v>
      </c>
      <c r="B1154" s="18" t="s">
        <v>25</v>
      </c>
      <c r="C1154" s="50">
        <v>2019</v>
      </c>
      <c r="D1154" s="2"/>
      <c r="E1154" s="67">
        <v>7.69</v>
      </c>
      <c r="F1154" s="67">
        <v>6.26</v>
      </c>
      <c r="G1154" s="67">
        <v>6.11</v>
      </c>
      <c r="H1154" s="67">
        <v>6.86</v>
      </c>
      <c r="I1154" s="67">
        <v>8.14</v>
      </c>
      <c r="J1154" s="67">
        <v>9.1</v>
      </c>
      <c r="K1154" s="67">
        <v>6.59</v>
      </c>
      <c r="L1154" s="67">
        <v>5.67</v>
      </c>
      <c r="M1154" s="67">
        <v>6.12</v>
      </c>
      <c r="N1154" s="67">
        <v>7.26</v>
      </c>
      <c r="O1154" s="67">
        <v>6.85</v>
      </c>
      <c r="P1154" s="67">
        <v>6.28</v>
      </c>
      <c r="Q1154" s="73">
        <f>SUM(E1154:P1154)</f>
        <v>82.929999999999993</v>
      </c>
      <c r="R1154" s="19">
        <f t="shared" ref="R1154" si="1637">E1154</f>
        <v>7.69</v>
      </c>
      <c r="S1154" s="19">
        <f t="shared" ref="S1154" si="1638">F1154</f>
        <v>6.26</v>
      </c>
      <c r="T1154" s="19">
        <f t="shared" ref="T1154" si="1639">G1154</f>
        <v>6.11</v>
      </c>
      <c r="U1154" s="19">
        <f t="shared" ref="U1154" si="1640">H1154</f>
        <v>6.86</v>
      </c>
      <c r="V1154" s="19">
        <f>I1154</f>
        <v>8.14</v>
      </c>
      <c r="W1154" s="19">
        <f t="shared" ref="W1154" si="1641">J1154</f>
        <v>9.1</v>
      </c>
      <c r="X1154" s="19">
        <f t="shared" ref="X1154" si="1642">K1154</f>
        <v>6.59</v>
      </c>
      <c r="Y1154" s="19">
        <f t="shared" ref="Y1154" si="1643">L1154</f>
        <v>5.67</v>
      </c>
      <c r="Z1154" s="19">
        <f t="shared" ref="Z1154" si="1644">M1154</f>
        <v>6.12</v>
      </c>
      <c r="AA1154" s="19">
        <f t="shared" ref="AA1154" si="1645">N1154</f>
        <v>7.26</v>
      </c>
      <c r="AB1154" s="19">
        <f t="shared" ref="AB1154" si="1646">O1154</f>
        <v>6.85</v>
      </c>
      <c r="AC1154" s="19">
        <f t="shared" ref="AC1154" si="1647">P1154</f>
        <v>6.28</v>
      </c>
      <c r="AD1154" s="43">
        <f t="shared" ref="AD1154:AD1164" si="1648">SUM(R1154:AC1154)</f>
        <v>82.929999999999993</v>
      </c>
    </row>
    <row r="1155" spans="1:43" s="28" customFormat="1" x14ac:dyDescent="0.2">
      <c r="A1155" s="41">
        <f t="shared" si="1562"/>
        <v>1146</v>
      </c>
      <c r="B1155" s="18" t="s">
        <v>26</v>
      </c>
      <c r="C1155" s="50">
        <v>2018</v>
      </c>
      <c r="D1155" s="2"/>
      <c r="E1155" s="67">
        <v>8.25</v>
      </c>
      <c r="F1155" s="67">
        <v>6.79</v>
      </c>
      <c r="G1155" s="67">
        <v>1.32</v>
      </c>
      <c r="H1155" s="67">
        <v>6.36</v>
      </c>
      <c r="I1155" s="67">
        <v>9.57</v>
      </c>
      <c r="J1155" s="67">
        <v>6.99</v>
      </c>
      <c r="K1155" s="67">
        <v>6.36</v>
      </c>
      <c r="L1155" s="67">
        <v>5.79</v>
      </c>
      <c r="M1155" s="67">
        <v>6.5</v>
      </c>
      <c r="N1155" s="67">
        <v>7.43</v>
      </c>
      <c r="O1155" s="67">
        <v>6.08</v>
      </c>
      <c r="P1155" s="67">
        <v>6.88</v>
      </c>
      <c r="Q1155" s="74">
        <f>SUM(E1155:P1155)</f>
        <v>78.319999999999993</v>
      </c>
      <c r="R1155" s="19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43">
        <f t="shared" si="1648"/>
        <v>0</v>
      </c>
      <c r="AF1155" s="30">
        <f t="shared" ref="AF1155" si="1649">E1155</f>
        <v>8.25</v>
      </c>
      <c r="AG1155" s="30">
        <f t="shared" ref="AG1155" si="1650">F1155</f>
        <v>6.79</v>
      </c>
      <c r="AH1155" s="30">
        <f t="shared" ref="AH1155" si="1651">G1155</f>
        <v>1.32</v>
      </c>
      <c r="AI1155" s="30">
        <f t="shared" ref="AI1155" si="1652">H1155</f>
        <v>6.36</v>
      </c>
      <c r="AJ1155" s="30">
        <f>I1155</f>
        <v>9.57</v>
      </c>
      <c r="AK1155" s="30">
        <f t="shared" ref="AK1155" si="1653">J1155</f>
        <v>6.99</v>
      </c>
      <c r="AL1155" s="30">
        <f t="shared" ref="AL1155" si="1654">K1155</f>
        <v>6.36</v>
      </c>
      <c r="AM1155" s="30">
        <f t="shared" ref="AM1155" si="1655">L1155</f>
        <v>5.79</v>
      </c>
      <c r="AN1155" s="30">
        <f t="shared" ref="AN1155" si="1656">M1155</f>
        <v>6.5</v>
      </c>
      <c r="AO1155" s="30">
        <f t="shared" ref="AO1155" si="1657">N1155</f>
        <v>7.43</v>
      </c>
      <c r="AP1155" s="30">
        <f t="shared" ref="AP1155" si="1658">O1155</f>
        <v>6.08</v>
      </c>
      <c r="AQ1155" s="30">
        <f t="shared" ref="AQ1155" si="1659">P1155</f>
        <v>6.88</v>
      </c>
    </row>
    <row r="1156" spans="1:43" s="28" customFormat="1" ht="13.5" thickBot="1" x14ac:dyDescent="0.25">
      <c r="A1156" s="41">
        <f t="shared" si="1562"/>
        <v>1147</v>
      </c>
      <c r="B1156" s="20" t="s">
        <v>27</v>
      </c>
      <c r="C1156" s="21"/>
      <c r="D1156" s="21"/>
      <c r="E1156" s="68">
        <f t="shared" ref="E1156:P1156" si="1660">E1154-E1155</f>
        <v>-0.55999999999999961</v>
      </c>
      <c r="F1156" s="68">
        <f t="shared" si="1660"/>
        <v>-0.53000000000000025</v>
      </c>
      <c r="G1156" s="68">
        <f t="shared" si="1660"/>
        <v>4.79</v>
      </c>
      <c r="H1156" s="68">
        <f t="shared" si="1660"/>
        <v>0.5</v>
      </c>
      <c r="I1156" s="68">
        <f t="shared" si="1660"/>
        <v>-1.4299999999999997</v>
      </c>
      <c r="J1156" s="68">
        <f t="shared" si="1660"/>
        <v>2.1099999999999994</v>
      </c>
      <c r="K1156" s="68">
        <f t="shared" si="1660"/>
        <v>0.22999999999999954</v>
      </c>
      <c r="L1156" s="68">
        <f t="shared" si="1660"/>
        <v>-0.12000000000000011</v>
      </c>
      <c r="M1156" s="68">
        <f t="shared" si="1660"/>
        <v>-0.37999999999999989</v>
      </c>
      <c r="N1156" s="68">
        <f t="shared" si="1660"/>
        <v>-0.16999999999999993</v>
      </c>
      <c r="O1156" s="68">
        <f t="shared" si="1660"/>
        <v>0.76999999999999957</v>
      </c>
      <c r="P1156" s="68">
        <f t="shared" si="1660"/>
        <v>-0.59999999999999964</v>
      </c>
      <c r="Q1156" s="75">
        <f>SUM(E1156:P1156)</f>
        <v>4.6099999999999994</v>
      </c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43">
        <f t="shared" si="1648"/>
        <v>0</v>
      </c>
    </row>
    <row r="1157" spans="1:43" s="28" customFormat="1" ht="13.5" thickTop="1" x14ac:dyDescent="0.2">
      <c r="A1157" s="41">
        <f t="shared" si="1562"/>
        <v>1148</v>
      </c>
      <c r="B1157" s="3"/>
      <c r="C1157" s="23"/>
      <c r="D1157" s="23"/>
      <c r="E1157" s="69"/>
      <c r="F1157" s="69"/>
      <c r="G1157" s="69"/>
      <c r="H1157" s="69"/>
      <c r="I1157" s="69"/>
      <c r="J1157" s="70"/>
      <c r="K1157" s="69"/>
      <c r="L1157" s="69"/>
      <c r="M1157" s="69"/>
      <c r="N1157" s="69"/>
      <c r="O1157" s="69"/>
      <c r="P1157" s="69"/>
      <c r="Q1157" s="76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43">
        <f t="shared" si="1648"/>
        <v>0</v>
      </c>
    </row>
    <row r="1158" spans="1:43" s="28" customFormat="1" x14ac:dyDescent="0.2">
      <c r="A1158" s="41">
        <f t="shared" si="1562"/>
        <v>1149</v>
      </c>
      <c r="B1158" s="11">
        <v>908240</v>
      </c>
      <c r="C1158" s="12"/>
      <c r="D1158" s="12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7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43">
        <f t="shared" si="1648"/>
        <v>0</v>
      </c>
    </row>
    <row r="1159" spans="1:43" s="28" customFormat="1" x14ac:dyDescent="0.2">
      <c r="A1159" s="41">
        <f t="shared" si="1562"/>
        <v>1150</v>
      </c>
      <c r="B1159" s="14" t="s">
        <v>288</v>
      </c>
      <c r="C1159" s="5"/>
      <c r="D1159" s="5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7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43">
        <f t="shared" si="1648"/>
        <v>0</v>
      </c>
    </row>
    <row r="1160" spans="1:43" s="28" customFormat="1" x14ac:dyDescent="0.2">
      <c r="A1160" s="41">
        <f t="shared" si="1562"/>
        <v>1151</v>
      </c>
      <c r="B1160" s="14"/>
      <c r="C1160" s="2"/>
      <c r="D1160" s="2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7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43">
        <f t="shared" si="1648"/>
        <v>0</v>
      </c>
    </row>
    <row r="1161" spans="1:43" s="28" customFormat="1" x14ac:dyDescent="0.2">
      <c r="A1161" s="41">
        <f t="shared" si="1562"/>
        <v>1152</v>
      </c>
      <c r="B1161" s="18" t="s">
        <v>25</v>
      </c>
      <c r="C1161" s="50">
        <v>2019</v>
      </c>
      <c r="D1161" s="2"/>
      <c r="E1161" s="67">
        <v>43.6</v>
      </c>
      <c r="F1161" s="67">
        <v>35.51</v>
      </c>
      <c r="G1161" s="67">
        <v>34.630000000000003</v>
      </c>
      <c r="H1161" s="67">
        <v>38.9</v>
      </c>
      <c r="I1161" s="67">
        <v>46.09</v>
      </c>
      <c r="J1161" s="67">
        <v>51.66</v>
      </c>
      <c r="K1161" s="67">
        <v>37.33</v>
      </c>
      <c r="L1161" s="67">
        <v>32.1</v>
      </c>
      <c r="M1161" s="67">
        <v>34.67</v>
      </c>
      <c r="N1161" s="67">
        <v>41.14</v>
      </c>
      <c r="O1161" s="67">
        <v>38.880000000000003</v>
      </c>
      <c r="P1161" s="67">
        <v>35.619999999999997</v>
      </c>
      <c r="Q1161" s="73">
        <f>SUM(E1161:P1161)</f>
        <v>470.13000000000005</v>
      </c>
      <c r="R1161" s="19">
        <f t="shared" ref="R1161:AC1161" si="1661">E1161</f>
        <v>43.6</v>
      </c>
      <c r="S1161" s="19">
        <f t="shared" si="1661"/>
        <v>35.51</v>
      </c>
      <c r="T1161" s="19">
        <f t="shared" si="1661"/>
        <v>34.630000000000003</v>
      </c>
      <c r="U1161" s="19">
        <f t="shared" si="1661"/>
        <v>38.9</v>
      </c>
      <c r="V1161" s="19">
        <f>I1161</f>
        <v>46.09</v>
      </c>
      <c r="W1161" s="19">
        <f t="shared" si="1661"/>
        <v>51.66</v>
      </c>
      <c r="X1161" s="19">
        <f t="shared" si="1661"/>
        <v>37.33</v>
      </c>
      <c r="Y1161" s="19">
        <f t="shared" si="1661"/>
        <v>32.1</v>
      </c>
      <c r="Z1161" s="19">
        <f t="shared" si="1661"/>
        <v>34.67</v>
      </c>
      <c r="AA1161" s="19">
        <f t="shared" si="1661"/>
        <v>41.14</v>
      </c>
      <c r="AB1161" s="19">
        <f t="shared" si="1661"/>
        <v>38.880000000000003</v>
      </c>
      <c r="AC1161" s="19">
        <f t="shared" si="1661"/>
        <v>35.619999999999997</v>
      </c>
      <c r="AD1161" s="43">
        <f t="shared" si="1648"/>
        <v>470.13000000000005</v>
      </c>
    </row>
    <row r="1162" spans="1:43" s="28" customFormat="1" x14ac:dyDescent="0.2">
      <c r="A1162" s="41">
        <f t="shared" si="1562"/>
        <v>1153</v>
      </c>
      <c r="B1162" s="18" t="s">
        <v>26</v>
      </c>
      <c r="C1162" s="50">
        <v>2018</v>
      </c>
      <c r="D1162" s="2"/>
      <c r="E1162" s="67">
        <v>44.03</v>
      </c>
      <c r="F1162" s="67">
        <v>36.19</v>
      </c>
      <c r="G1162" s="67">
        <v>7.55</v>
      </c>
      <c r="H1162" s="67">
        <v>36.06</v>
      </c>
      <c r="I1162" s="67">
        <v>54.19</v>
      </c>
      <c r="J1162" s="67">
        <v>39.58</v>
      </c>
      <c r="K1162" s="67">
        <v>36.090000000000003</v>
      </c>
      <c r="L1162" s="67">
        <v>32.82</v>
      </c>
      <c r="M1162" s="67">
        <v>36.81</v>
      </c>
      <c r="N1162" s="67">
        <v>42.12</v>
      </c>
      <c r="O1162" s="67">
        <v>34.44</v>
      </c>
      <c r="P1162" s="67">
        <v>39.03</v>
      </c>
      <c r="Q1162" s="74">
        <f>SUM(E1162:P1162)</f>
        <v>438.90999999999997</v>
      </c>
      <c r="R1162" s="19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43">
        <f t="shared" si="1648"/>
        <v>0</v>
      </c>
      <c r="AF1162" s="30">
        <f t="shared" ref="AF1162:AQ1162" si="1662">E1162</f>
        <v>44.03</v>
      </c>
      <c r="AG1162" s="30">
        <f t="shared" si="1662"/>
        <v>36.19</v>
      </c>
      <c r="AH1162" s="30">
        <f t="shared" si="1662"/>
        <v>7.55</v>
      </c>
      <c r="AI1162" s="30">
        <f t="shared" si="1662"/>
        <v>36.06</v>
      </c>
      <c r="AJ1162" s="30">
        <f>I1162</f>
        <v>54.19</v>
      </c>
      <c r="AK1162" s="30">
        <f t="shared" si="1662"/>
        <v>39.58</v>
      </c>
      <c r="AL1162" s="30">
        <f t="shared" si="1662"/>
        <v>36.090000000000003</v>
      </c>
      <c r="AM1162" s="30">
        <f t="shared" si="1662"/>
        <v>32.82</v>
      </c>
      <c r="AN1162" s="30">
        <f t="shared" si="1662"/>
        <v>36.81</v>
      </c>
      <c r="AO1162" s="30">
        <f t="shared" si="1662"/>
        <v>42.12</v>
      </c>
      <c r="AP1162" s="30">
        <f t="shared" si="1662"/>
        <v>34.44</v>
      </c>
      <c r="AQ1162" s="30">
        <f t="shared" si="1662"/>
        <v>39.03</v>
      </c>
    </row>
    <row r="1163" spans="1:43" s="28" customFormat="1" ht="13.5" thickBot="1" x14ac:dyDescent="0.25">
      <c r="A1163" s="41">
        <f t="shared" ref="A1163:A1226" si="1663">+A1162+1</f>
        <v>1154</v>
      </c>
      <c r="B1163" s="20" t="s">
        <v>27</v>
      </c>
      <c r="C1163" s="21"/>
      <c r="D1163" s="21"/>
      <c r="E1163" s="68">
        <f t="shared" ref="E1163:P1163" si="1664">E1161-E1162</f>
        <v>-0.42999999999999972</v>
      </c>
      <c r="F1163" s="68">
        <f t="shared" si="1664"/>
        <v>-0.67999999999999972</v>
      </c>
      <c r="G1163" s="68">
        <f t="shared" si="1664"/>
        <v>27.080000000000002</v>
      </c>
      <c r="H1163" s="68">
        <f t="shared" si="1664"/>
        <v>2.8399999999999963</v>
      </c>
      <c r="I1163" s="68">
        <f t="shared" si="1664"/>
        <v>-8.0999999999999943</v>
      </c>
      <c r="J1163" s="68">
        <f t="shared" si="1664"/>
        <v>12.079999999999998</v>
      </c>
      <c r="K1163" s="68">
        <f t="shared" si="1664"/>
        <v>1.2399999999999949</v>
      </c>
      <c r="L1163" s="68">
        <f t="shared" si="1664"/>
        <v>-0.71999999999999886</v>
      </c>
      <c r="M1163" s="68">
        <f t="shared" si="1664"/>
        <v>-2.1400000000000006</v>
      </c>
      <c r="N1163" s="68">
        <f t="shared" si="1664"/>
        <v>-0.97999999999999687</v>
      </c>
      <c r="O1163" s="68">
        <f t="shared" si="1664"/>
        <v>4.4400000000000048</v>
      </c>
      <c r="P1163" s="68">
        <f t="shared" si="1664"/>
        <v>-3.4100000000000037</v>
      </c>
      <c r="Q1163" s="75">
        <f>SUM(E1163:P1163)</f>
        <v>31.220000000000006</v>
      </c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43">
        <f t="shared" si="1648"/>
        <v>0</v>
      </c>
    </row>
    <row r="1164" spans="1:43" s="28" customFormat="1" ht="13.5" thickTop="1" x14ac:dyDescent="0.2">
      <c r="A1164" s="41">
        <f t="shared" si="1663"/>
        <v>1155</v>
      </c>
      <c r="B1164" s="3"/>
      <c r="C1164" s="23"/>
      <c r="D1164" s="23"/>
      <c r="E1164" s="69"/>
      <c r="F1164" s="69"/>
      <c r="G1164" s="69"/>
      <c r="H1164" s="69"/>
      <c r="I1164" s="69"/>
      <c r="J1164" s="70"/>
      <c r="K1164" s="69"/>
      <c r="L1164" s="69"/>
      <c r="M1164" s="69"/>
      <c r="N1164" s="69"/>
      <c r="O1164" s="69"/>
      <c r="P1164" s="69"/>
      <c r="Q1164" s="76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43">
        <f t="shared" si="1648"/>
        <v>0</v>
      </c>
    </row>
    <row r="1165" spans="1:43" s="28" customFormat="1" x14ac:dyDescent="0.2">
      <c r="A1165" s="41">
        <f t="shared" si="1663"/>
        <v>1156</v>
      </c>
      <c r="B1165" s="11">
        <v>920000</v>
      </c>
      <c r="C1165" s="12"/>
      <c r="D1165" s="12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7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43">
        <f t="shared" ref="AD1165:AD1212" si="1665">SUM(R1165:AC1165)</f>
        <v>0</v>
      </c>
    </row>
    <row r="1166" spans="1:43" s="28" customFormat="1" x14ac:dyDescent="0.2">
      <c r="A1166" s="41">
        <f t="shared" si="1663"/>
        <v>1157</v>
      </c>
      <c r="B1166" s="14" t="s">
        <v>289</v>
      </c>
      <c r="C1166" s="5"/>
      <c r="D1166" s="5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7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43">
        <f t="shared" si="1665"/>
        <v>0</v>
      </c>
    </row>
    <row r="1167" spans="1:43" s="28" customFormat="1" x14ac:dyDescent="0.2">
      <c r="A1167" s="41">
        <f t="shared" si="1663"/>
        <v>1158</v>
      </c>
      <c r="B1167" s="14"/>
      <c r="C1167" s="2"/>
      <c r="D1167" s="2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7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43">
        <f t="shared" si="1665"/>
        <v>0</v>
      </c>
    </row>
    <row r="1168" spans="1:43" s="28" customFormat="1" x14ac:dyDescent="0.2">
      <c r="A1168" s="41">
        <f t="shared" si="1663"/>
        <v>1159</v>
      </c>
      <c r="B1168" s="18" t="s">
        <v>25</v>
      </c>
      <c r="C1168" s="50">
        <v>2019</v>
      </c>
      <c r="D1168" s="2"/>
      <c r="E1168" s="67">
        <v>184467.88</v>
      </c>
      <c r="F1168" s="67">
        <v>164021.38</v>
      </c>
      <c r="G1168" s="67">
        <v>155926.18</v>
      </c>
      <c r="H1168" s="67">
        <v>167178.37</v>
      </c>
      <c r="I1168" s="67">
        <v>173058.54</v>
      </c>
      <c r="J1168" s="67">
        <v>134610.10999999999</v>
      </c>
      <c r="K1168" s="67">
        <v>150714.26</v>
      </c>
      <c r="L1168" s="67">
        <v>158605.18</v>
      </c>
      <c r="M1168" s="67">
        <v>148724.51</v>
      </c>
      <c r="N1168" s="67">
        <v>175152.71</v>
      </c>
      <c r="O1168" s="67">
        <v>149335.54</v>
      </c>
      <c r="P1168" s="67">
        <v>209387.46</v>
      </c>
      <c r="Q1168" s="73">
        <f>SUM(E1168:P1168)</f>
        <v>1971182.12</v>
      </c>
      <c r="R1168" s="19">
        <f t="shared" ref="R1168:AC1168" si="1666">E1168</f>
        <v>184467.88</v>
      </c>
      <c r="S1168" s="19">
        <f t="shared" si="1666"/>
        <v>164021.38</v>
      </c>
      <c r="T1168" s="19">
        <f t="shared" si="1666"/>
        <v>155926.18</v>
      </c>
      <c r="U1168" s="19">
        <f t="shared" si="1666"/>
        <v>167178.37</v>
      </c>
      <c r="V1168" s="19">
        <f>I1168</f>
        <v>173058.54</v>
      </c>
      <c r="W1168" s="19">
        <f t="shared" si="1666"/>
        <v>134610.10999999999</v>
      </c>
      <c r="X1168" s="19">
        <f t="shared" si="1666"/>
        <v>150714.26</v>
      </c>
      <c r="Y1168" s="19">
        <f t="shared" si="1666"/>
        <v>158605.18</v>
      </c>
      <c r="Z1168" s="19">
        <f t="shared" si="1666"/>
        <v>148724.51</v>
      </c>
      <c r="AA1168" s="19">
        <f t="shared" si="1666"/>
        <v>175152.71</v>
      </c>
      <c r="AB1168" s="19">
        <f t="shared" si="1666"/>
        <v>149335.54</v>
      </c>
      <c r="AC1168" s="19">
        <f t="shared" si="1666"/>
        <v>209387.46</v>
      </c>
      <c r="AD1168" s="43">
        <f t="shared" si="1665"/>
        <v>1971182.12</v>
      </c>
    </row>
    <row r="1169" spans="1:43" s="28" customFormat="1" x14ac:dyDescent="0.2">
      <c r="A1169" s="41">
        <f t="shared" si="1663"/>
        <v>1160</v>
      </c>
      <c r="B1169" s="18" t="s">
        <v>26</v>
      </c>
      <c r="C1169" s="50">
        <v>2018</v>
      </c>
      <c r="D1169" s="2"/>
      <c r="E1169" s="67">
        <v>182267.53</v>
      </c>
      <c r="F1169" s="67">
        <v>173570.71</v>
      </c>
      <c r="G1169" s="67">
        <v>184665.85</v>
      </c>
      <c r="H1169" s="67">
        <v>177383.46</v>
      </c>
      <c r="I1169" s="67">
        <v>213040.45</v>
      </c>
      <c r="J1169" s="67">
        <v>168767.88</v>
      </c>
      <c r="K1169" s="67">
        <v>175207.81</v>
      </c>
      <c r="L1169" s="67">
        <v>172940.81</v>
      </c>
      <c r="M1169" s="67">
        <v>164919.79</v>
      </c>
      <c r="N1169" s="67">
        <v>181979.5</v>
      </c>
      <c r="O1169" s="67">
        <v>181847.35</v>
      </c>
      <c r="P1169" s="67">
        <v>239876.96</v>
      </c>
      <c r="Q1169" s="74">
        <f>SUM(E1169:P1169)</f>
        <v>2216468.1</v>
      </c>
      <c r="R1169" s="19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43">
        <f t="shared" si="1665"/>
        <v>0</v>
      </c>
      <c r="AF1169" s="30">
        <f t="shared" ref="AF1169:AQ1169" si="1667">E1169</f>
        <v>182267.53</v>
      </c>
      <c r="AG1169" s="30">
        <f t="shared" si="1667"/>
        <v>173570.71</v>
      </c>
      <c r="AH1169" s="30">
        <f t="shared" si="1667"/>
        <v>184665.85</v>
      </c>
      <c r="AI1169" s="30">
        <f t="shared" si="1667"/>
        <v>177383.46</v>
      </c>
      <c r="AJ1169" s="30">
        <f>I1169</f>
        <v>213040.45</v>
      </c>
      <c r="AK1169" s="30">
        <f t="shared" si="1667"/>
        <v>168767.88</v>
      </c>
      <c r="AL1169" s="30">
        <f t="shared" si="1667"/>
        <v>175207.81</v>
      </c>
      <c r="AM1169" s="30">
        <f t="shared" si="1667"/>
        <v>172940.81</v>
      </c>
      <c r="AN1169" s="30">
        <f t="shared" si="1667"/>
        <v>164919.79</v>
      </c>
      <c r="AO1169" s="30">
        <f t="shared" si="1667"/>
        <v>181979.5</v>
      </c>
      <c r="AP1169" s="30">
        <f t="shared" si="1667"/>
        <v>181847.35</v>
      </c>
      <c r="AQ1169" s="30">
        <f t="shared" si="1667"/>
        <v>239876.96</v>
      </c>
    </row>
    <row r="1170" spans="1:43" s="28" customFormat="1" ht="13.5" thickBot="1" x14ac:dyDescent="0.25">
      <c r="A1170" s="41">
        <f t="shared" si="1663"/>
        <v>1161</v>
      </c>
      <c r="B1170" s="20" t="s">
        <v>27</v>
      </c>
      <c r="C1170" s="21"/>
      <c r="D1170" s="21"/>
      <c r="E1170" s="68">
        <f t="shared" ref="E1170:P1170" si="1668">E1168-E1169</f>
        <v>2200.3500000000058</v>
      </c>
      <c r="F1170" s="68">
        <f t="shared" si="1668"/>
        <v>-9549.3299999999872</v>
      </c>
      <c r="G1170" s="68">
        <f t="shared" si="1668"/>
        <v>-28739.670000000013</v>
      </c>
      <c r="H1170" s="68">
        <f t="shared" si="1668"/>
        <v>-10205.089999999997</v>
      </c>
      <c r="I1170" s="68">
        <f t="shared" si="1668"/>
        <v>-39981.910000000003</v>
      </c>
      <c r="J1170" s="68">
        <f t="shared" si="1668"/>
        <v>-34157.770000000019</v>
      </c>
      <c r="K1170" s="68">
        <f t="shared" si="1668"/>
        <v>-24493.549999999988</v>
      </c>
      <c r="L1170" s="68">
        <f t="shared" si="1668"/>
        <v>-14335.630000000005</v>
      </c>
      <c r="M1170" s="68">
        <f t="shared" si="1668"/>
        <v>-16195.279999999999</v>
      </c>
      <c r="N1170" s="68">
        <f t="shared" si="1668"/>
        <v>-6826.7900000000081</v>
      </c>
      <c r="O1170" s="68">
        <f t="shared" si="1668"/>
        <v>-32511.809999999998</v>
      </c>
      <c r="P1170" s="68">
        <f t="shared" si="1668"/>
        <v>-30489.5</v>
      </c>
      <c r="Q1170" s="75">
        <f>SUM(E1170:P1170)</f>
        <v>-245285.98</v>
      </c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43">
        <f t="shared" si="1665"/>
        <v>0</v>
      </c>
    </row>
    <row r="1171" spans="1:43" s="28" customFormat="1" ht="13.5" thickTop="1" x14ac:dyDescent="0.2">
      <c r="A1171" s="41">
        <f t="shared" si="1663"/>
        <v>1162</v>
      </c>
      <c r="B1171" s="3"/>
      <c r="C1171" s="23"/>
      <c r="D1171" s="23"/>
      <c r="E1171" s="69"/>
      <c r="F1171" s="69"/>
      <c r="G1171" s="69"/>
      <c r="H1171" s="69"/>
      <c r="I1171" s="69"/>
      <c r="J1171" s="70"/>
      <c r="K1171" s="69"/>
      <c r="L1171" s="69"/>
      <c r="M1171" s="69"/>
      <c r="N1171" s="69"/>
      <c r="O1171" s="69"/>
      <c r="P1171" s="69"/>
      <c r="Q1171" s="76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43">
        <f t="shared" si="1665"/>
        <v>0</v>
      </c>
    </row>
    <row r="1172" spans="1:43" s="28" customFormat="1" x14ac:dyDescent="0.2">
      <c r="A1172" s="41">
        <f t="shared" si="1663"/>
        <v>1163</v>
      </c>
      <c r="B1172" s="11">
        <v>920220</v>
      </c>
      <c r="C1172" s="12"/>
      <c r="D1172" s="12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7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43">
        <f t="shared" si="1665"/>
        <v>0</v>
      </c>
    </row>
    <row r="1173" spans="1:43" s="28" customFormat="1" x14ac:dyDescent="0.2">
      <c r="A1173" s="41">
        <f t="shared" si="1663"/>
        <v>1164</v>
      </c>
      <c r="B1173" s="14" t="s">
        <v>290</v>
      </c>
      <c r="C1173" s="5"/>
      <c r="D1173" s="5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7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43">
        <f t="shared" si="1665"/>
        <v>0</v>
      </c>
    </row>
    <row r="1174" spans="1:43" s="28" customFormat="1" x14ac:dyDescent="0.2">
      <c r="A1174" s="41">
        <f t="shared" si="1663"/>
        <v>1165</v>
      </c>
      <c r="B1174" s="14"/>
      <c r="C1174" s="2"/>
      <c r="D1174" s="2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7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43">
        <f t="shared" si="1665"/>
        <v>0</v>
      </c>
    </row>
    <row r="1175" spans="1:43" s="28" customFormat="1" x14ac:dyDescent="0.2">
      <c r="A1175" s="41">
        <f t="shared" si="1663"/>
        <v>1166</v>
      </c>
      <c r="B1175" s="18" t="s">
        <v>25</v>
      </c>
      <c r="C1175" s="50">
        <v>2019</v>
      </c>
      <c r="D1175" s="2"/>
      <c r="E1175" s="67">
        <v>0</v>
      </c>
      <c r="F1175" s="67">
        <v>0</v>
      </c>
      <c r="G1175" s="67">
        <v>0</v>
      </c>
      <c r="H1175" s="67">
        <v>0</v>
      </c>
      <c r="I1175" s="67">
        <v>0</v>
      </c>
      <c r="J1175" s="67">
        <v>0</v>
      </c>
      <c r="K1175" s="67">
        <v>0</v>
      </c>
      <c r="L1175" s="67">
        <v>0</v>
      </c>
      <c r="M1175" s="67">
        <v>0</v>
      </c>
      <c r="N1175" s="67">
        <v>0</v>
      </c>
      <c r="O1175" s="67">
        <v>0</v>
      </c>
      <c r="P1175" s="67">
        <v>-7.09</v>
      </c>
      <c r="Q1175" s="73">
        <f>SUM(E1175:P1175)</f>
        <v>-7.09</v>
      </c>
      <c r="R1175" s="19">
        <f t="shared" ref="R1175:AC1175" si="1669">E1175</f>
        <v>0</v>
      </c>
      <c r="S1175" s="19">
        <f t="shared" si="1669"/>
        <v>0</v>
      </c>
      <c r="T1175" s="19">
        <f t="shared" si="1669"/>
        <v>0</v>
      </c>
      <c r="U1175" s="19">
        <f t="shared" si="1669"/>
        <v>0</v>
      </c>
      <c r="V1175" s="19">
        <f>I1175</f>
        <v>0</v>
      </c>
      <c r="W1175" s="19">
        <f t="shared" si="1669"/>
        <v>0</v>
      </c>
      <c r="X1175" s="19">
        <f t="shared" si="1669"/>
        <v>0</v>
      </c>
      <c r="Y1175" s="19">
        <f t="shared" si="1669"/>
        <v>0</v>
      </c>
      <c r="Z1175" s="19">
        <f t="shared" si="1669"/>
        <v>0</v>
      </c>
      <c r="AA1175" s="19">
        <f t="shared" si="1669"/>
        <v>0</v>
      </c>
      <c r="AB1175" s="19">
        <f t="shared" si="1669"/>
        <v>0</v>
      </c>
      <c r="AC1175" s="19">
        <f t="shared" si="1669"/>
        <v>-7.09</v>
      </c>
      <c r="AD1175" s="43">
        <f t="shared" si="1665"/>
        <v>-7.09</v>
      </c>
    </row>
    <row r="1176" spans="1:43" s="28" customFormat="1" x14ac:dyDescent="0.2">
      <c r="A1176" s="41">
        <f t="shared" si="1663"/>
        <v>1167</v>
      </c>
      <c r="B1176" s="18" t="s">
        <v>26</v>
      </c>
      <c r="C1176" s="50">
        <v>2018</v>
      </c>
      <c r="D1176" s="2"/>
      <c r="E1176" s="67">
        <v>0</v>
      </c>
      <c r="F1176" s="67">
        <v>0</v>
      </c>
      <c r="G1176" s="67">
        <v>0</v>
      </c>
      <c r="H1176" s="67">
        <v>0</v>
      </c>
      <c r="I1176" s="67">
        <v>0</v>
      </c>
      <c r="J1176" s="67">
        <v>0</v>
      </c>
      <c r="K1176" s="67">
        <v>0</v>
      </c>
      <c r="L1176" s="67">
        <v>445</v>
      </c>
      <c r="M1176" s="67">
        <v>0</v>
      </c>
      <c r="N1176" s="67">
        <v>0</v>
      </c>
      <c r="O1176" s="67">
        <v>0</v>
      </c>
      <c r="P1176" s="67">
        <v>6.68</v>
      </c>
      <c r="Q1176" s="74">
        <f>SUM(E1176:P1176)</f>
        <v>451.68</v>
      </c>
      <c r="R1176" s="19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43">
        <f t="shared" si="1665"/>
        <v>0</v>
      </c>
      <c r="AF1176" s="30">
        <f t="shared" ref="AF1176:AQ1176" si="1670">E1176</f>
        <v>0</v>
      </c>
      <c r="AG1176" s="30">
        <f t="shared" si="1670"/>
        <v>0</v>
      </c>
      <c r="AH1176" s="30">
        <f t="shared" si="1670"/>
        <v>0</v>
      </c>
      <c r="AI1176" s="30">
        <f t="shared" si="1670"/>
        <v>0</v>
      </c>
      <c r="AJ1176" s="30">
        <f>I1176</f>
        <v>0</v>
      </c>
      <c r="AK1176" s="30">
        <f t="shared" si="1670"/>
        <v>0</v>
      </c>
      <c r="AL1176" s="30">
        <f t="shared" si="1670"/>
        <v>0</v>
      </c>
      <c r="AM1176" s="30">
        <f t="shared" si="1670"/>
        <v>445</v>
      </c>
      <c r="AN1176" s="30">
        <f t="shared" si="1670"/>
        <v>0</v>
      </c>
      <c r="AO1176" s="30">
        <f t="shared" si="1670"/>
        <v>0</v>
      </c>
      <c r="AP1176" s="30">
        <f t="shared" si="1670"/>
        <v>0</v>
      </c>
      <c r="AQ1176" s="30">
        <f t="shared" si="1670"/>
        <v>6.68</v>
      </c>
    </row>
    <row r="1177" spans="1:43" s="28" customFormat="1" ht="13.5" thickBot="1" x14ac:dyDescent="0.25">
      <c r="A1177" s="41">
        <f t="shared" si="1663"/>
        <v>1168</v>
      </c>
      <c r="B1177" s="20" t="s">
        <v>27</v>
      </c>
      <c r="C1177" s="21"/>
      <c r="D1177" s="21"/>
      <c r="E1177" s="68">
        <f t="shared" ref="E1177:P1177" si="1671">E1175-E1176</f>
        <v>0</v>
      </c>
      <c r="F1177" s="68">
        <f t="shared" si="1671"/>
        <v>0</v>
      </c>
      <c r="G1177" s="68">
        <f t="shared" si="1671"/>
        <v>0</v>
      </c>
      <c r="H1177" s="68">
        <f t="shared" si="1671"/>
        <v>0</v>
      </c>
      <c r="I1177" s="68">
        <f t="shared" si="1671"/>
        <v>0</v>
      </c>
      <c r="J1177" s="68">
        <f t="shared" si="1671"/>
        <v>0</v>
      </c>
      <c r="K1177" s="68">
        <f t="shared" si="1671"/>
        <v>0</v>
      </c>
      <c r="L1177" s="68">
        <f t="shared" si="1671"/>
        <v>-445</v>
      </c>
      <c r="M1177" s="68">
        <f t="shared" si="1671"/>
        <v>0</v>
      </c>
      <c r="N1177" s="68">
        <f t="shared" si="1671"/>
        <v>0</v>
      </c>
      <c r="O1177" s="68">
        <f t="shared" si="1671"/>
        <v>0</v>
      </c>
      <c r="P1177" s="68">
        <f t="shared" si="1671"/>
        <v>-13.77</v>
      </c>
      <c r="Q1177" s="75">
        <f>SUM(E1177:P1177)</f>
        <v>-458.77</v>
      </c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43">
        <f t="shared" si="1665"/>
        <v>0</v>
      </c>
    </row>
    <row r="1178" spans="1:43" s="28" customFormat="1" ht="13.5" thickTop="1" x14ac:dyDescent="0.2">
      <c r="A1178" s="41">
        <f t="shared" si="1663"/>
        <v>1169</v>
      </c>
      <c r="B1178" s="3"/>
      <c r="C1178" s="23"/>
      <c r="D1178" s="23"/>
      <c r="E1178" s="69"/>
      <c r="F1178" s="69"/>
      <c r="G1178" s="69"/>
      <c r="H1178" s="69"/>
      <c r="I1178" s="69"/>
      <c r="J1178" s="70"/>
      <c r="K1178" s="69"/>
      <c r="L1178" s="69"/>
      <c r="M1178" s="69"/>
      <c r="N1178" s="69"/>
      <c r="O1178" s="69"/>
      <c r="P1178" s="69"/>
      <c r="Q1178" s="76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43">
        <f t="shared" si="1665"/>
        <v>0</v>
      </c>
    </row>
    <row r="1179" spans="1:43" s="28" customFormat="1" x14ac:dyDescent="0.2">
      <c r="A1179" s="41">
        <f t="shared" si="1663"/>
        <v>1170</v>
      </c>
      <c r="B1179" s="11">
        <v>920221</v>
      </c>
      <c r="C1179" s="12"/>
      <c r="D1179" s="12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7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43">
        <f t="shared" si="1665"/>
        <v>0</v>
      </c>
    </row>
    <row r="1180" spans="1:43" s="28" customFormat="1" x14ac:dyDescent="0.2">
      <c r="A1180" s="41">
        <f t="shared" si="1663"/>
        <v>1171</v>
      </c>
      <c r="B1180" s="14" t="s">
        <v>291</v>
      </c>
      <c r="C1180" s="5"/>
      <c r="D1180" s="5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7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43">
        <f t="shared" si="1665"/>
        <v>0</v>
      </c>
    </row>
    <row r="1181" spans="1:43" s="28" customFormat="1" x14ac:dyDescent="0.2">
      <c r="A1181" s="41">
        <f t="shared" si="1663"/>
        <v>1172</v>
      </c>
      <c r="B1181" s="14"/>
      <c r="C1181" s="2"/>
      <c r="D1181" s="2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7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43">
        <f t="shared" si="1665"/>
        <v>0</v>
      </c>
    </row>
    <row r="1182" spans="1:43" s="28" customFormat="1" x14ac:dyDescent="0.2">
      <c r="A1182" s="41">
        <f t="shared" si="1663"/>
        <v>1173</v>
      </c>
      <c r="B1182" s="18" t="s">
        <v>25</v>
      </c>
      <c r="C1182" s="50">
        <v>2019</v>
      </c>
      <c r="D1182" s="2"/>
      <c r="E1182" s="67">
        <v>0</v>
      </c>
      <c r="F1182" s="67">
        <v>0</v>
      </c>
      <c r="G1182" s="67">
        <v>0</v>
      </c>
      <c r="H1182" s="67">
        <v>0</v>
      </c>
      <c r="I1182" s="67">
        <v>0</v>
      </c>
      <c r="J1182" s="67">
        <v>0</v>
      </c>
      <c r="K1182" s="67">
        <v>0</v>
      </c>
      <c r="L1182" s="67">
        <v>0</v>
      </c>
      <c r="M1182" s="67">
        <v>0</v>
      </c>
      <c r="N1182" s="67">
        <v>0</v>
      </c>
      <c r="O1182" s="67">
        <v>0</v>
      </c>
      <c r="P1182" s="67">
        <v>0</v>
      </c>
      <c r="Q1182" s="73">
        <f>SUM(E1182:P1182)</f>
        <v>0</v>
      </c>
      <c r="R1182" s="19">
        <f t="shared" ref="R1182:AC1182" si="1672">E1182</f>
        <v>0</v>
      </c>
      <c r="S1182" s="19">
        <f t="shared" si="1672"/>
        <v>0</v>
      </c>
      <c r="T1182" s="19">
        <f t="shared" si="1672"/>
        <v>0</v>
      </c>
      <c r="U1182" s="19">
        <f t="shared" si="1672"/>
        <v>0</v>
      </c>
      <c r="V1182" s="19">
        <f>I1182</f>
        <v>0</v>
      </c>
      <c r="W1182" s="19">
        <f t="shared" si="1672"/>
        <v>0</v>
      </c>
      <c r="X1182" s="19">
        <f t="shared" si="1672"/>
        <v>0</v>
      </c>
      <c r="Y1182" s="19">
        <f t="shared" si="1672"/>
        <v>0</v>
      </c>
      <c r="Z1182" s="19">
        <f t="shared" si="1672"/>
        <v>0</v>
      </c>
      <c r="AA1182" s="19">
        <f t="shared" si="1672"/>
        <v>0</v>
      </c>
      <c r="AB1182" s="19">
        <f t="shared" si="1672"/>
        <v>0</v>
      </c>
      <c r="AC1182" s="19">
        <f t="shared" si="1672"/>
        <v>0</v>
      </c>
      <c r="AD1182" s="43">
        <f t="shared" si="1665"/>
        <v>0</v>
      </c>
    </row>
    <row r="1183" spans="1:43" s="28" customFormat="1" x14ac:dyDescent="0.2">
      <c r="A1183" s="41">
        <f t="shared" si="1663"/>
        <v>1174</v>
      </c>
      <c r="B1183" s="18" t="s">
        <v>26</v>
      </c>
      <c r="C1183" s="50">
        <v>2018</v>
      </c>
      <c r="D1183" s="2"/>
      <c r="E1183" s="67">
        <v>0</v>
      </c>
      <c r="F1183" s="67">
        <v>0</v>
      </c>
      <c r="G1183" s="67">
        <v>0</v>
      </c>
      <c r="H1183" s="67">
        <v>0</v>
      </c>
      <c r="I1183" s="67">
        <v>0</v>
      </c>
      <c r="J1183" s="67">
        <v>0</v>
      </c>
      <c r="K1183" s="67">
        <v>0</v>
      </c>
      <c r="L1183" s="67">
        <v>27.95</v>
      </c>
      <c r="M1183" s="67">
        <v>0</v>
      </c>
      <c r="N1183" s="67">
        <v>0</v>
      </c>
      <c r="O1183" s="67">
        <v>0</v>
      </c>
      <c r="P1183" s="67">
        <v>0</v>
      </c>
      <c r="Q1183" s="74">
        <f>SUM(E1183:P1183)</f>
        <v>27.95</v>
      </c>
      <c r="R1183" s="19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43">
        <f t="shared" si="1665"/>
        <v>0</v>
      </c>
      <c r="AF1183" s="30">
        <f t="shared" ref="AF1183:AQ1183" si="1673">E1183</f>
        <v>0</v>
      </c>
      <c r="AG1183" s="30">
        <f t="shared" si="1673"/>
        <v>0</v>
      </c>
      <c r="AH1183" s="30">
        <f t="shared" si="1673"/>
        <v>0</v>
      </c>
      <c r="AI1183" s="30">
        <f t="shared" si="1673"/>
        <v>0</v>
      </c>
      <c r="AJ1183" s="30">
        <f>I1183</f>
        <v>0</v>
      </c>
      <c r="AK1183" s="30">
        <f t="shared" si="1673"/>
        <v>0</v>
      </c>
      <c r="AL1183" s="30">
        <f t="shared" si="1673"/>
        <v>0</v>
      </c>
      <c r="AM1183" s="30">
        <f t="shared" si="1673"/>
        <v>27.95</v>
      </c>
      <c r="AN1183" s="30">
        <f t="shared" si="1673"/>
        <v>0</v>
      </c>
      <c r="AO1183" s="30">
        <f t="shared" si="1673"/>
        <v>0</v>
      </c>
      <c r="AP1183" s="30">
        <f t="shared" si="1673"/>
        <v>0</v>
      </c>
      <c r="AQ1183" s="30">
        <f t="shared" si="1673"/>
        <v>0</v>
      </c>
    </row>
    <row r="1184" spans="1:43" s="28" customFormat="1" ht="13.5" thickBot="1" x14ac:dyDescent="0.25">
      <c r="A1184" s="41">
        <f t="shared" si="1663"/>
        <v>1175</v>
      </c>
      <c r="B1184" s="20" t="s">
        <v>27</v>
      </c>
      <c r="C1184" s="21"/>
      <c r="D1184" s="21"/>
      <c r="E1184" s="68">
        <f t="shared" ref="E1184:P1184" si="1674">E1182-E1183</f>
        <v>0</v>
      </c>
      <c r="F1184" s="68">
        <f t="shared" si="1674"/>
        <v>0</v>
      </c>
      <c r="G1184" s="68">
        <f t="shared" si="1674"/>
        <v>0</v>
      </c>
      <c r="H1184" s="68">
        <f t="shared" si="1674"/>
        <v>0</v>
      </c>
      <c r="I1184" s="68">
        <f t="shared" si="1674"/>
        <v>0</v>
      </c>
      <c r="J1184" s="68">
        <f t="shared" si="1674"/>
        <v>0</v>
      </c>
      <c r="K1184" s="68">
        <f t="shared" si="1674"/>
        <v>0</v>
      </c>
      <c r="L1184" s="68">
        <f t="shared" si="1674"/>
        <v>-27.95</v>
      </c>
      <c r="M1184" s="68">
        <f t="shared" si="1674"/>
        <v>0</v>
      </c>
      <c r="N1184" s="68">
        <f t="shared" si="1674"/>
        <v>0</v>
      </c>
      <c r="O1184" s="68">
        <f t="shared" si="1674"/>
        <v>0</v>
      </c>
      <c r="P1184" s="68">
        <f t="shared" si="1674"/>
        <v>0</v>
      </c>
      <c r="Q1184" s="75">
        <f>SUM(E1184:P1184)</f>
        <v>-27.95</v>
      </c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43">
        <f t="shared" si="1665"/>
        <v>0</v>
      </c>
    </row>
    <row r="1185" spans="1:43" s="28" customFormat="1" ht="13.5" thickTop="1" x14ac:dyDescent="0.2">
      <c r="A1185" s="41">
        <f t="shared" si="1663"/>
        <v>1176</v>
      </c>
      <c r="B1185" s="3"/>
      <c r="C1185" s="23"/>
      <c r="D1185" s="23"/>
      <c r="E1185" s="69"/>
      <c r="F1185" s="69"/>
      <c r="G1185" s="69"/>
      <c r="H1185" s="69"/>
      <c r="I1185" s="69"/>
      <c r="J1185" s="70"/>
      <c r="K1185" s="69"/>
      <c r="L1185" s="69"/>
      <c r="M1185" s="69"/>
      <c r="N1185" s="69"/>
      <c r="O1185" s="69"/>
      <c r="P1185" s="69"/>
      <c r="Q1185" s="76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43">
        <f t="shared" si="1665"/>
        <v>0</v>
      </c>
    </row>
    <row r="1186" spans="1:43" s="28" customFormat="1" x14ac:dyDescent="0.2">
      <c r="A1186" s="41">
        <f t="shared" si="1663"/>
        <v>1177</v>
      </c>
      <c r="B1186" s="11">
        <v>920222</v>
      </c>
      <c r="C1186" s="12"/>
      <c r="D1186" s="12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7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43">
        <f t="shared" si="1665"/>
        <v>0</v>
      </c>
    </row>
    <row r="1187" spans="1:43" s="28" customFormat="1" x14ac:dyDescent="0.2">
      <c r="A1187" s="41">
        <f t="shared" si="1663"/>
        <v>1178</v>
      </c>
      <c r="B1187" s="14" t="s">
        <v>463</v>
      </c>
      <c r="C1187" s="5"/>
      <c r="D1187" s="5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7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43">
        <f t="shared" si="1665"/>
        <v>0</v>
      </c>
    </row>
    <row r="1188" spans="1:43" s="28" customFormat="1" x14ac:dyDescent="0.2">
      <c r="A1188" s="41">
        <f t="shared" si="1663"/>
        <v>1179</v>
      </c>
      <c r="B1188" s="14"/>
      <c r="C1188" s="2"/>
      <c r="D1188" s="2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7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43">
        <f t="shared" si="1665"/>
        <v>0</v>
      </c>
    </row>
    <row r="1189" spans="1:43" s="28" customFormat="1" x14ac:dyDescent="0.2">
      <c r="A1189" s="41">
        <f t="shared" si="1663"/>
        <v>1180</v>
      </c>
      <c r="B1189" s="18" t="s">
        <v>25</v>
      </c>
      <c r="C1189" s="50">
        <v>2019</v>
      </c>
      <c r="D1189" s="2"/>
      <c r="E1189" s="67">
        <v>17.32</v>
      </c>
      <c r="F1189" s="67">
        <v>15.46</v>
      </c>
      <c r="G1189" s="67">
        <v>8.3000000000000007</v>
      </c>
      <c r="H1189" s="67">
        <v>12.91</v>
      </c>
      <c r="I1189" s="67">
        <v>9.36</v>
      </c>
      <c r="J1189" s="67">
        <v>9.25</v>
      </c>
      <c r="K1189" s="67">
        <v>9.84</v>
      </c>
      <c r="L1189" s="67">
        <v>10.36</v>
      </c>
      <c r="M1189" s="67">
        <v>6.95</v>
      </c>
      <c r="N1189" s="67">
        <v>10.9</v>
      </c>
      <c r="O1189" s="67">
        <v>9.51</v>
      </c>
      <c r="P1189" s="67">
        <v>10.74</v>
      </c>
      <c r="Q1189" s="73">
        <f>SUM(E1189:P1189)</f>
        <v>130.9</v>
      </c>
      <c r="R1189" s="19">
        <f t="shared" ref="R1189:AC1189" si="1675">E1189</f>
        <v>17.32</v>
      </c>
      <c r="S1189" s="19">
        <f t="shared" si="1675"/>
        <v>15.46</v>
      </c>
      <c r="T1189" s="19">
        <f t="shared" si="1675"/>
        <v>8.3000000000000007</v>
      </c>
      <c r="U1189" s="19">
        <f t="shared" si="1675"/>
        <v>12.91</v>
      </c>
      <c r="V1189" s="19">
        <f>I1189</f>
        <v>9.36</v>
      </c>
      <c r="W1189" s="19">
        <f t="shared" si="1675"/>
        <v>9.25</v>
      </c>
      <c r="X1189" s="19">
        <f t="shared" si="1675"/>
        <v>9.84</v>
      </c>
      <c r="Y1189" s="19">
        <f t="shared" si="1675"/>
        <v>10.36</v>
      </c>
      <c r="Z1189" s="19">
        <f t="shared" si="1675"/>
        <v>6.95</v>
      </c>
      <c r="AA1189" s="19">
        <f t="shared" si="1675"/>
        <v>10.9</v>
      </c>
      <c r="AB1189" s="19">
        <f t="shared" si="1675"/>
        <v>9.51</v>
      </c>
      <c r="AC1189" s="19">
        <f t="shared" si="1675"/>
        <v>10.74</v>
      </c>
      <c r="AD1189" s="43">
        <f t="shared" si="1665"/>
        <v>130.9</v>
      </c>
    </row>
    <row r="1190" spans="1:43" s="28" customFormat="1" x14ac:dyDescent="0.2">
      <c r="A1190" s="41">
        <f t="shared" si="1663"/>
        <v>1181</v>
      </c>
      <c r="B1190" s="18" t="s">
        <v>26</v>
      </c>
      <c r="C1190" s="50">
        <v>2018</v>
      </c>
      <c r="D1190" s="2"/>
      <c r="E1190" s="67">
        <v>13.2</v>
      </c>
      <c r="F1190" s="67">
        <v>5.88</v>
      </c>
      <c r="G1190" s="67">
        <v>9.31</v>
      </c>
      <c r="H1190" s="67">
        <v>9.83</v>
      </c>
      <c r="I1190" s="67">
        <v>15.28</v>
      </c>
      <c r="J1190" s="67">
        <v>8.73</v>
      </c>
      <c r="K1190" s="67">
        <v>7.81</v>
      </c>
      <c r="L1190" s="67">
        <v>8.74</v>
      </c>
      <c r="M1190" s="67">
        <v>7.7</v>
      </c>
      <c r="N1190" s="67">
        <v>8.9600000000000009</v>
      </c>
      <c r="O1190" s="67">
        <v>10.130000000000001</v>
      </c>
      <c r="P1190" s="67">
        <v>10.59</v>
      </c>
      <c r="Q1190" s="74">
        <f>SUM(E1190:P1190)</f>
        <v>116.16</v>
      </c>
      <c r="R1190" s="19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43">
        <f t="shared" si="1665"/>
        <v>0</v>
      </c>
      <c r="AF1190" s="30">
        <f t="shared" ref="AF1190:AQ1190" si="1676">E1190</f>
        <v>13.2</v>
      </c>
      <c r="AG1190" s="30">
        <f t="shared" si="1676"/>
        <v>5.88</v>
      </c>
      <c r="AH1190" s="30">
        <f t="shared" si="1676"/>
        <v>9.31</v>
      </c>
      <c r="AI1190" s="30">
        <f t="shared" si="1676"/>
        <v>9.83</v>
      </c>
      <c r="AJ1190" s="30">
        <f>I1190</f>
        <v>15.28</v>
      </c>
      <c r="AK1190" s="30">
        <f t="shared" si="1676"/>
        <v>8.73</v>
      </c>
      <c r="AL1190" s="30">
        <f t="shared" si="1676"/>
        <v>7.81</v>
      </c>
      <c r="AM1190" s="30">
        <f t="shared" si="1676"/>
        <v>8.74</v>
      </c>
      <c r="AN1190" s="30">
        <f t="shared" si="1676"/>
        <v>7.7</v>
      </c>
      <c r="AO1190" s="30">
        <f t="shared" si="1676"/>
        <v>8.9600000000000009</v>
      </c>
      <c r="AP1190" s="30">
        <f t="shared" si="1676"/>
        <v>10.130000000000001</v>
      </c>
      <c r="AQ1190" s="30">
        <f t="shared" si="1676"/>
        <v>10.59</v>
      </c>
    </row>
    <row r="1191" spans="1:43" s="28" customFormat="1" ht="13.5" thickBot="1" x14ac:dyDescent="0.25">
      <c r="A1191" s="41">
        <f t="shared" si="1663"/>
        <v>1182</v>
      </c>
      <c r="B1191" s="20" t="s">
        <v>27</v>
      </c>
      <c r="C1191" s="21"/>
      <c r="D1191" s="21"/>
      <c r="E1191" s="68">
        <f t="shared" ref="E1191:P1191" si="1677">E1189-E1190</f>
        <v>4.120000000000001</v>
      </c>
      <c r="F1191" s="68">
        <f t="shared" si="1677"/>
        <v>9.5800000000000018</v>
      </c>
      <c r="G1191" s="68">
        <f t="shared" si="1677"/>
        <v>-1.0099999999999998</v>
      </c>
      <c r="H1191" s="68">
        <f t="shared" si="1677"/>
        <v>3.08</v>
      </c>
      <c r="I1191" s="68">
        <f t="shared" si="1677"/>
        <v>-5.92</v>
      </c>
      <c r="J1191" s="68">
        <f t="shared" si="1677"/>
        <v>0.51999999999999957</v>
      </c>
      <c r="K1191" s="68">
        <f t="shared" si="1677"/>
        <v>2.0300000000000002</v>
      </c>
      <c r="L1191" s="68">
        <f t="shared" si="1677"/>
        <v>1.6199999999999992</v>
      </c>
      <c r="M1191" s="68">
        <f t="shared" si="1677"/>
        <v>-0.75</v>
      </c>
      <c r="N1191" s="68">
        <f t="shared" si="1677"/>
        <v>1.9399999999999995</v>
      </c>
      <c r="O1191" s="68">
        <f t="shared" si="1677"/>
        <v>-0.62000000000000099</v>
      </c>
      <c r="P1191" s="68">
        <f t="shared" si="1677"/>
        <v>0.15000000000000036</v>
      </c>
      <c r="Q1191" s="75">
        <f>SUM(E1191:P1191)</f>
        <v>14.74</v>
      </c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43">
        <f t="shared" si="1665"/>
        <v>0</v>
      </c>
    </row>
    <row r="1192" spans="1:43" s="28" customFormat="1" ht="13.5" thickTop="1" x14ac:dyDescent="0.2">
      <c r="A1192" s="41">
        <f t="shared" si="1663"/>
        <v>1183</v>
      </c>
      <c r="B1192" s="3"/>
      <c r="C1192" s="23"/>
      <c r="D1192" s="23"/>
      <c r="E1192" s="69"/>
      <c r="F1192" s="69"/>
      <c r="G1192" s="69"/>
      <c r="H1192" s="69"/>
      <c r="I1192" s="69"/>
      <c r="J1192" s="70"/>
      <c r="K1192" s="69"/>
      <c r="L1192" s="69"/>
      <c r="M1192" s="69"/>
      <c r="N1192" s="69"/>
      <c r="O1192" s="69"/>
      <c r="P1192" s="69"/>
      <c r="Q1192" s="76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43">
        <f t="shared" si="1665"/>
        <v>0</v>
      </c>
    </row>
    <row r="1193" spans="1:43" s="28" customFormat="1" x14ac:dyDescent="0.2">
      <c r="A1193" s="41">
        <f t="shared" si="1663"/>
        <v>1184</v>
      </c>
      <c r="B1193" s="11">
        <v>920223</v>
      </c>
      <c r="C1193" s="12"/>
      <c r="D1193" s="12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7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43">
        <f t="shared" si="1665"/>
        <v>0</v>
      </c>
    </row>
    <row r="1194" spans="1:43" s="28" customFormat="1" x14ac:dyDescent="0.2">
      <c r="A1194" s="41">
        <f t="shared" si="1663"/>
        <v>1185</v>
      </c>
      <c r="B1194" s="14" t="s">
        <v>462</v>
      </c>
      <c r="C1194" s="5"/>
      <c r="D1194" s="5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7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43">
        <f t="shared" si="1665"/>
        <v>0</v>
      </c>
    </row>
    <row r="1195" spans="1:43" s="28" customFormat="1" x14ac:dyDescent="0.2">
      <c r="A1195" s="41">
        <f t="shared" si="1663"/>
        <v>1186</v>
      </c>
      <c r="B1195" s="14"/>
      <c r="C1195" s="2"/>
      <c r="D1195" s="2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7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43">
        <f t="shared" si="1665"/>
        <v>0</v>
      </c>
    </row>
    <row r="1196" spans="1:43" s="28" customFormat="1" x14ac:dyDescent="0.2">
      <c r="A1196" s="41">
        <f t="shared" si="1663"/>
        <v>1187</v>
      </c>
      <c r="B1196" s="18" t="s">
        <v>25</v>
      </c>
      <c r="C1196" s="50">
        <v>2019</v>
      </c>
      <c r="D1196" s="2"/>
      <c r="E1196" s="67">
        <v>17.32</v>
      </c>
      <c r="F1196" s="67">
        <v>15.46</v>
      </c>
      <c r="G1196" s="67">
        <v>8.3000000000000007</v>
      </c>
      <c r="H1196" s="67">
        <v>12.91</v>
      </c>
      <c r="I1196" s="67">
        <v>9.36</v>
      </c>
      <c r="J1196" s="67">
        <v>9.25</v>
      </c>
      <c r="K1196" s="67">
        <v>9.84</v>
      </c>
      <c r="L1196" s="67">
        <v>10.36</v>
      </c>
      <c r="M1196" s="67">
        <v>6.95</v>
      </c>
      <c r="N1196" s="67">
        <v>10.9</v>
      </c>
      <c r="O1196" s="67">
        <v>9.51</v>
      </c>
      <c r="P1196" s="67">
        <v>10.74</v>
      </c>
      <c r="Q1196" s="73">
        <f>SUM(E1196:P1196)</f>
        <v>130.9</v>
      </c>
      <c r="R1196" s="19">
        <f t="shared" ref="R1196" si="1678">E1196</f>
        <v>17.32</v>
      </c>
      <c r="S1196" s="19">
        <f t="shared" ref="S1196" si="1679">F1196</f>
        <v>15.46</v>
      </c>
      <c r="T1196" s="19">
        <f t="shared" ref="T1196" si="1680">G1196</f>
        <v>8.3000000000000007</v>
      </c>
      <c r="U1196" s="19">
        <f t="shared" ref="U1196" si="1681">H1196</f>
        <v>12.91</v>
      </c>
      <c r="V1196" s="19">
        <f>I1196</f>
        <v>9.36</v>
      </c>
      <c r="W1196" s="19">
        <f t="shared" ref="W1196" si="1682">J1196</f>
        <v>9.25</v>
      </c>
      <c r="X1196" s="19">
        <f t="shared" ref="X1196" si="1683">K1196</f>
        <v>9.84</v>
      </c>
      <c r="Y1196" s="19">
        <f t="shared" ref="Y1196" si="1684">L1196</f>
        <v>10.36</v>
      </c>
      <c r="Z1196" s="19">
        <f t="shared" ref="Z1196" si="1685">M1196</f>
        <v>6.95</v>
      </c>
      <c r="AA1196" s="19">
        <f t="shared" ref="AA1196" si="1686">N1196</f>
        <v>10.9</v>
      </c>
      <c r="AB1196" s="19">
        <f t="shared" ref="AB1196" si="1687">O1196</f>
        <v>9.51</v>
      </c>
      <c r="AC1196" s="19">
        <f t="shared" ref="AC1196" si="1688">P1196</f>
        <v>10.74</v>
      </c>
      <c r="AD1196" s="43">
        <f t="shared" si="1665"/>
        <v>130.9</v>
      </c>
    </row>
    <row r="1197" spans="1:43" s="28" customFormat="1" x14ac:dyDescent="0.2">
      <c r="A1197" s="41">
        <f t="shared" si="1663"/>
        <v>1188</v>
      </c>
      <c r="B1197" s="18" t="s">
        <v>26</v>
      </c>
      <c r="C1197" s="50">
        <v>2018</v>
      </c>
      <c r="D1197" s="2"/>
      <c r="E1197" s="67">
        <v>13.2</v>
      </c>
      <c r="F1197" s="67">
        <v>5.88</v>
      </c>
      <c r="G1197" s="67">
        <v>9.31</v>
      </c>
      <c r="H1197" s="67">
        <v>9.83</v>
      </c>
      <c r="I1197" s="67">
        <v>15.28</v>
      </c>
      <c r="J1197" s="67">
        <v>8.73</v>
      </c>
      <c r="K1197" s="67">
        <v>7.81</v>
      </c>
      <c r="L1197" s="67">
        <v>8.74</v>
      </c>
      <c r="M1197" s="67">
        <v>7.7</v>
      </c>
      <c r="N1197" s="67">
        <v>8.9600000000000009</v>
      </c>
      <c r="O1197" s="67">
        <v>10.130000000000001</v>
      </c>
      <c r="P1197" s="67">
        <v>10.59</v>
      </c>
      <c r="Q1197" s="74">
        <f>SUM(E1197:P1197)</f>
        <v>116.16</v>
      </c>
      <c r="R1197" s="19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43">
        <f t="shared" si="1665"/>
        <v>0</v>
      </c>
      <c r="AF1197" s="30">
        <f t="shared" ref="AF1197" si="1689">E1197</f>
        <v>13.2</v>
      </c>
      <c r="AG1197" s="30">
        <f t="shared" ref="AG1197" si="1690">F1197</f>
        <v>5.88</v>
      </c>
      <c r="AH1197" s="30">
        <f t="shared" ref="AH1197" si="1691">G1197</f>
        <v>9.31</v>
      </c>
      <c r="AI1197" s="30">
        <f t="shared" ref="AI1197" si="1692">H1197</f>
        <v>9.83</v>
      </c>
      <c r="AJ1197" s="30">
        <f>I1197</f>
        <v>15.28</v>
      </c>
      <c r="AK1197" s="30">
        <f t="shared" ref="AK1197" si="1693">J1197</f>
        <v>8.73</v>
      </c>
      <c r="AL1197" s="30">
        <f t="shared" ref="AL1197" si="1694">K1197</f>
        <v>7.81</v>
      </c>
      <c r="AM1197" s="30">
        <f t="shared" ref="AM1197" si="1695">L1197</f>
        <v>8.74</v>
      </c>
      <c r="AN1197" s="30">
        <f t="shared" ref="AN1197" si="1696">M1197</f>
        <v>7.7</v>
      </c>
      <c r="AO1197" s="30">
        <f t="shared" ref="AO1197" si="1697">N1197</f>
        <v>8.9600000000000009</v>
      </c>
      <c r="AP1197" s="30">
        <f t="shared" ref="AP1197" si="1698">O1197</f>
        <v>10.130000000000001</v>
      </c>
      <c r="AQ1197" s="30">
        <f t="shared" ref="AQ1197" si="1699">P1197</f>
        <v>10.59</v>
      </c>
    </row>
    <row r="1198" spans="1:43" s="28" customFormat="1" ht="13.5" thickBot="1" x14ac:dyDescent="0.25">
      <c r="A1198" s="41">
        <f t="shared" si="1663"/>
        <v>1189</v>
      </c>
      <c r="B1198" s="20" t="s">
        <v>27</v>
      </c>
      <c r="C1198" s="21"/>
      <c r="D1198" s="21"/>
      <c r="E1198" s="68">
        <f t="shared" ref="E1198:P1198" si="1700">E1196-E1197</f>
        <v>4.120000000000001</v>
      </c>
      <c r="F1198" s="68">
        <f t="shared" si="1700"/>
        <v>9.5800000000000018</v>
      </c>
      <c r="G1198" s="68">
        <f t="shared" si="1700"/>
        <v>-1.0099999999999998</v>
      </c>
      <c r="H1198" s="68">
        <f t="shared" si="1700"/>
        <v>3.08</v>
      </c>
      <c r="I1198" s="68">
        <f t="shared" si="1700"/>
        <v>-5.92</v>
      </c>
      <c r="J1198" s="68">
        <f t="shared" si="1700"/>
        <v>0.51999999999999957</v>
      </c>
      <c r="K1198" s="68">
        <f t="shared" si="1700"/>
        <v>2.0300000000000002</v>
      </c>
      <c r="L1198" s="68">
        <f t="shared" si="1700"/>
        <v>1.6199999999999992</v>
      </c>
      <c r="M1198" s="68">
        <f t="shared" si="1700"/>
        <v>-0.75</v>
      </c>
      <c r="N1198" s="68">
        <f t="shared" si="1700"/>
        <v>1.9399999999999995</v>
      </c>
      <c r="O1198" s="68">
        <f t="shared" si="1700"/>
        <v>-0.62000000000000099</v>
      </c>
      <c r="P1198" s="68">
        <f t="shared" si="1700"/>
        <v>0.15000000000000036</v>
      </c>
      <c r="Q1198" s="75">
        <f>SUM(E1198:P1198)</f>
        <v>14.74</v>
      </c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43">
        <f t="shared" si="1665"/>
        <v>0</v>
      </c>
    </row>
    <row r="1199" spans="1:43" s="28" customFormat="1" ht="13.5" thickTop="1" x14ac:dyDescent="0.2">
      <c r="A1199" s="41">
        <f t="shared" si="1663"/>
        <v>1190</v>
      </c>
      <c r="B1199" s="3"/>
      <c r="C1199" s="23"/>
      <c r="D1199" s="23"/>
      <c r="E1199" s="69"/>
      <c r="F1199" s="69"/>
      <c r="G1199" s="69"/>
      <c r="H1199" s="69"/>
      <c r="I1199" s="69"/>
      <c r="J1199" s="70"/>
      <c r="K1199" s="69"/>
      <c r="L1199" s="69"/>
      <c r="M1199" s="69"/>
      <c r="N1199" s="69"/>
      <c r="O1199" s="69"/>
      <c r="P1199" s="69"/>
      <c r="Q1199" s="76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43">
        <f t="shared" si="1665"/>
        <v>0</v>
      </c>
    </row>
    <row r="1200" spans="1:43" s="28" customFormat="1" x14ac:dyDescent="0.2">
      <c r="A1200" s="41">
        <f t="shared" si="1663"/>
        <v>1191</v>
      </c>
      <c r="B1200" s="11">
        <v>920230</v>
      </c>
      <c r="C1200" s="12"/>
      <c r="D1200" s="12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7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43">
        <f t="shared" si="1665"/>
        <v>0</v>
      </c>
    </row>
    <row r="1201" spans="1:43" s="28" customFormat="1" x14ac:dyDescent="0.2">
      <c r="A1201" s="41">
        <f t="shared" si="1663"/>
        <v>1192</v>
      </c>
      <c r="B1201" s="14" t="s">
        <v>292</v>
      </c>
      <c r="C1201" s="5"/>
      <c r="D1201" s="5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7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43">
        <f t="shared" si="1665"/>
        <v>0</v>
      </c>
    </row>
    <row r="1202" spans="1:43" s="28" customFormat="1" x14ac:dyDescent="0.2">
      <c r="A1202" s="41">
        <f t="shared" si="1663"/>
        <v>1193</v>
      </c>
      <c r="B1202" s="14"/>
      <c r="C1202" s="2"/>
      <c r="D1202" s="2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7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43">
        <f t="shared" si="1665"/>
        <v>0</v>
      </c>
    </row>
    <row r="1203" spans="1:43" s="28" customFormat="1" x14ac:dyDescent="0.2">
      <c r="A1203" s="41">
        <f t="shared" si="1663"/>
        <v>1194</v>
      </c>
      <c r="B1203" s="18" t="s">
        <v>25</v>
      </c>
      <c r="C1203" s="50">
        <v>2019</v>
      </c>
      <c r="D1203" s="2"/>
      <c r="E1203" s="67">
        <v>0</v>
      </c>
      <c r="F1203" s="67">
        <v>0</v>
      </c>
      <c r="G1203" s="67">
        <v>0</v>
      </c>
      <c r="H1203" s="67">
        <v>245.79</v>
      </c>
      <c r="I1203" s="67">
        <v>0</v>
      </c>
      <c r="J1203" s="67">
        <v>0</v>
      </c>
      <c r="K1203" s="67">
        <v>0</v>
      </c>
      <c r="L1203" s="67">
        <v>0</v>
      </c>
      <c r="M1203" s="67">
        <v>0</v>
      </c>
      <c r="N1203" s="67">
        <v>0</v>
      </c>
      <c r="O1203" s="67">
        <v>0</v>
      </c>
      <c r="P1203" s="67">
        <v>4.5199999999999996</v>
      </c>
      <c r="Q1203" s="73">
        <f>SUM(E1203:P1203)</f>
        <v>250.31</v>
      </c>
      <c r="R1203" s="19">
        <f t="shared" ref="R1203" si="1701">E1203</f>
        <v>0</v>
      </c>
      <c r="S1203" s="19">
        <f t="shared" ref="S1203" si="1702">F1203</f>
        <v>0</v>
      </c>
      <c r="T1203" s="19">
        <f t="shared" ref="T1203" si="1703">G1203</f>
        <v>0</v>
      </c>
      <c r="U1203" s="19">
        <f t="shared" ref="U1203" si="1704">H1203</f>
        <v>245.79</v>
      </c>
      <c r="V1203" s="19">
        <f>I1203</f>
        <v>0</v>
      </c>
      <c r="W1203" s="19">
        <f t="shared" ref="W1203" si="1705">J1203</f>
        <v>0</v>
      </c>
      <c r="X1203" s="19">
        <f t="shared" ref="X1203" si="1706">K1203</f>
        <v>0</v>
      </c>
      <c r="Y1203" s="19">
        <f t="shared" ref="Y1203" si="1707">L1203</f>
        <v>0</v>
      </c>
      <c r="Z1203" s="19">
        <f t="shared" ref="Z1203" si="1708">M1203</f>
        <v>0</v>
      </c>
      <c r="AA1203" s="19">
        <f t="shared" ref="AA1203" si="1709">N1203</f>
        <v>0</v>
      </c>
      <c r="AB1203" s="19">
        <f t="shared" ref="AB1203" si="1710">O1203</f>
        <v>0</v>
      </c>
      <c r="AC1203" s="19">
        <f t="shared" ref="AC1203" si="1711">P1203</f>
        <v>4.5199999999999996</v>
      </c>
      <c r="AD1203" s="43">
        <f t="shared" si="1665"/>
        <v>250.31</v>
      </c>
    </row>
    <row r="1204" spans="1:43" s="28" customFormat="1" x14ac:dyDescent="0.2">
      <c r="A1204" s="41">
        <f t="shared" si="1663"/>
        <v>1195</v>
      </c>
      <c r="B1204" s="18" t="s">
        <v>26</v>
      </c>
      <c r="C1204" s="50">
        <v>2018</v>
      </c>
      <c r="D1204" s="2"/>
      <c r="E1204" s="67">
        <v>-6.21</v>
      </c>
      <c r="F1204" s="67">
        <v>-0.45</v>
      </c>
      <c r="G1204" s="67">
        <v>0</v>
      </c>
      <c r="H1204" s="67">
        <v>0</v>
      </c>
      <c r="I1204" s="67">
        <v>0.34</v>
      </c>
      <c r="J1204" s="67">
        <v>-0.33</v>
      </c>
      <c r="K1204" s="67">
        <v>0</v>
      </c>
      <c r="L1204" s="67">
        <v>0</v>
      </c>
      <c r="M1204" s="67">
        <v>0</v>
      </c>
      <c r="N1204" s="67">
        <v>0</v>
      </c>
      <c r="O1204" s="67">
        <v>0</v>
      </c>
      <c r="P1204" s="67">
        <v>0</v>
      </c>
      <c r="Q1204" s="74">
        <f>SUM(E1204:P1204)</f>
        <v>-6.65</v>
      </c>
      <c r="R1204" s="19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43">
        <f t="shared" si="1665"/>
        <v>0</v>
      </c>
      <c r="AF1204" s="30">
        <f t="shared" ref="AF1204" si="1712">E1204</f>
        <v>-6.21</v>
      </c>
      <c r="AG1204" s="30">
        <f t="shared" ref="AG1204" si="1713">F1204</f>
        <v>-0.45</v>
      </c>
      <c r="AH1204" s="30">
        <f t="shared" ref="AH1204" si="1714">G1204</f>
        <v>0</v>
      </c>
      <c r="AI1204" s="30">
        <f t="shared" ref="AI1204" si="1715">H1204</f>
        <v>0</v>
      </c>
      <c r="AJ1204" s="30">
        <f>I1204</f>
        <v>0.34</v>
      </c>
      <c r="AK1204" s="30">
        <f t="shared" ref="AK1204" si="1716">J1204</f>
        <v>-0.33</v>
      </c>
      <c r="AL1204" s="30">
        <f t="shared" ref="AL1204" si="1717">K1204</f>
        <v>0</v>
      </c>
      <c r="AM1204" s="30">
        <f t="shared" ref="AM1204" si="1718">L1204</f>
        <v>0</v>
      </c>
      <c r="AN1204" s="30">
        <f t="shared" ref="AN1204" si="1719">M1204</f>
        <v>0</v>
      </c>
      <c r="AO1204" s="30">
        <f t="shared" ref="AO1204" si="1720">N1204</f>
        <v>0</v>
      </c>
      <c r="AP1204" s="30">
        <f t="shared" ref="AP1204" si="1721">O1204</f>
        <v>0</v>
      </c>
      <c r="AQ1204" s="30">
        <f t="shared" ref="AQ1204" si="1722">P1204</f>
        <v>0</v>
      </c>
    </row>
    <row r="1205" spans="1:43" s="28" customFormat="1" ht="13.5" thickBot="1" x14ac:dyDescent="0.25">
      <c r="A1205" s="41">
        <f t="shared" si="1663"/>
        <v>1196</v>
      </c>
      <c r="B1205" s="20" t="s">
        <v>27</v>
      </c>
      <c r="C1205" s="21"/>
      <c r="D1205" s="21"/>
      <c r="E1205" s="68">
        <f t="shared" ref="E1205:P1205" si="1723">E1203-E1204</f>
        <v>6.21</v>
      </c>
      <c r="F1205" s="68">
        <f t="shared" si="1723"/>
        <v>0.45</v>
      </c>
      <c r="G1205" s="68">
        <f t="shared" si="1723"/>
        <v>0</v>
      </c>
      <c r="H1205" s="68">
        <f t="shared" si="1723"/>
        <v>245.79</v>
      </c>
      <c r="I1205" s="68">
        <f t="shared" si="1723"/>
        <v>-0.34</v>
      </c>
      <c r="J1205" s="68">
        <f t="shared" si="1723"/>
        <v>0.33</v>
      </c>
      <c r="K1205" s="68">
        <f t="shared" si="1723"/>
        <v>0</v>
      </c>
      <c r="L1205" s="68">
        <f t="shared" si="1723"/>
        <v>0</v>
      </c>
      <c r="M1205" s="68">
        <f t="shared" si="1723"/>
        <v>0</v>
      </c>
      <c r="N1205" s="68">
        <f t="shared" si="1723"/>
        <v>0</v>
      </c>
      <c r="O1205" s="68">
        <f t="shared" si="1723"/>
        <v>0</v>
      </c>
      <c r="P1205" s="68">
        <f t="shared" si="1723"/>
        <v>4.5199999999999996</v>
      </c>
      <c r="Q1205" s="75">
        <f>SUM(E1205:P1205)</f>
        <v>256.95999999999998</v>
      </c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43">
        <f t="shared" si="1665"/>
        <v>0</v>
      </c>
    </row>
    <row r="1206" spans="1:43" s="28" customFormat="1" ht="13.5" thickTop="1" x14ac:dyDescent="0.2">
      <c r="A1206" s="41">
        <f t="shared" si="1663"/>
        <v>1197</v>
      </c>
      <c r="B1206" s="3"/>
      <c r="C1206" s="23"/>
      <c r="D1206" s="23"/>
      <c r="E1206" s="69"/>
      <c r="F1206" s="69"/>
      <c r="G1206" s="69"/>
      <c r="H1206" s="69"/>
      <c r="I1206" s="69"/>
      <c r="J1206" s="70"/>
      <c r="K1206" s="69"/>
      <c r="L1206" s="69"/>
      <c r="M1206" s="69"/>
      <c r="N1206" s="69"/>
      <c r="O1206" s="69"/>
      <c r="P1206" s="69"/>
      <c r="Q1206" s="76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43">
        <f t="shared" si="1665"/>
        <v>0</v>
      </c>
    </row>
    <row r="1207" spans="1:43" s="28" customFormat="1" x14ac:dyDescent="0.2">
      <c r="A1207" s="41">
        <f t="shared" si="1663"/>
        <v>1198</v>
      </c>
      <c r="B1207" s="11">
        <v>920231</v>
      </c>
      <c r="C1207" s="12"/>
      <c r="D1207" s="12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7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43">
        <f t="shared" si="1665"/>
        <v>0</v>
      </c>
    </row>
    <row r="1208" spans="1:43" s="28" customFormat="1" x14ac:dyDescent="0.2">
      <c r="A1208" s="41">
        <f t="shared" si="1663"/>
        <v>1199</v>
      </c>
      <c r="B1208" s="14" t="s">
        <v>293</v>
      </c>
      <c r="C1208" s="5"/>
      <c r="D1208" s="5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7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43">
        <f t="shared" si="1665"/>
        <v>0</v>
      </c>
    </row>
    <row r="1209" spans="1:43" s="28" customFormat="1" x14ac:dyDescent="0.2">
      <c r="A1209" s="41">
        <f t="shared" si="1663"/>
        <v>1200</v>
      </c>
      <c r="B1209" s="14"/>
      <c r="C1209" s="2"/>
      <c r="D1209" s="2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7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43">
        <f t="shared" si="1665"/>
        <v>0</v>
      </c>
    </row>
    <row r="1210" spans="1:43" s="28" customFormat="1" x14ac:dyDescent="0.2">
      <c r="A1210" s="41">
        <f t="shared" si="1663"/>
        <v>1201</v>
      </c>
      <c r="B1210" s="18" t="s">
        <v>25</v>
      </c>
      <c r="C1210" s="50">
        <v>2019</v>
      </c>
      <c r="D1210" s="2"/>
      <c r="E1210" s="67">
        <v>0</v>
      </c>
      <c r="F1210" s="67">
        <v>0</v>
      </c>
      <c r="G1210" s="67">
        <v>0</v>
      </c>
      <c r="H1210" s="67">
        <v>14.75</v>
      </c>
      <c r="I1210" s="67">
        <v>0</v>
      </c>
      <c r="J1210" s="67">
        <v>0</v>
      </c>
      <c r="K1210" s="67">
        <v>0</v>
      </c>
      <c r="L1210" s="67">
        <v>0</v>
      </c>
      <c r="M1210" s="67">
        <v>0</v>
      </c>
      <c r="N1210" s="67">
        <v>0</v>
      </c>
      <c r="O1210" s="67">
        <v>0</v>
      </c>
      <c r="P1210" s="67">
        <v>147.97999999999999</v>
      </c>
      <c r="Q1210" s="73">
        <f>SUM(E1210:P1210)</f>
        <v>162.72999999999999</v>
      </c>
      <c r="R1210" s="19">
        <f t="shared" ref="R1210:AC1210" si="1724">E1210</f>
        <v>0</v>
      </c>
      <c r="S1210" s="19">
        <f t="shared" si="1724"/>
        <v>0</v>
      </c>
      <c r="T1210" s="19">
        <f t="shared" si="1724"/>
        <v>0</v>
      </c>
      <c r="U1210" s="19">
        <f t="shared" si="1724"/>
        <v>14.75</v>
      </c>
      <c r="V1210" s="19">
        <f>I1210</f>
        <v>0</v>
      </c>
      <c r="W1210" s="19">
        <f t="shared" si="1724"/>
        <v>0</v>
      </c>
      <c r="X1210" s="19">
        <f t="shared" si="1724"/>
        <v>0</v>
      </c>
      <c r="Y1210" s="19">
        <f t="shared" si="1724"/>
        <v>0</v>
      </c>
      <c r="Z1210" s="19">
        <f t="shared" si="1724"/>
        <v>0</v>
      </c>
      <c r="AA1210" s="19">
        <f t="shared" si="1724"/>
        <v>0</v>
      </c>
      <c r="AB1210" s="19">
        <f t="shared" si="1724"/>
        <v>0</v>
      </c>
      <c r="AC1210" s="19">
        <f t="shared" si="1724"/>
        <v>147.97999999999999</v>
      </c>
      <c r="AD1210" s="43">
        <f t="shared" si="1665"/>
        <v>162.72999999999999</v>
      </c>
    </row>
    <row r="1211" spans="1:43" s="28" customFormat="1" x14ac:dyDescent="0.2">
      <c r="A1211" s="41">
        <f t="shared" si="1663"/>
        <v>1202</v>
      </c>
      <c r="B1211" s="18" t="s">
        <v>26</v>
      </c>
      <c r="C1211" s="50">
        <v>2018</v>
      </c>
      <c r="D1211" s="2"/>
      <c r="E1211" s="67">
        <v>0</v>
      </c>
      <c r="F1211" s="67">
        <v>0</v>
      </c>
      <c r="G1211" s="67">
        <v>0</v>
      </c>
      <c r="H1211" s="67">
        <v>0</v>
      </c>
      <c r="I1211" s="67">
        <v>0</v>
      </c>
      <c r="J1211" s="67">
        <v>80.92</v>
      </c>
      <c r="K1211" s="67">
        <v>0</v>
      </c>
      <c r="L1211" s="67">
        <v>0</v>
      </c>
      <c r="M1211" s="67">
        <v>0</v>
      </c>
      <c r="N1211" s="67">
        <v>0</v>
      </c>
      <c r="O1211" s="67">
        <v>0</v>
      </c>
      <c r="P1211" s="67">
        <v>0</v>
      </c>
      <c r="Q1211" s="74">
        <f>SUM(E1211:P1211)</f>
        <v>80.92</v>
      </c>
      <c r="R1211" s="19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43">
        <f t="shared" si="1665"/>
        <v>0</v>
      </c>
      <c r="AF1211" s="30">
        <f t="shared" ref="AF1211:AQ1211" si="1725">E1211</f>
        <v>0</v>
      </c>
      <c r="AG1211" s="30">
        <f t="shared" si="1725"/>
        <v>0</v>
      </c>
      <c r="AH1211" s="30">
        <f t="shared" si="1725"/>
        <v>0</v>
      </c>
      <c r="AI1211" s="30">
        <f t="shared" si="1725"/>
        <v>0</v>
      </c>
      <c r="AJ1211" s="30">
        <f>I1211</f>
        <v>0</v>
      </c>
      <c r="AK1211" s="30">
        <f t="shared" si="1725"/>
        <v>80.92</v>
      </c>
      <c r="AL1211" s="30">
        <f t="shared" si="1725"/>
        <v>0</v>
      </c>
      <c r="AM1211" s="30">
        <f t="shared" si="1725"/>
        <v>0</v>
      </c>
      <c r="AN1211" s="30">
        <f t="shared" si="1725"/>
        <v>0</v>
      </c>
      <c r="AO1211" s="30">
        <f t="shared" si="1725"/>
        <v>0</v>
      </c>
      <c r="AP1211" s="30">
        <f t="shared" si="1725"/>
        <v>0</v>
      </c>
      <c r="AQ1211" s="30">
        <f t="shared" si="1725"/>
        <v>0</v>
      </c>
    </row>
    <row r="1212" spans="1:43" s="28" customFormat="1" ht="13.5" thickBot="1" x14ac:dyDescent="0.25">
      <c r="A1212" s="41">
        <f t="shared" si="1663"/>
        <v>1203</v>
      </c>
      <c r="B1212" s="20" t="s">
        <v>27</v>
      </c>
      <c r="C1212" s="21"/>
      <c r="D1212" s="21"/>
      <c r="E1212" s="68">
        <f t="shared" ref="E1212:P1212" si="1726">E1210-E1211</f>
        <v>0</v>
      </c>
      <c r="F1212" s="68">
        <f t="shared" si="1726"/>
        <v>0</v>
      </c>
      <c r="G1212" s="68">
        <f t="shared" si="1726"/>
        <v>0</v>
      </c>
      <c r="H1212" s="68">
        <f t="shared" si="1726"/>
        <v>14.75</v>
      </c>
      <c r="I1212" s="68">
        <f t="shared" si="1726"/>
        <v>0</v>
      </c>
      <c r="J1212" s="68">
        <f t="shared" si="1726"/>
        <v>-80.92</v>
      </c>
      <c r="K1212" s="68">
        <f t="shared" si="1726"/>
        <v>0</v>
      </c>
      <c r="L1212" s="68">
        <f t="shared" si="1726"/>
        <v>0</v>
      </c>
      <c r="M1212" s="68">
        <f t="shared" si="1726"/>
        <v>0</v>
      </c>
      <c r="N1212" s="68">
        <f t="shared" si="1726"/>
        <v>0</v>
      </c>
      <c r="O1212" s="68">
        <f t="shared" si="1726"/>
        <v>0</v>
      </c>
      <c r="P1212" s="68">
        <f t="shared" si="1726"/>
        <v>147.97999999999999</v>
      </c>
      <c r="Q1212" s="75">
        <f>SUM(E1212:P1212)</f>
        <v>81.809999999999988</v>
      </c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43">
        <f t="shared" si="1665"/>
        <v>0</v>
      </c>
    </row>
    <row r="1213" spans="1:43" s="28" customFormat="1" ht="13.5" thickTop="1" x14ac:dyDescent="0.2">
      <c r="A1213" s="41">
        <f t="shared" si="1663"/>
        <v>1204</v>
      </c>
      <c r="B1213" s="3"/>
      <c r="C1213" s="23"/>
      <c r="D1213" s="23"/>
      <c r="E1213" s="69"/>
      <c r="F1213" s="69"/>
      <c r="G1213" s="69"/>
      <c r="H1213" s="69"/>
      <c r="I1213" s="69"/>
      <c r="J1213" s="70"/>
      <c r="K1213" s="69"/>
      <c r="L1213" s="69"/>
      <c r="M1213" s="69"/>
      <c r="N1213" s="69"/>
      <c r="O1213" s="69"/>
      <c r="P1213" s="69"/>
      <c r="Q1213" s="76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43">
        <f t="shared" ref="AD1213:AD1248" si="1727">SUM(R1213:AC1213)</f>
        <v>0</v>
      </c>
    </row>
    <row r="1214" spans="1:43" s="28" customFormat="1" x14ac:dyDescent="0.2">
      <c r="A1214" s="41">
        <f t="shared" si="1663"/>
        <v>1205</v>
      </c>
      <c r="B1214" s="11">
        <v>920240</v>
      </c>
      <c r="C1214" s="12"/>
      <c r="D1214" s="12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7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43">
        <f t="shared" si="1727"/>
        <v>0</v>
      </c>
    </row>
    <row r="1215" spans="1:43" s="28" customFormat="1" x14ac:dyDescent="0.2">
      <c r="A1215" s="41">
        <f t="shared" si="1663"/>
        <v>1206</v>
      </c>
      <c r="B1215" s="14" t="s">
        <v>294</v>
      </c>
      <c r="C1215" s="5"/>
      <c r="D1215" s="5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7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43">
        <f t="shared" si="1727"/>
        <v>0</v>
      </c>
    </row>
    <row r="1216" spans="1:43" s="28" customFormat="1" x14ac:dyDescent="0.2">
      <c r="A1216" s="41">
        <f t="shared" si="1663"/>
        <v>1207</v>
      </c>
      <c r="B1216" s="14"/>
      <c r="C1216" s="2"/>
      <c r="D1216" s="2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7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43">
        <f t="shared" si="1727"/>
        <v>0</v>
      </c>
    </row>
    <row r="1217" spans="1:43" s="28" customFormat="1" x14ac:dyDescent="0.2">
      <c r="A1217" s="41">
        <f t="shared" si="1663"/>
        <v>1208</v>
      </c>
      <c r="B1217" s="18" t="s">
        <v>25</v>
      </c>
      <c r="C1217" s="50">
        <v>2019</v>
      </c>
      <c r="D1217" s="2"/>
      <c r="E1217" s="67">
        <v>0</v>
      </c>
      <c r="F1217" s="67">
        <v>0</v>
      </c>
      <c r="G1217" s="67">
        <v>0</v>
      </c>
      <c r="H1217" s="67">
        <v>0</v>
      </c>
      <c r="I1217" s="67">
        <v>0</v>
      </c>
      <c r="J1217" s="67">
        <v>0</v>
      </c>
      <c r="K1217" s="67">
        <v>0</v>
      </c>
      <c r="L1217" s="67">
        <v>0</v>
      </c>
      <c r="M1217" s="67">
        <v>0</v>
      </c>
      <c r="N1217" s="67">
        <v>0</v>
      </c>
      <c r="O1217" s="67">
        <v>0</v>
      </c>
      <c r="P1217" s="67">
        <v>1023.91</v>
      </c>
      <c r="Q1217" s="73">
        <f>SUM(E1217:P1217)</f>
        <v>1023.91</v>
      </c>
      <c r="R1217" s="19">
        <f t="shared" ref="R1217:AC1217" si="1728">E1217</f>
        <v>0</v>
      </c>
      <c r="S1217" s="19">
        <f t="shared" si="1728"/>
        <v>0</v>
      </c>
      <c r="T1217" s="19">
        <f t="shared" si="1728"/>
        <v>0</v>
      </c>
      <c r="U1217" s="19">
        <f t="shared" si="1728"/>
        <v>0</v>
      </c>
      <c r="V1217" s="19">
        <f>I1217</f>
        <v>0</v>
      </c>
      <c r="W1217" s="19">
        <f t="shared" si="1728"/>
        <v>0</v>
      </c>
      <c r="X1217" s="19">
        <f t="shared" si="1728"/>
        <v>0</v>
      </c>
      <c r="Y1217" s="19">
        <f t="shared" si="1728"/>
        <v>0</v>
      </c>
      <c r="Z1217" s="19">
        <f t="shared" si="1728"/>
        <v>0</v>
      </c>
      <c r="AA1217" s="19">
        <f t="shared" si="1728"/>
        <v>0</v>
      </c>
      <c r="AB1217" s="19">
        <f t="shared" si="1728"/>
        <v>0</v>
      </c>
      <c r="AC1217" s="19">
        <f t="shared" si="1728"/>
        <v>1023.91</v>
      </c>
      <c r="AD1217" s="43">
        <f t="shared" si="1727"/>
        <v>1023.91</v>
      </c>
    </row>
    <row r="1218" spans="1:43" s="28" customFormat="1" x14ac:dyDescent="0.2">
      <c r="A1218" s="41">
        <f t="shared" si="1663"/>
        <v>1209</v>
      </c>
      <c r="B1218" s="18" t="s">
        <v>26</v>
      </c>
      <c r="C1218" s="50">
        <v>2018</v>
      </c>
      <c r="D1218" s="2"/>
      <c r="E1218" s="67">
        <v>-109.28</v>
      </c>
      <c r="F1218" s="67">
        <v>867.76</v>
      </c>
      <c r="G1218" s="67">
        <v>0</v>
      </c>
      <c r="H1218" s="67">
        <v>0</v>
      </c>
      <c r="I1218" s="67">
        <v>1433.45</v>
      </c>
      <c r="J1218" s="67">
        <v>262.79000000000002</v>
      </c>
      <c r="K1218" s="67">
        <v>0</v>
      </c>
      <c r="L1218" s="67">
        <v>1020.59</v>
      </c>
      <c r="M1218" s="67">
        <v>255.88</v>
      </c>
      <c r="N1218" s="67">
        <v>579.79999999999995</v>
      </c>
      <c r="O1218" s="67">
        <v>418.49</v>
      </c>
      <c r="P1218" s="67">
        <v>734.82</v>
      </c>
      <c r="Q1218" s="74">
        <f>SUM(E1218:P1218)</f>
        <v>5464.3</v>
      </c>
      <c r="R1218" s="19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43">
        <f t="shared" si="1727"/>
        <v>0</v>
      </c>
      <c r="AF1218" s="30">
        <f t="shared" ref="AF1218:AQ1218" si="1729">E1218</f>
        <v>-109.28</v>
      </c>
      <c r="AG1218" s="30">
        <f t="shared" si="1729"/>
        <v>867.76</v>
      </c>
      <c r="AH1218" s="30">
        <f t="shared" si="1729"/>
        <v>0</v>
      </c>
      <c r="AI1218" s="30">
        <f t="shared" si="1729"/>
        <v>0</v>
      </c>
      <c r="AJ1218" s="30">
        <f>I1218</f>
        <v>1433.45</v>
      </c>
      <c r="AK1218" s="30">
        <f t="shared" si="1729"/>
        <v>262.79000000000002</v>
      </c>
      <c r="AL1218" s="30">
        <f t="shared" si="1729"/>
        <v>0</v>
      </c>
      <c r="AM1218" s="30">
        <f t="shared" si="1729"/>
        <v>1020.59</v>
      </c>
      <c r="AN1218" s="30">
        <f t="shared" si="1729"/>
        <v>255.88</v>
      </c>
      <c r="AO1218" s="30">
        <f t="shared" si="1729"/>
        <v>579.79999999999995</v>
      </c>
      <c r="AP1218" s="30">
        <f t="shared" si="1729"/>
        <v>418.49</v>
      </c>
      <c r="AQ1218" s="30">
        <f t="shared" si="1729"/>
        <v>734.82</v>
      </c>
    </row>
    <row r="1219" spans="1:43" s="28" customFormat="1" ht="13.5" thickBot="1" x14ac:dyDescent="0.25">
      <c r="A1219" s="41">
        <f t="shared" si="1663"/>
        <v>1210</v>
      </c>
      <c r="B1219" s="20" t="s">
        <v>27</v>
      </c>
      <c r="C1219" s="21"/>
      <c r="D1219" s="21"/>
      <c r="E1219" s="68">
        <f t="shared" ref="E1219:P1219" si="1730">E1217-E1218</f>
        <v>109.28</v>
      </c>
      <c r="F1219" s="68">
        <f t="shared" si="1730"/>
        <v>-867.76</v>
      </c>
      <c r="G1219" s="68">
        <f t="shared" si="1730"/>
        <v>0</v>
      </c>
      <c r="H1219" s="68">
        <f t="shared" si="1730"/>
        <v>0</v>
      </c>
      <c r="I1219" s="68">
        <f t="shared" si="1730"/>
        <v>-1433.45</v>
      </c>
      <c r="J1219" s="68">
        <f t="shared" si="1730"/>
        <v>-262.79000000000002</v>
      </c>
      <c r="K1219" s="68">
        <f t="shared" si="1730"/>
        <v>0</v>
      </c>
      <c r="L1219" s="68">
        <f t="shared" si="1730"/>
        <v>-1020.59</v>
      </c>
      <c r="M1219" s="68">
        <f t="shared" si="1730"/>
        <v>-255.88</v>
      </c>
      <c r="N1219" s="68">
        <f t="shared" si="1730"/>
        <v>-579.79999999999995</v>
      </c>
      <c r="O1219" s="68">
        <f t="shared" si="1730"/>
        <v>-418.49</v>
      </c>
      <c r="P1219" s="68">
        <f t="shared" si="1730"/>
        <v>289.08999999999992</v>
      </c>
      <c r="Q1219" s="75">
        <f>SUM(E1219:P1219)</f>
        <v>-4440.3900000000003</v>
      </c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43">
        <f t="shared" si="1727"/>
        <v>0</v>
      </c>
    </row>
    <row r="1220" spans="1:43" s="28" customFormat="1" ht="13.5" thickTop="1" x14ac:dyDescent="0.2">
      <c r="A1220" s="41">
        <f t="shared" si="1663"/>
        <v>1211</v>
      </c>
      <c r="B1220" s="3"/>
      <c r="C1220" s="23"/>
      <c r="D1220" s="23"/>
      <c r="E1220" s="69"/>
      <c r="F1220" s="69"/>
      <c r="G1220" s="69"/>
      <c r="H1220" s="69"/>
      <c r="I1220" s="69"/>
      <c r="J1220" s="70"/>
      <c r="K1220" s="69"/>
      <c r="L1220" s="69"/>
      <c r="M1220" s="69"/>
      <c r="N1220" s="69"/>
      <c r="O1220" s="69"/>
      <c r="P1220" s="69"/>
      <c r="Q1220" s="76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43">
        <f t="shared" si="1727"/>
        <v>0</v>
      </c>
    </row>
    <row r="1221" spans="1:43" s="28" customFormat="1" x14ac:dyDescent="0.2">
      <c r="A1221" s="41">
        <f t="shared" si="1663"/>
        <v>1212</v>
      </c>
      <c r="B1221" s="11">
        <v>920241</v>
      </c>
      <c r="C1221" s="12"/>
      <c r="D1221" s="12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7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43">
        <f t="shared" si="1727"/>
        <v>0</v>
      </c>
    </row>
    <row r="1222" spans="1:43" s="28" customFormat="1" x14ac:dyDescent="0.2">
      <c r="A1222" s="41">
        <f t="shared" si="1663"/>
        <v>1213</v>
      </c>
      <c r="B1222" s="14" t="s">
        <v>295</v>
      </c>
      <c r="C1222" s="5"/>
      <c r="D1222" s="5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7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43">
        <f t="shared" si="1727"/>
        <v>0</v>
      </c>
    </row>
    <row r="1223" spans="1:43" s="28" customFormat="1" x14ac:dyDescent="0.2">
      <c r="A1223" s="41">
        <f t="shared" si="1663"/>
        <v>1214</v>
      </c>
      <c r="B1223" s="14"/>
      <c r="C1223" s="2"/>
      <c r="D1223" s="2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7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43">
        <f t="shared" si="1727"/>
        <v>0</v>
      </c>
    </row>
    <row r="1224" spans="1:43" s="28" customFormat="1" x14ac:dyDescent="0.2">
      <c r="A1224" s="41">
        <f t="shared" si="1663"/>
        <v>1215</v>
      </c>
      <c r="B1224" s="18" t="s">
        <v>25</v>
      </c>
      <c r="C1224" s="50">
        <v>2019</v>
      </c>
      <c r="D1224" s="2"/>
      <c r="E1224" s="67">
        <v>0</v>
      </c>
      <c r="F1224" s="67">
        <v>0</v>
      </c>
      <c r="G1224" s="67">
        <v>0</v>
      </c>
      <c r="H1224" s="67">
        <v>0</v>
      </c>
      <c r="I1224" s="67">
        <v>0</v>
      </c>
      <c r="J1224" s="67">
        <v>0</v>
      </c>
      <c r="K1224" s="67">
        <v>0</v>
      </c>
      <c r="L1224" s="67">
        <v>0</v>
      </c>
      <c r="M1224" s="67">
        <v>0</v>
      </c>
      <c r="N1224" s="67">
        <v>0</v>
      </c>
      <c r="O1224" s="67">
        <v>0</v>
      </c>
      <c r="P1224" s="67">
        <v>103.1</v>
      </c>
      <c r="Q1224" s="73">
        <f>SUM(E1224:P1224)</f>
        <v>103.1</v>
      </c>
      <c r="R1224" s="19">
        <f t="shared" ref="R1224:AC1224" si="1731">E1224</f>
        <v>0</v>
      </c>
      <c r="S1224" s="19">
        <f t="shared" si="1731"/>
        <v>0</v>
      </c>
      <c r="T1224" s="19">
        <f t="shared" si="1731"/>
        <v>0</v>
      </c>
      <c r="U1224" s="19">
        <f t="shared" si="1731"/>
        <v>0</v>
      </c>
      <c r="V1224" s="19">
        <f>I1224</f>
        <v>0</v>
      </c>
      <c r="W1224" s="19">
        <f t="shared" si="1731"/>
        <v>0</v>
      </c>
      <c r="X1224" s="19">
        <f t="shared" si="1731"/>
        <v>0</v>
      </c>
      <c r="Y1224" s="19">
        <f t="shared" si="1731"/>
        <v>0</v>
      </c>
      <c r="Z1224" s="19">
        <f t="shared" si="1731"/>
        <v>0</v>
      </c>
      <c r="AA1224" s="19">
        <f t="shared" si="1731"/>
        <v>0</v>
      </c>
      <c r="AB1224" s="19">
        <f t="shared" si="1731"/>
        <v>0</v>
      </c>
      <c r="AC1224" s="19">
        <f t="shared" si="1731"/>
        <v>103.1</v>
      </c>
      <c r="AD1224" s="43">
        <f t="shared" si="1727"/>
        <v>103.1</v>
      </c>
    </row>
    <row r="1225" spans="1:43" s="28" customFormat="1" x14ac:dyDescent="0.2">
      <c r="A1225" s="41">
        <f t="shared" si="1663"/>
        <v>1216</v>
      </c>
      <c r="B1225" s="18" t="s">
        <v>26</v>
      </c>
      <c r="C1225" s="50">
        <v>2018</v>
      </c>
      <c r="D1225" s="2"/>
      <c r="E1225" s="67">
        <v>0</v>
      </c>
      <c r="F1225" s="67">
        <v>62.78</v>
      </c>
      <c r="G1225" s="67">
        <v>0</v>
      </c>
      <c r="H1225" s="67">
        <v>0</v>
      </c>
      <c r="I1225" s="67">
        <v>87.27</v>
      </c>
      <c r="J1225" s="67">
        <v>13.98</v>
      </c>
      <c r="K1225" s="67">
        <v>0</v>
      </c>
      <c r="L1225" s="67">
        <v>62.89</v>
      </c>
      <c r="M1225" s="67">
        <v>15.41</v>
      </c>
      <c r="N1225" s="67">
        <v>28.69</v>
      </c>
      <c r="O1225" s="67">
        <v>24.3</v>
      </c>
      <c r="P1225" s="67">
        <v>42.41</v>
      </c>
      <c r="Q1225" s="74">
        <f>SUM(E1225:P1225)</f>
        <v>337.73</v>
      </c>
      <c r="R1225" s="19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43">
        <f t="shared" si="1727"/>
        <v>0</v>
      </c>
      <c r="AF1225" s="30">
        <f t="shared" ref="AF1225:AQ1225" si="1732">E1225</f>
        <v>0</v>
      </c>
      <c r="AG1225" s="30">
        <f t="shared" si="1732"/>
        <v>62.78</v>
      </c>
      <c r="AH1225" s="30">
        <f t="shared" si="1732"/>
        <v>0</v>
      </c>
      <c r="AI1225" s="30">
        <f t="shared" si="1732"/>
        <v>0</v>
      </c>
      <c r="AJ1225" s="30">
        <f>I1225</f>
        <v>87.27</v>
      </c>
      <c r="AK1225" s="30">
        <f t="shared" si="1732"/>
        <v>13.98</v>
      </c>
      <c r="AL1225" s="30">
        <f t="shared" si="1732"/>
        <v>0</v>
      </c>
      <c r="AM1225" s="30">
        <f t="shared" si="1732"/>
        <v>62.89</v>
      </c>
      <c r="AN1225" s="30">
        <f t="shared" si="1732"/>
        <v>15.41</v>
      </c>
      <c r="AO1225" s="30">
        <f t="shared" si="1732"/>
        <v>28.69</v>
      </c>
      <c r="AP1225" s="30">
        <f t="shared" si="1732"/>
        <v>24.3</v>
      </c>
      <c r="AQ1225" s="30">
        <f t="shared" si="1732"/>
        <v>42.41</v>
      </c>
    </row>
    <row r="1226" spans="1:43" s="28" customFormat="1" ht="13.5" thickBot="1" x14ac:dyDescent="0.25">
      <c r="A1226" s="41">
        <f t="shared" si="1663"/>
        <v>1217</v>
      </c>
      <c r="B1226" s="20" t="s">
        <v>27</v>
      </c>
      <c r="C1226" s="21"/>
      <c r="D1226" s="21"/>
      <c r="E1226" s="68">
        <f t="shared" ref="E1226:P1226" si="1733">E1224-E1225</f>
        <v>0</v>
      </c>
      <c r="F1226" s="68">
        <f t="shared" si="1733"/>
        <v>-62.78</v>
      </c>
      <c r="G1226" s="68">
        <f t="shared" si="1733"/>
        <v>0</v>
      </c>
      <c r="H1226" s="68">
        <f t="shared" si="1733"/>
        <v>0</v>
      </c>
      <c r="I1226" s="68">
        <f t="shared" si="1733"/>
        <v>-87.27</v>
      </c>
      <c r="J1226" s="68">
        <f t="shared" si="1733"/>
        <v>-13.98</v>
      </c>
      <c r="K1226" s="68">
        <f t="shared" si="1733"/>
        <v>0</v>
      </c>
      <c r="L1226" s="68">
        <f t="shared" si="1733"/>
        <v>-62.89</v>
      </c>
      <c r="M1226" s="68">
        <f t="shared" si="1733"/>
        <v>-15.41</v>
      </c>
      <c r="N1226" s="68">
        <f t="shared" si="1733"/>
        <v>-28.69</v>
      </c>
      <c r="O1226" s="68">
        <f t="shared" si="1733"/>
        <v>-24.3</v>
      </c>
      <c r="P1226" s="68">
        <f t="shared" si="1733"/>
        <v>60.69</v>
      </c>
      <c r="Q1226" s="75">
        <f>SUM(E1226:P1226)</f>
        <v>-234.63000000000005</v>
      </c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43">
        <f t="shared" si="1727"/>
        <v>0</v>
      </c>
    </row>
    <row r="1227" spans="1:43" s="28" customFormat="1" ht="13.5" thickTop="1" x14ac:dyDescent="0.2">
      <c r="A1227" s="41">
        <f t="shared" ref="A1227:A1290" si="1734">+A1226+1</f>
        <v>1218</v>
      </c>
      <c r="B1227" s="3"/>
      <c r="C1227" s="23"/>
      <c r="D1227" s="23"/>
      <c r="E1227" s="69"/>
      <c r="F1227" s="69"/>
      <c r="G1227" s="69"/>
      <c r="H1227" s="69"/>
      <c r="I1227" s="69"/>
      <c r="J1227" s="70"/>
      <c r="K1227" s="69"/>
      <c r="L1227" s="69"/>
      <c r="M1227" s="69"/>
      <c r="N1227" s="69"/>
      <c r="O1227" s="69"/>
      <c r="P1227" s="69"/>
      <c r="Q1227" s="76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43">
        <f t="shared" si="1727"/>
        <v>0</v>
      </c>
    </row>
    <row r="1228" spans="1:43" s="28" customFormat="1" x14ac:dyDescent="0.2">
      <c r="A1228" s="41">
        <f t="shared" si="1734"/>
        <v>1219</v>
      </c>
      <c r="B1228" s="11">
        <v>920250</v>
      </c>
      <c r="C1228" s="12"/>
      <c r="D1228" s="12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7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43">
        <f t="shared" si="1727"/>
        <v>0</v>
      </c>
    </row>
    <row r="1229" spans="1:43" s="28" customFormat="1" x14ac:dyDescent="0.2">
      <c r="A1229" s="41">
        <f t="shared" si="1734"/>
        <v>1220</v>
      </c>
      <c r="B1229" s="14" t="s">
        <v>464</v>
      </c>
      <c r="C1229" s="5"/>
      <c r="D1229" s="5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7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43">
        <f t="shared" si="1727"/>
        <v>0</v>
      </c>
    </row>
    <row r="1230" spans="1:43" s="28" customFormat="1" x14ac:dyDescent="0.2">
      <c r="A1230" s="41">
        <f t="shared" si="1734"/>
        <v>1221</v>
      </c>
      <c r="B1230" s="14"/>
      <c r="C1230" s="2"/>
      <c r="D1230" s="2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7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43">
        <f t="shared" si="1727"/>
        <v>0</v>
      </c>
    </row>
    <row r="1231" spans="1:43" s="28" customFormat="1" x14ac:dyDescent="0.2">
      <c r="A1231" s="41">
        <f t="shared" si="1734"/>
        <v>1222</v>
      </c>
      <c r="B1231" s="18" t="s">
        <v>25</v>
      </c>
      <c r="C1231" s="50">
        <v>2019</v>
      </c>
      <c r="D1231" s="2"/>
      <c r="E1231" s="67">
        <v>141.19999999999999</v>
      </c>
      <c r="F1231" s="67">
        <v>138.55000000000001</v>
      </c>
      <c r="G1231" s="67">
        <v>86.54</v>
      </c>
      <c r="H1231" s="67">
        <v>128.22999999999999</v>
      </c>
      <c r="I1231" s="67">
        <v>115.51</v>
      </c>
      <c r="J1231" s="67">
        <v>119.44</v>
      </c>
      <c r="K1231" s="67">
        <v>104.89</v>
      </c>
      <c r="L1231" s="67">
        <v>84.29</v>
      </c>
      <c r="M1231" s="67">
        <v>76.59</v>
      </c>
      <c r="N1231" s="67">
        <v>121.33</v>
      </c>
      <c r="O1231" s="67">
        <v>115.76</v>
      </c>
      <c r="P1231" s="67">
        <v>126.09</v>
      </c>
      <c r="Q1231" s="73">
        <f>SUM(E1231:P1231)</f>
        <v>1358.4199999999998</v>
      </c>
      <c r="R1231" s="19">
        <f t="shared" ref="R1231" si="1735">E1231</f>
        <v>141.19999999999999</v>
      </c>
      <c r="S1231" s="19">
        <f t="shared" ref="S1231" si="1736">F1231</f>
        <v>138.55000000000001</v>
      </c>
      <c r="T1231" s="19">
        <f t="shared" ref="T1231" si="1737">G1231</f>
        <v>86.54</v>
      </c>
      <c r="U1231" s="19">
        <f t="shared" ref="U1231" si="1738">H1231</f>
        <v>128.22999999999999</v>
      </c>
      <c r="V1231" s="19">
        <f>I1231</f>
        <v>115.51</v>
      </c>
      <c r="W1231" s="19">
        <f t="shared" ref="W1231" si="1739">J1231</f>
        <v>119.44</v>
      </c>
      <c r="X1231" s="19">
        <f t="shared" ref="X1231" si="1740">K1231</f>
        <v>104.89</v>
      </c>
      <c r="Y1231" s="19">
        <f t="shared" ref="Y1231" si="1741">L1231</f>
        <v>84.29</v>
      </c>
      <c r="Z1231" s="19">
        <f t="shared" ref="Z1231" si="1742">M1231</f>
        <v>76.59</v>
      </c>
      <c r="AA1231" s="19">
        <f t="shared" ref="AA1231" si="1743">N1231</f>
        <v>121.33</v>
      </c>
      <c r="AB1231" s="19">
        <f t="shared" ref="AB1231" si="1744">O1231</f>
        <v>115.76</v>
      </c>
      <c r="AC1231" s="19">
        <f t="shared" ref="AC1231" si="1745">P1231</f>
        <v>126.09</v>
      </c>
      <c r="AD1231" s="43">
        <f t="shared" si="1727"/>
        <v>1358.4199999999998</v>
      </c>
    </row>
    <row r="1232" spans="1:43" s="28" customFormat="1" x14ac:dyDescent="0.2">
      <c r="A1232" s="41">
        <f t="shared" si="1734"/>
        <v>1223</v>
      </c>
      <c r="B1232" s="18" t="s">
        <v>26</v>
      </c>
      <c r="C1232" s="50">
        <v>2018</v>
      </c>
      <c r="D1232" s="2"/>
      <c r="E1232" s="67">
        <v>114.16</v>
      </c>
      <c r="F1232" s="67">
        <v>57.31</v>
      </c>
      <c r="G1232" s="67">
        <v>84.41</v>
      </c>
      <c r="H1232" s="67">
        <v>82.65</v>
      </c>
      <c r="I1232" s="67">
        <v>144.56</v>
      </c>
      <c r="J1232" s="67">
        <v>83.66</v>
      </c>
      <c r="K1232" s="67">
        <v>74.83</v>
      </c>
      <c r="L1232" s="67">
        <v>82.52</v>
      </c>
      <c r="M1232" s="67">
        <v>78.459999999999994</v>
      </c>
      <c r="N1232" s="67">
        <v>95.43</v>
      </c>
      <c r="O1232" s="67">
        <v>113.03</v>
      </c>
      <c r="P1232" s="67">
        <v>107.53</v>
      </c>
      <c r="Q1232" s="74">
        <f>SUM(E1232:P1232)</f>
        <v>1118.55</v>
      </c>
      <c r="R1232" s="19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43">
        <f t="shared" si="1727"/>
        <v>0</v>
      </c>
      <c r="AF1232" s="30">
        <f t="shared" ref="AF1232" si="1746">E1232</f>
        <v>114.16</v>
      </c>
      <c r="AG1232" s="30">
        <f t="shared" ref="AG1232" si="1747">F1232</f>
        <v>57.31</v>
      </c>
      <c r="AH1232" s="30">
        <f t="shared" ref="AH1232" si="1748">G1232</f>
        <v>84.41</v>
      </c>
      <c r="AI1232" s="30">
        <f t="shared" ref="AI1232" si="1749">H1232</f>
        <v>82.65</v>
      </c>
      <c r="AJ1232" s="30">
        <f>I1232</f>
        <v>144.56</v>
      </c>
      <c r="AK1232" s="30">
        <f t="shared" ref="AK1232" si="1750">J1232</f>
        <v>83.66</v>
      </c>
      <c r="AL1232" s="30">
        <f t="shared" ref="AL1232" si="1751">K1232</f>
        <v>74.83</v>
      </c>
      <c r="AM1232" s="30">
        <f t="shared" ref="AM1232" si="1752">L1232</f>
        <v>82.52</v>
      </c>
      <c r="AN1232" s="30">
        <f t="shared" ref="AN1232" si="1753">M1232</f>
        <v>78.459999999999994</v>
      </c>
      <c r="AO1232" s="30">
        <f t="shared" ref="AO1232" si="1754">N1232</f>
        <v>95.43</v>
      </c>
      <c r="AP1232" s="30">
        <f t="shared" ref="AP1232" si="1755">O1232</f>
        <v>113.03</v>
      </c>
      <c r="AQ1232" s="30">
        <f t="shared" ref="AQ1232" si="1756">P1232</f>
        <v>107.53</v>
      </c>
    </row>
    <row r="1233" spans="1:43" s="28" customFormat="1" ht="13.5" thickBot="1" x14ac:dyDescent="0.25">
      <c r="A1233" s="41">
        <f t="shared" si="1734"/>
        <v>1224</v>
      </c>
      <c r="B1233" s="20" t="s">
        <v>27</v>
      </c>
      <c r="C1233" s="21"/>
      <c r="D1233" s="21"/>
      <c r="E1233" s="68">
        <f t="shared" ref="E1233:P1233" si="1757">E1231-E1232</f>
        <v>27.039999999999992</v>
      </c>
      <c r="F1233" s="68">
        <f t="shared" si="1757"/>
        <v>81.240000000000009</v>
      </c>
      <c r="G1233" s="68">
        <f t="shared" si="1757"/>
        <v>2.1300000000000097</v>
      </c>
      <c r="H1233" s="68">
        <f t="shared" si="1757"/>
        <v>45.579999999999984</v>
      </c>
      <c r="I1233" s="68">
        <f t="shared" si="1757"/>
        <v>-29.049999999999997</v>
      </c>
      <c r="J1233" s="68">
        <f t="shared" si="1757"/>
        <v>35.78</v>
      </c>
      <c r="K1233" s="68">
        <f t="shared" si="1757"/>
        <v>30.060000000000002</v>
      </c>
      <c r="L1233" s="68">
        <f t="shared" si="1757"/>
        <v>1.7700000000000102</v>
      </c>
      <c r="M1233" s="68">
        <f t="shared" si="1757"/>
        <v>-1.8699999999999903</v>
      </c>
      <c r="N1233" s="68">
        <f t="shared" si="1757"/>
        <v>25.899999999999991</v>
      </c>
      <c r="O1233" s="68">
        <f t="shared" si="1757"/>
        <v>2.730000000000004</v>
      </c>
      <c r="P1233" s="68">
        <f t="shared" si="1757"/>
        <v>18.560000000000002</v>
      </c>
      <c r="Q1233" s="75">
        <f>SUM(E1233:P1233)</f>
        <v>239.87000000000006</v>
      </c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43">
        <f t="shared" si="1727"/>
        <v>0</v>
      </c>
    </row>
    <row r="1234" spans="1:43" s="28" customFormat="1" ht="13.5" thickTop="1" x14ac:dyDescent="0.2">
      <c r="A1234" s="41">
        <f t="shared" si="1734"/>
        <v>1225</v>
      </c>
      <c r="B1234" s="3"/>
      <c r="C1234" s="23"/>
      <c r="D1234" s="23"/>
      <c r="E1234" s="69"/>
      <c r="F1234" s="69"/>
      <c r="G1234" s="69"/>
      <c r="H1234" s="69"/>
      <c r="I1234" s="69"/>
      <c r="J1234" s="70"/>
      <c r="K1234" s="69"/>
      <c r="L1234" s="69"/>
      <c r="M1234" s="69"/>
      <c r="N1234" s="69"/>
      <c r="O1234" s="69"/>
      <c r="P1234" s="69"/>
      <c r="Q1234" s="76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43">
        <f t="shared" si="1727"/>
        <v>0</v>
      </c>
    </row>
    <row r="1235" spans="1:43" s="28" customFormat="1" x14ac:dyDescent="0.2">
      <c r="A1235" s="41">
        <f t="shared" si="1734"/>
        <v>1226</v>
      </c>
      <c r="B1235" s="11">
        <v>920260</v>
      </c>
      <c r="C1235" s="12"/>
      <c r="D1235" s="12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7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43">
        <f t="shared" si="1727"/>
        <v>0</v>
      </c>
    </row>
    <row r="1236" spans="1:43" s="28" customFormat="1" x14ac:dyDescent="0.2">
      <c r="A1236" s="41">
        <f t="shared" si="1734"/>
        <v>1227</v>
      </c>
      <c r="B1236" s="14" t="s">
        <v>465</v>
      </c>
      <c r="C1236" s="5"/>
      <c r="D1236" s="5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7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43">
        <f t="shared" si="1727"/>
        <v>0</v>
      </c>
    </row>
    <row r="1237" spans="1:43" s="28" customFormat="1" x14ac:dyDescent="0.2">
      <c r="A1237" s="41">
        <f t="shared" si="1734"/>
        <v>1228</v>
      </c>
      <c r="B1237" s="14"/>
      <c r="C1237" s="2"/>
      <c r="D1237" s="2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7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43">
        <f t="shared" si="1727"/>
        <v>0</v>
      </c>
    </row>
    <row r="1238" spans="1:43" s="28" customFormat="1" x14ac:dyDescent="0.2">
      <c r="A1238" s="41">
        <f t="shared" si="1734"/>
        <v>1229</v>
      </c>
      <c r="B1238" s="18" t="s">
        <v>25</v>
      </c>
      <c r="C1238" s="50">
        <v>2019</v>
      </c>
      <c r="D1238" s="2"/>
      <c r="E1238" s="67">
        <v>141.22999999999999</v>
      </c>
      <c r="F1238" s="67">
        <v>138.56</v>
      </c>
      <c r="G1238" s="67">
        <v>86.55</v>
      </c>
      <c r="H1238" s="67">
        <v>128.19</v>
      </c>
      <c r="I1238" s="67">
        <v>115.52</v>
      </c>
      <c r="J1238" s="67">
        <v>119.44</v>
      </c>
      <c r="K1238" s="67">
        <v>104.89</v>
      </c>
      <c r="L1238" s="67">
        <v>84.28</v>
      </c>
      <c r="M1238" s="67">
        <v>76.569999999999993</v>
      </c>
      <c r="N1238" s="67">
        <v>121.33</v>
      </c>
      <c r="O1238" s="67">
        <v>115.76</v>
      </c>
      <c r="P1238" s="67">
        <v>126.1</v>
      </c>
      <c r="Q1238" s="73">
        <f>SUM(E1238:P1238)</f>
        <v>1358.4199999999998</v>
      </c>
      <c r="R1238" s="19">
        <f t="shared" ref="R1238" si="1758">E1238</f>
        <v>141.22999999999999</v>
      </c>
      <c r="S1238" s="19">
        <f t="shared" ref="S1238" si="1759">F1238</f>
        <v>138.56</v>
      </c>
      <c r="T1238" s="19">
        <f t="shared" ref="T1238" si="1760">G1238</f>
        <v>86.55</v>
      </c>
      <c r="U1238" s="19">
        <f t="shared" ref="U1238" si="1761">H1238</f>
        <v>128.19</v>
      </c>
      <c r="V1238" s="19">
        <f>I1238</f>
        <v>115.52</v>
      </c>
      <c r="W1238" s="19">
        <f t="shared" ref="W1238" si="1762">J1238</f>
        <v>119.44</v>
      </c>
      <c r="X1238" s="19">
        <f t="shared" ref="X1238" si="1763">K1238</f>
        <v>104.89</v>
      </c>
      <c r="Y1238" s="19">
        <f t="shared" ref="Y1238" si="1764">L1238</f>
        <v>84.28</v>
      </c>
      <c r="Z1238" s="19">
        <f t="shared" ref="Z1238" si="1765">M1238</f>
        <v>76.569999999999993</v>
      </c>
      <c r="AA1238" s="19">
        <f t="shared" ref="AA1238" si="1766">N1238</f>
        <v>121.33</v>
      </c>
      <c r="AB1238" s="19">
        <f t="shared" ref="AB1238" si="1767">O1238</f>
        <v>115.76</v>
      </c>
      <c r="AC1238" s="19">
        <f t="shared" ref="AC1238" si="1768">P1238</f>
        <v>126.1</v>
      </c>
      <c r="AD1238" s="43">
        <f t="shared" si="1727"/>
        <v>1358.4199999999998</v>
      </c>
    </row>
    <row r="1239" spans="1:43" s="28" customFormat="1" x14ac:dyDescent="0.2">
      <c r="A1239" s="41">
        <f t="shared" si="1734"/>
        <v>1230</v>
      </c>
      <c r="B1239" s="18" t="s">
        <v>26</v>
      </c>
      <c r="C1239" s="50">
        <v>2018</v>
      </c>
      <c r="D1239" s="2"/>
      <c r="E1239" s="67">
        <v>114.13</v>
      </c>
      <c r="F1239" s="67">
        <v>57.3</v>
      </c>
      <c r="G1239" s="67">
        <v>84.41</v>
      </c>
      <c r="H1239" s="67">
        <v>82.64</v>
      </c>
      <c r="I1239" s="67">
        <v>144.55000000000001</v>
      </c>
      <c r="J1239" s="67">
        <v>83.67</v>
      </c>
      <c r="K1239" s="67">
        <v>74.83</v>
      </c>
      <c r="L1239" s="67">
        <v>82.52</v>
      </c>
      <c r="M1239" s="67">
        <v>78.459999999999994</v>
      </c>
      <c r="N1239" s="67">
        <v>95.43</v>
      </c>
      <c r="O1239" s="67">
        <v>113.04</v>
      </c>
      <c r="P1239" s="67">
        <v>107.54</v>
      </c>
      <c r="Q1239" s="74">
        <f>SUM(E1239:P1239)</f>
        <v>1118.52</v>
      </c>
      <c r="R1239" s="19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43">
        <f t="shared" si="1727"/>
        <v>0</v>
      </c>
      <c r="AF1239" s="30">
        <f t="shared" ref="AF1239" si="1769">E1239</f>
        <v>114.13</v>
      </c>
      <c r="AG1239" s="30">
        <f t="shared" ref="AG1239" si="1770">F1239</f>
        <v>57.3</v>
      </c>
      <c r="AH1239" s="30">
        <f t="shared" ref="AH1239" si="1771">G1239</f>
        <v>84.41</v>
      </c>
      <c r="AI1239" s="30">
        <f t="shared" ref="AI1239" si="1772">H1239</f>
        <v>82.64</v>
      </c>
      <c r="AJ1239" s="30">
        <f>I1239</f>
        <v>144.55000000000001</v>
      </c>
      <c r="AK1239" s="30">
        <f t="shared" ref="AK1239" si="1773">J1239</f>
        <v>83.67</v>
      </c>
      <c r="AL1239" s="30">
        <f t="shared" ref="AL1239" si="1774">K1239</f>
        <v>74.83</v>
      </c>
      <c r="AM1239" s="30">
        <f t="shared" ref="AM1239" si="1775">L1239</f>
        <v>82.52</v>
      </c>
      <c r="AN1239" s="30">
        <f t="shared" ref="AN1239" si="1776">M1239</f>
        <v>78.459999999999994</v>
      </c>
      <c r="AO1239" s="30">
        <f t="shared" ref="AO1239" si="1777">N1239</f>
        <v>95.43</v>
      </c>
      <c r="AP1239" s="30">
        <f t="shared" ref="AP1239" si="1778">O1239</f>
        <v>113.04</v>
      </c>
      <c r="AQ1239" s="30">
        <f t="shared" ref="AQ1239" si="1779">P1239</f>
        <v>107.54</v>
      </c>
    </row>
    <row r="1240" spans="1:43" s="28" customFormat="1" ht="13.5" thickBot="1" x14ac:dyDescent="0.25">
      <c r="A1240" s="41">
        <f t="shared" si="1734"/>
        <v>1231</v>
      </c>
      <c r="B1240" s="20" t="s">
        <v>27</v>
      </c>
      <c r="C1240" s="21"/>
      <c r="D1240" s="21"/>
      <c r="E1240" s="68">
        <f t="shared" ref="E1240:P1240" si="1780">E1238-E1239</f>
        <v>27.099999999999994</v>
      </c>
      <c r="F1240" s="68">
        <f t="shared" si="1780"/>
        <v>81.260000000000005</v>
      </c>
      <c r="G1240" s="68">
        <f t="shared" si="1780"/>
        <v>2.1400000000000006</v>
      </c>
      <c r="H1240" s="68">
        <f t="shared" si="1780"/>
        <v>45.55</v>
      </c>
      <c r="I1240" s="68">
        <f t="shared" si="1780"/>
        <v>-29.030000000000015</v>
      </c>
      <c r="J1240" s="68">
        <f t="shared" si="1780"/>
        <v>35.769999999999996</v>
      </c>
      <c r="K1240" s="68">
        <f t="shared" si="1780"/>
        <v>30.060000000000002</v>
      </c>
      <c r="L1240" s="68">
        <f t="shared" si="1780"/>
        <v>1.7600000000000051</v>
      </c>
      <c r="M1240" s="68">
        <f t="shared" si="1780"/>
        <v>-1.8900000000000006</v>
      </c>
      <c r="N1240" s="68">
        <f t="shared" si="1780"/>
        <v>25.899999999999991</v>
      </c>
      <c r="O1240" s="68">
        <f t="shared" si="1780"/>
        <v>2.7199999999999989</v>
      </c>
      <c r="P1240" s="68">
        <f t="shared" si="1780"/>
        <v>18.559999999999988</v>
      </c>
      <c r="Q1240" s="75">
        <f>SUM(E1240:P1240)</f>
        <v>239.89999999999998</v>
      </c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43">
        <f t="shared" si="1727"/>
        <v>0</v>
      </c>
    </row>
    <row r="1241" spans="1:43" s="28" customFormat="1" ht="13.5" thickTop="1" x14ac:dyDescent="0.2">
      <c r="A1241" s="41">
        <f t="shared" si="1734"/>
        <v>1232</v>
      </c>
      <c r="B1241" s="3"/>
      <c r="C1241" s="23"/>
      <c r="D1241" s="23"/>
      <c r="E1241" s="69"/>
      <c r="F1241" s="69"/>
      <c r="G1241" s="69"/>
      <c r="H1241" s="69"/>
      <c r="I1241" s="69"/>
      <c r="J1241" s="70"/>
      <c r="K1241" s="69"/>
      <c r="L1241" s="69"/>
      <c r="M1241" s="69"/>
      <c r="N1241" s="69"/>
      <c r="O1241" s="69"/>
      <c r="P1241" s="69"/>
      <c r="Q1241" s="76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43">
        <f t="shared" si="1727"/>
        <v>0</v>
      </c>
    </row>
    <row r="1242" spans="1:43" s="28" customFormat="1" x14ac:dyDescent="0.2">
      <c r="A1242" s="41">
        <f t="shared" si="1734"/>
        <v>1233</v>
      </c>
      <c r="B1242" s="11">
        <v>921000</v>
      </c>
      <c r="C1242" s="12"/>
      <c r="D1242" s="12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7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43">
        <f t="shared" si="1727"/>
        <v>0</v>
      </c>
    </row>
    <row r="1243" spans="1:43" s="28" customFormat="1" x14ac:dyDescent="0.2">
      <c r="A1243" s="41">
        <f t="shared" si="1734"/>
        <v>1234</v>
      </c>
      <c r="B1243" s="14" t="s">
        <v>296</v>
      </c>
      <c r="C1243" s="5"/>
      <c r="D1243" s="5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7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43">
        <f t="shared" si="1727"/>
        <v>0</v>
      </c>
    </row>
    <row r="1244" spans="1:43" s="28" customFormat="1" x14ac:dyDescent="0.2">
      <c r="A1244" s="41">
        <f t="shared" si="1734"/>
        <v>1235</v>
      </c>
      <c r="B1244" s="14"/>
      <c r="C1244" s="2"/>
      <c r="D1244" s="2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7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43">
        <f t="shared" si="1727"/>
        <v>0</v>
      </c>
    </row>
    <row r="1245" spans="1:43" s="28" customFormat="1" x14ac:dyDescent="0.2">
      <c r="A1245" s="41">
        <f t="shared" si="1734"/>
        <v>1236</v>
      </c>
      <c r="B1245" s="18" t="s">
        <v>25</v>
      </c>
      <c r="C1245" s="50">
        <v>2019</v>
      </c>
      <c r="D1245" s="2"/>
      <c r="E1245" s="67">
        <v>32236.639999999999</v>
      </c>
      <c r="F1245" s="67">
        <v>22999.49</v>
      </c>
      <c r="G1245" s="67">
        <v>16985.04</v>
      </c>
      <c r="H1245" s="67">
        <v>25535.84</v>
      </c>
      <c r="I1245" s="67">
        <v>16258.14</v>
      </c>
      <c r="J1245" s="67">
        <v>17139.63</v>
      </c>
      <c r="K1245" s="67">
        <v>18649.740000000002</v>
      </c>
      <c r="L1245" s="67">
        <v>19485.45</v>
      </c>
      <c r="M1245" s="67">
        <v>18593.990000000002</v>
      </c>
      <c r="N1245" s="67">
        <v>18264.259999999998</v>
      </c>
      <c r="O1245" s="67">
        <v>13746.88</v>
      </c>
      <c r="P1245" s="67">
        <v>27302.98</v>
      </c>
      <c r="Q1245" s="73">
        <f>SUM(E1245:P1245)</f>
        <v>247198.08000000002</v>
      </c>
      <c r="R1245" s="19">
        <f t="shared" ref="R1245:AC1245" si="1781">E1245</f>
        <v>32236.639999999999</v>
      </c>
      <c r="S1245" s="19">
        <f t="shared" si="1781"/>
        <v>22999.49</v>
      </c>
      <c r="T1245" s="19">
        <f t="shared" si="1781"/>
        <v>16985.04</v>
      </c>
      <c r="U1245" s="19">
        <f t="shared" si="1781"/>
        <v>25535.84</v>
      </c>
      <c r="V1245" s="19">
        <f>I1245</f>
        <v>16258.14</v>
      </c>
      <c r="W1245" s="19">
        <f t="shared" si="1781"/>
        <v>17139.63</v>
      </c>
      <c r="X1245" s="19">
        <f t="shared" si="1781"/>
        <v>18649.740000000002</v>
      </c>
      <c r="Y1245" s="19">
        <f t="shared" si="1781"/>
        <v>19485.45</v>
      </c>
      <c r="Z1245" s="19">
        <f t="shared" si="1781"/>
        <v>18593.990000000002</v>
      </c>
      <c r="AA1245" s="19">
        <f t="shared" si="1781"/>
        <v>18264.259999999998</v>
      </c>
      <c r="AB1245" s="19">
        <f t="shared" si="1781"/>
        <v>13746.88</v>
      </c>
      <c r="AC1245" s="19">
        <f t="shared" si="1781"/>
        <v>27302.98</v>
      </c>
      <c r="AD1245" s="43">
        <f t="shared" si="1727"/>
        <v>247198.08000000002</v>
      </c>
    </row>
    <row r="1246" spans="1:43" s="28" customFormat="1" x14ac:dyDescent="0.2">
      <c r="A1246" s="41">
        <f t="shared" si="1734"/>
        <v>1237</v>
      </c>
      <c r="B1246" s="18" t="s">
        <v>26</v>
      </c>
      <c r="C1246" s="50">
        <v>2018</v>
      </c>
      <c r="D1246" s="2"/>
      <c r="E1246" s="67">
        <v>25996.65</v>
      </c>
      <c r="F1246" s="67">
        <v>29519.22</v>
      </c>
      <c r="G1246" s="67">
        <v>16460.71</v>
      </c>
      <c r="H1246" s="67">
        <v>22947.759999999998</v>
      </c>
      <c r="I1246" s="67">
        <v>26038.84</v>
      </c>
      <c r="J1246" s="67">
        <v>20873.57</v>
      </c>
      <c r="K1246" s="67">
        <v>17356.5</v>
      </c>
      <c r="L1246" s="67">
        <v>19247.47</v>
      </c>
      <c r="M1246" s="67">
        <v>18120.38</v>
      </c>
      <c r="N1246" s="67">
        <v>17314.080000000002</v>
      </c>
      <c r="O1246" s="67">
        <v>18724.240000000002</v>
      </c>
      <c r="P1246" s="67">
        <v>19621.73</v>
      </c>
      <c r="Q1246" s="74">
        <f>SUM(E1246:P1246)</f>
        <v>252221.15</v>
      </c>
      <c r="R1246" s="19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43">
        <f t="shared" si="1727"/>
        <v>0</v>
      </c>
      <c r="AF1246" s="30">
        <f t="shared" ref="AF1246:AQ1246" si="1782">E1246</f>
        <v>25996.65</v>
      </c>
      <c r="AG1246" s="30">
        <f t="shared" si="1782"/>
        <v>29519.22</v>
      </c>
      <c r="AH1246" s="30">
        <f t="shared" si="1782"/>
        <v>16460.71</v>
      </c>
      <c r="AI1246" s="30">
        <f t="shared" si="1782"/>
        <v>22947.759999999998</v>
      </c>
      <c r="AJ1246" s="30">
        <f>I1246</f>
        <v>26038.84</v>
      </c>
      <c r="AK1246" s="30">
        <f t="shared" si="1782"/>
        <v>20873.57</v>
      </c>
      <c r="AL1246" s="30">
        <f t="shared" si="1782"/>
        <v>17356.5</v>
      </c>
      <c r="AM1246" s="30">
        <f t="shared" si="1782"/>
        <v>19247.47</v>
      </c>
      <c r="AN1246" s="30">
        <f t="shared" si="1782"/>
        <v>18120.38</v>
      </c>
      <c r="AO1246" s="30">
        <f t="shared" si="1782"/>
        <v>17314.080000000002</v>
      </c>
      <c r="AP1246" s="30">
        <f t="shared" si="1782"/>
        <v>18724.240000000002</v>
      </c>
      <c r="AQ1246" s="30">
        <f t="shared" si="1782"/>
        <v>19621.73</v>
      </c>
    </row>
    <row r="1247" spans="1:43" s="28" customFormat="1" ht="13.5" thickBot="1" x14ac:dyDescent="0.25">
      <c r="A1247" s="41">
        <f t="shared" si="1734"/>
        <v>1238</v>
      </c>
      <c r="B1247" s="20" t="s">
        <v>27</v>
      </c>
      <c r="C1247" s="21"/>
      <c r="D1247" s="21"/>
      <c r="E1247" s="68">
        <f t="shared" ref="E1247:P1247" si="1783">E1245-E1246</f>
        <v>6239.989999999998</v>
      </c>
      <c r="F1247" s="68">
        <f t="shared" si="1783"/>
        <v>-6519.73</v>
      </c>
      <c r="G1247" s="68">
        <f t="shared" si="1783"/>
        <v>524.33000000000175</v>
      </c>
      <c r="H1247" s="68">
        <f t="shared" si="1783"/>
        <v>2588.0800000000017</v>
      </c>
      <c r="I1247" s="68">
        <f t="shared" si="1783"/>
        <v>-9780.7000000000007</v>
      </c>
      <c r="J1247" s="68">
        <f t="shared" si="1783"/>
        <v>-3733.9399999999987</v>
      </c>
      <c r="K1247" s="68">
        <f t="shared" si="1783"/>
        <v>1293.2400000000016</v>
      </c>
      <c r="L1247" s="68">
        <f t="shared" si="1783"/>
        <v>237.97999999999956</v>
      </c>
      <c r="M1247" s="68">
        <f t="shared" si="1783"/>
        <v>473.61000000000058</v>
      </c>
      <c r="N1247" s="68">
        <f t="shared" si="1783"/>
        <v>950.17999999999665</v>
      </c>
      <c r="O1247" s="68">
        <f t="shared" si="1783"/>
        <v>-4977.3600000000024</v>
      </c>
      <c r="P1247" s="68">
        <f t="shared" si="1783"/>
        <v>7681.25</v>
      </c>
      <c r="Q1247" s="75">
        <f>SUM(E1247:P1247)</f>
        <v>-5023.0700000000015</v>
      </c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43">
        <f t="shared" si="1727"/>
        <v>0</v>
      </c>
    </row>
    <row r="1248" spans="1:43" s="28" customFormat="1" ht="13.5" thickTop="1" x14ac:dyDescent="0.2">
      <c r="A1248" s="41">
        <f t="shared" si="1734"/>
        <v>1239</v>
      </c>
      <c r="B1248" s="3"/>
      <c r="C1248" s="23"/>
      <c r="D1248" s="23"/>
      <c r="E1248" s="69"/>
      <c r="F1248" s="69"/>
      <c r="G1248" s="69"/>
      <c r="H1248" s="69"/>
      <c r="I1248" s="69"/>
      <c r="J1248" s="70"/>
      <c r="K1248" s="69"/>
      <c r="L1248" s="69"/>
      <c r="M1248" s="69"/>
      <c r="N1248" s="69"/>
      <c r="O1248" s="69"/>
      <c r="P1248" s="69"/>
      <c r="Q1248" s="76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43">
        <f t="shared" si="1727"/>
        <v>0</v>
      </c>
    </row>
    <row r="1249" spans="1:43" s="28" customFormat="1" x14ac:dyDescent="0.2">
      <c r="A1249" s="41">
        <f t="shared" si="1734"/>
        <v>1240</v>
      </c>
      <c r="B1249" s="11">
        <v>921221</v>
      </c>
      <c r="C1249" s="12"/>
      <c r="D1249" s="12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7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43">
        <f t="shared" ref="AD1249:AD1283" si="1784">SUM(R1249:AC1249)</f>
        <v>0</v>
      </c>
    </row>
    <row r="1250" spans="1:43" s="28" customFormat="1" x14ac:dyDescent="0.2">
      <c r="A1250" s="41">
        <f t="shared" si="1734"/>
        <v>1241</v>
      </c>
      <c r="B1250" s="14" t="s">
        <v>466</v>
      </c>
      <c r="C1250" s="5"/>
      <c r="D1250" s="5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7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43">
        <f t="shared" si="1784"/>
        <v>0</v>
      </c>
    </row>
    <row r="1251" spans="1:43" s="28" customFormat="1" x14ac:dyDescent="0.2">
      <c r="A1251" s="41">
        <f t="shared" si="1734"/>
        <v>1242</v>
      </c>
      <c r="B1251" s="14"/>
      <c r="C1251" s="2"/>
      <c r="D1251" s="2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7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43">
        <f t="shared" si="1784"/>
        <v>0</v>
      </c>
    </row>
    <row r="1252" spans="1:43" s="28" customFormat="1" x14ac:dyDescent="0.2">
      <c r="A1252" s="41">
        <f t="shared" si="1734"/>
        <v>1243</v>
      </c>
      <c r="B1252" s="18" t="s">
        <v>25</v>
      </c>
      <c r="C1252" s="50">
        <v>2019</v>
      </c>
      <c r="D1252" s="2"/>
      <c r="E1252" s="67">
        <v>129.30000000000001</v>
      </c>
      <c r="F1252" s="67">
        <v>89.96</v>
      </c>
      <c r="G1252" s="67">
        <v>77.22</v>
      </c>
      <c r="H1252" s="67">
        <v>119.32</v>
      </c>
      <c r="I1252" s="67">
        <v>88.87</v>
      </c>
      <c r="J1252" s="67">
        <v>88.1</v>
      </c>
      <c r="K1252" s="67">
        <v>85.88</v>
      </c>
      <c r="L1252" s="67">
        <v>62.89</v>
      </c>
      <c r="M1252" s="67">
        <v>66.849999999999994</v>
      </c>
      <c r="N1252" s="67">
        <v>62.21</v>
      </c>
      <c r="O1252" s="67">
        <v>84.56</v>
      </c>
      <c r="P1252" s="67">
        <v>109.29</v>
      </c>
      <c r="Q1252" s="73">
        <f>SUM(E1252:P1252)</f>
        <v>1064.45</v>
      </c>
      <c r="R1252" s="19">
        <f t="shared" ref="R1252:AC1252" si="1785">E1252</f>
        <v>129.30000000000001</v>
      </c>
      <c r="S1252" s="19">
        <f t="shared" si="1785"/>
        <v>89.96</v>
      </c>
      <c r="T1252" s="19">
        <f t="shared" si="1785"/>
        <v>77.22</v>
      </c>
      <c r="U1252" s="19">
        <f t="shared" si="1785"/>
        <v>119.32</v>
      </c>
      <c r="V1252" s="19">
        <f>I1252</f>
        <v>88.87</v>
      </c>
      <c r="W1252" s="19">
        <f t="shared" si="1785"/>
        <v>88.1</v>
      </c>
      <c r="X1252" s="19">
        <f t="shared" si="1785"/>
        <v>85.88</v>
      </c>
      <c r="Y1252" s="19">
        <f t="shared" si="1785"/>
        <v>62.89</v>
      </c>
      <c r="Z1252" s="19">
        <f t="shared" si="1785"/>
        <v>66.849999999999994</v>
      </c>
      <c r="AA1252" s="19">
        <f t="shared" si="1785"/>
        <v>62.21</v>
      </c>
      <c r="AB1252" s="19">
        <f t="shared" si="1785"/>
        <v>84.56</v>
      </c>
      <c r="AC1252" s="19">
        <f t="shared" si="1785"/>
        <v>109.29</v>
      </c>
      <c r="AD1252" s="43">
        <f t="shared" si="1784"/>
        <v>1064.45</v>
      </c>
    </row>
    <row r="1253" spans="1:43" s="28" customFormat="1" x14ac:dyDescent="0.2">
      <c r="A1253" s="41">
        <f t="shared" si="1734"/>
        <v>1244</v>
      </c>
      <c r="B1253" s="18" t="s">
        <v>26</v>
      </c>
      <c r="C1253" s="50">
        <v>2018</v>
      </c>
      <c r="D1253" s="2"/>
      <c r="E1253" s="67">
        <v>68.400000000000006</v>
      </c>
      <c r="F1253" s="67">
        <v>67.319999999999993</v>
      </c>
      <c r="G1253" s="67">
        <v>52.09</v>
      </c>
      <c r="H1253" s="67">
        <v>69.69</v>
      </c>
      <c r="I1253" s="67">
        <v>83.14</v>
      </c>
      <c r="J1253" s="67">
        <v>62.8</v>
      </c>
      <c r="K1253" s="67">
        <v>45.46</v>
      </c>
      <c r="L1253" s="67">
        <v>53.41</v>
      </c>
      <c r="M1253" s="67">
        <v>57.95</v>
      </c>
      <c r="N1253" s="67">
        <v>69.52</v>
      </c>
      <c r="O1253" s="67">
        <v>85.26</v>
      </c>
      <c r="P1253" s="67">
        <v>83.66</v>
      </c>
      <c r="Q1253" s="74">
        <f>SUM(E1253:P1253)</f>
        <v>798.69999999999993</v>
      </c>
      <c r="R1253" s="19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43">
        <f t="shared" si="1784"/>
        <v>0</v>
      </c>
      <c r="AF1253" s="30">
        <f t="shared" ref="AF1253:AQ1253" si="1786">E1253</f>
        <v>68.400000000000006</v>
      </c>
      <c r="AG1253" s="30">
        <f t="shared" si="1786"/>
        <v>67.319999999999993</v>
      </c>
      <c r="AH1253" s="30">
        <f t="shared" si="1786"/>
        <v>52.09</v>
      </c>
      <c r="AI1253" s="30">
        <f t="shared" si="1786"/>
        <v>69.69</v>
      </c>
      <c r="AJ1253" s="30">
        <f>I1253</f>
        <v>83.14</v>
      </c>
      <c r="AK1253" s="30">
        <f t="shared" si="1786"/>
        <v>62.8</v>
      </c>
      <c r="AL1253" s="30">
        <f t="shared" si="1786"/>
        <v>45.46</v>
      </c>
      <c r="AM1253" s="30">
        <f t="shared" si="1786"/>
        <v>53.41</v>
      </c>
      <c r="AN1253" s="30">
        <f t="shared" si="1786"/>
        <v>57.95</v>
      </c>
      <c r="AO1253" s="30">
        <f t="shared" si="1786"/>
        <v>69.52</v>
      </c>
      <c r="AP1253" s="30">
        <f t="shared" si="1786"/>
        <v>85.26</v>
      </c>
      <c r="AQ1253" s="30">
        <f t="shared" si="1786"/>
        <v>83.66</v>
      </c>
    </row>
    <row r="1254" spans="1:43" s="28" customFormat="1" ht="13.5" thickBot="1" x14ac:dyDescent="0.25">
      <c r="A1254" s="41">
        <f t="shared" si="1734"/>
        <v>1245</v>
      </c>
      <c r="B1254" s="20" t="s">
        <v>27</v>
      </c>
      <c r="C1254" s="21"/>
      <c r="D1254" s="21"/>
      <c r="E1254" s="68">
        <f t="shared" ref="E1254:P1254" si="1787">E1252-E1253</f>
        <v>60.900000000000006</v>
      </c>
      <c r="F1254" s="68">
        <f t="shared" si="1787"/>
        <v>22.64</v>
      </c>
      <c r="G1254" s="68">
        <f t="shared" si="1787"/>
        <v>25.129999999999995</v>
      </c>
      <c r="H1254" s="68">
        <f t="shared" si="1787"/>
        <v>49.629999999999995</v>
      </c>
      <c r="I1254" s="68">
        <f t="shared" si="1787"/>
        <v>5.730000000000004</v>
      </c>
      <c r="J1254" s="68">
        <f t="shared" si="1787"/>
        <v>25.299999999999997</v>
      </c>
      <c r="K1254" s="68">
        <f t="shared" si="1787"/>
        <v>40.419999999999995</v>
      </c>
      <c r="L1254" s="68">
        <f t="shared" si="1787"/>
        <v>9.480000000000004</v>
      </c>
      <c r="M1254" s="68">
        <f t="shared" si="1787"/>
        <v>8.8999999999999915</v>
      </c>
      <c r="N1254" s="68">
        <f t="shared" si="1787"/>
        <v>-7.3099999999999952</v>
      </c>
      <c r="O1254" s="68">
        <f t="shared" si="1787"/>
        <v>-0.70000000000000284</v>
      </c>
      <c r="P1254" s="68">
        <f t="shared" si="1787"/>
        <v>25.63000000000001</v>
      </c>
      <c r="Q1254" s="75">
        <f>SUM(E1254:P1254)</f>
        <v>265.75</v>
      </c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43">
        <f t="shared" si="1784"/>
        <v>0</v>
      </c>
    </row>
    <row r="1255" spans="1:43" s="28" customFormat="1" ht="13.5" thickTop="1" x14ac:dyDescent="0.2">
      <c r="A1255" s="41">
        <f t="shared" si="1734"/>
        <v>1246</v>
      </c>
      <c r="B1255" s="3"/>
      <c r="C1255" s="23"/>
      <c r="D1255" s="23"/>
      <c r="E1255" s="69"/>
      <c r="F1255" s="69"/>
      <c r="G1255" s="69"/>
      <c r="H1255" s="69"/>
      <c r="I1255" s="69"/>
      <c r="J1255" s="70"/>
      <c r="K1255" s="69"/>
      <c r="L1255" s="69"/>
      <c r="M1255" s="69"/>
      <c r="N1255" s="69"/>
      <c r="O1255" s="69"/>
      <c r="P1255" s="69"/>
      <c r="Q1255" s="76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43">
        <f t="shared" si="1784"/>
        <v>0</v>
      </c>
    </row>
    <row r="1256" spans="1:43" s="28" customFormat="1" x14ac:dyDescent="0.2">
      <c r="A1256" s="41">
        <f t="shared" si="1734"/>
        <v>1247</v>
      </c>
      <c r="B1256" s="11">
        <v>921222</v>
      </c>
      <c r="C1256" s="12"/>
      <c r="D1256" s="12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7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43">
        <f t="shared" si="1784"/>
        <v>0</v>
      </c>
    </row>
    <row r="1257" spans="1:43" s="28" customFormat="1" x14ac:dyDescent="0.2">
      <c r="A1257" s="41">
        <f t="shared" si="1734"/>
        <v>1248</v>
      </c>
      <c r="B1257" s="14" t="s">
        <v>467</v>
      </c>
      <c r="C1257" s="5"/>
      <c r="D1257" s="5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7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43">
        <f t="shared" si="1784"/>
        <v>0</v>
      </c>
    </row>
    <row r="1258" spans="1:43" s="28" customFormat="1" x14ac:dyDescent="0.2">
      <c r="A1258" s="41">
        <f t="shared" si="1734"/>
        <v>1249</v>
      </c>
      <c r="B1258" s="14"/>
      <c r="C1258" s="2"/>
      <c r="D1258" s="2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7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43">
        <f t="shared" si="1784"/>
        <v>0</v>
      </c>
    </row>
    <row r="1259" spans="1:43" s="28" customFormat="1" x14ac:dyDescent="0.2">
      <c r="A1259" s="41">
        <f t="shared" si="1734"/>
        <v>1250</v>
      </c>
      <c r="B1259" s="18" t="s">
        <v>25</v>
      </c>
      <c r="C1259" s="50">
        <v>2019</v>
      </c>
      <c r="D1259" s="2"/>
      <c r="E1259" s="67">
        <v>143.99</v>
      </c>
      <c r="F1259" s="67">
        <v>97.62</v>
      </c>
      <c r="G1259" s="67">
        <v>80.55</v>
      </c>
      <c r="H1259" s="67">
        <v>137.88999999999999</v>
      </c>
      <c r="I1259" s="67">
        <v>97.88</v>
      </c>
      <c r="J1259" s="67">
        <v>98.89</v>
      </c>
      <c r="K1259" s="67">
        <v>100.93</v>
      </c>
      <c r="L1259" s="67">
        <v>80.069999999999993</v>
      </c>
      <c r="M1259" s="67">
        <v>82.16</v>
      </c>
      <c r="N1259" s="67">
        <v>79.319999999999993</v>
      </c>
      <c r="O1259" s="67">
        <v>108.16</v>
      </c>
      <c r="P1259" s="67">
        <v>136.5</v>
      </c>
      <c r="Q1259" s="73">
        <f>SUM(E1259:P1259)</f>
        <v>1243.96</v>
      </c>
      <c r="R1259" s="19">
        <f t="shared" ref="R1259" si="1788">E1259</f>
        <v>143.99</v>
      </c>
      <c r="S1259" s="19">
        <f t="shared" ref="S1259" si="1789">F1259</f>
        <v>97.62</v>
      </c>
      <c r="T1259" s="19">
        <f t="shared" ref="T1259" si="1790">G1259</f>
        <v>80.55</v>
      </c>
      <c r="U1259" s="19">
        <f t="shared" ref="U1259" si="1791">H1259</f>
        <v>137.88999999999999</v>
      </c>
      <c r="V1259" s="19">
        <f>I1259</f>
        <v>97.88</v>
      </c>
      <c r="W1259" s="19">
        <f t="shared" ref="W1259" si="1792">J1259</f>
        <v>98.89</v>
      </c>
      <c r="X1259" s="19">
        <f t="shared" ref="X1259" si="1793">K1259</f>
        <v>100.93</v>
      </c>
      <c r="Y1259" s="19">
        <f t="shared" ref="Y1259" si="1794">L1259</f>
        <v>80.069999999999993</v>
      </c>
      <c r="Z1259" s="19">
        <f t="shared" ref="Z1259" si="1795">M1259</f>
        <v>82.16</v>
      </c>
      <c r="AA1259" s="19">
        <f t="shared" ref="AA1259" si="1796">N1259</f>
        <v>79.319999999999993</v>
      </c>
      <c r="AB1259" s="19">
        <f t="shared" ref="AB1259" si="1797">O1259</f>
        <v>108.16</v>
      </c>
      <c r="AC1259" s="19">
        <f t="shared" ref="AC1259" si="1798">P1259</f>
        <v>136.5</v>
      </c>
      <c r="AD1259" s="43">
        <f t="shared" si="1784"/>
        <v>1243.96</v>
      </c>
    </row>
    <row r="1260" spans="1:43" s="28" customFormat="1" x14ac:dyDescent="0.2">
      <c r="A1260" s="41">
        <f t="shared" si="1734"/>
        <v>1251</v>
      </c>
      <c r="B1260" s="18" t="s">
        <v>26</v>
      </c>
      <c r="C1260" s="50">
        <v>2018</v>
      </c>
      <c r="D1260" s="2"/>
      <c r="E1260" s="67">
        <v>115.17</v>
      </c>
      <c r="F1260" s="67">
        <v>116.03</v>
      </c>
      <c r="G1260" s="67">
        <v>87.84</v>
      </c>
      <c r="H1260" s="67">
        <v>115.7</v>
      </c>
      <c r="I1260" s="67">
        <v>139.16</v>
      </c>
      <c r="J1260" s="67">
        <v>103.2</v>
      </c>
      <c r="K1260" s="67">
        <v>55.22</v>
      </c>
      <c r="L1260" s="67">
        <v>64.05</v>
      </c>
      <c r="M1260" s="67">
        <v>72.400000000000006</v>
      </c>
      <c r="N1260" s="67">
        <v>89.97</v>
      </c>
      <c r="O1260" s="67">
        <v>105.08</v>
      </c>
      <c r="P1260" s="67">
        <v>94.14</v>
      </c>
      <c r="Q1260" s="74">
        <f>SUM(E1260:P1260)</f>
        <v>1157.96</v>
      </c>
      <c r="R1260" s="19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43">
        <f t="shared" si="1784"/>
        <v>0</v>
      </c>
      <c r="AF1260" s="30">
        <f t="shared" ref="AF1260" si="1799">E1260</f>
        <v>115.17</v>
      </c>
      <c r="AG1260" s="30">
        <f t="shared" ref="AG1260" si="1800">F1260</f>
        <v>116.03</v>
      </c>
      <c r="AH1260" s="30">
        <f t="shared" ref="AH1260" si="1801">G1260</f>
        <v>87.84</v>
      </c>
      <c r="AI1260" s="30">
        <f t="shared" ref="AI1260" si="1802">H1260</f>
        <v>115.7</v>
      </c>
      <c r="AJ1260" s="30">
        <f>I1260</f>
        <v>139.16</v>
      </c>
      <c r="AK1260" s="30">
        <f t="shared" ref="AK1260" si="1803">J1260</f>
        <v>103.2</v>
      </c>
      <c r="AL1260" s="30">
        <f t="shared" ref="AL1260" si="1804">K1260</f>
        <v>55.22</v>
      </c>
      <c r="AM1260" s="30">
        <f t="shared" ref="AM1260" si="1805">L1260</f>
        <v>64.05</v>
      </c>
      <c r="AN1260" s="30">
        <f t="shared" ref="AN1260" si="1806">M1260</f>
        <v>72.400000000000006</v>
      </c>
      <c r="AO1260" s="30">
        <f t="shared" ref="AO1260" si="1807">N1260</f>
        <v>89.97</v>
      </c>
      <c r="AP1260" s="30">
        <f t="shared" ref="AP1260" si="1808">O1260</f>
        <v>105.08</v>
      </c>
      <c r="AQ1260" s="30">
        <f t="shared" ref="AQ1260" si="1809">P1260</f>
        <v>94.14</v>
      </c>
    </row>
    <row r="1261" spans="1:43" s="28" customFormat="1" ht="13.5" thickBot="1" x14ac:dyDescent="0.25">
      <c r="A1261" s="41">
        <f t="shared" si="1734"/>
        <v>1252</v>
      </c>
      <c r="B1261" s="20" t="s">
        <v>27</v>
      </c>
      <c r="C1261" s="21"/>
      <c r="D1261" s="21"/>
      <c r="E1261" s="68">
        <f t="shared" ref="E1261:P1261" si="1810">E1259-E1260</f>
        <v>28.820000000000007</v>
      </c>
      <c r="F1261" s="68">
        <f t="shared" si="1810"/>
        <v>-18.409999999999997</v>
      </c>
      <c r="G1261" s="68">
        <f t="shared" si="1810"/>
        <v>-7.2900000000000063</v>
      </c>
      <c r="H1261" s="68">
        <f t="shared" si="1810"/>
        <v>22.189999999999984</v>
      </c>
      <c r="I1261" s="68">
        <f t="shared" si="1810"/>
        <v>-41.28</v>
      </c>
      <c r="J1261" s="68">
        <f t="shared" si="1810"/>
        <v>-4.3100000000000023</v>
      </c>
      <c r="K1261" s="68">
        <f t="shared" si="1810"/>
        <v>45.710000000000008</v>
      </c>
      <c r="L1261" s="68">
        <f t="shared" si="1810"/>
        <v>16.019999999999996</v>
      </c>
      <c r="M1261" s="68">
        <f t="shared" si="1810"/>
        <v>9.7599999999999909</v>
      </c>
      <c r="N1261" s="68">
        <f t="shared" si="1810"/>
        <v>-10.650000000000006</v>
      </c>
      <c r="O1261" s="68">
        <f t="shared" si="1810"/>
        <v>3.0799999999999983</v>
      </c>
      <c r="P1261" s="68">
        <f t="shared" si="1810"/>
        <v>42.36</v>
      </c>
      <c r="Q1261" s="75">
        <f>SUM(E1261:P1261)</f>
        <v>85.999999999999972</v>
      </c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43">
        <f t="shared" si="1784"/>
        <v>0</v>
      </c>
    </row>
    <row r="1262" spans="1:43" s="28" customFormat="1" ht="13.5" thickTop="1" x14ac:dyDescent="0.2">
      <c r="A1262" s="41">
        <f t="shared" si="1734"/>
        <v>1253</v>
      </c>
      <c r="B1262" s="3"/>
      <c r="C1262" s="23"/>
      <c r="D1262" s="23"/>
      <c r="E1262" s="69"/>
      <c r="F1262" s="69"/>
      <c r="G1262" s="69"/>
      <c r="H1262" s="69"/>
      <c r="I1262" s="69"/>
      <c r="J1262" s="70"/>
      <c r="K1262" s="69"/>
      <c r="L1262" s="69"/>
      <c r="M1262" s="69"/>
      <c r="N1262" s="69"/>
      <c r="O1262" s="69"/>
      <c r="P1262" s="69"/>
      <c r="Q1262" s="76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43">
        <f t="shared" si="1784"/>
        <v>0</v>
      </c>
    </row>
    <row r="1263" spans="1:43" s="28" customFormat="1" x14ac:dyDescent="0.2">
      <c r="A1263" s="41">
        <f t="shared" si="1734"/>
        <v>1254</v>
      </c>
      <c r="B1263" s="11">
        <v>921230</v>
      </c>
      <c r="C1263" s="12"/>
      <c r="D1263" s="12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7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43">
        <f t="shared" si="1784"/>
        <v>0</v>
      </c>
    </row>
    <row r="1264" spans="1:43" s="28" customFormat="1" x14ac:dyDescent="0.2">
      <c r="A1264" s="41">
        <f t="shared" si="1734"/>
        <v>1255</v>
      </c>
      <c r="B1264" s="14" t="s">
        <v>297</v>
      </c>
      <c r="C1264" s="5"/>
      <c r="D1264" s="5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7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43">
        <f t="shared" si="1784"/>
        <v>0</v>
      </c>
    </row>
    <row r="1265" spans="1:43" s="28" customFormat="1" x14ac:dyDescent="0.2">
      <c r="A1265" s="41">
        <f t="shared" si="1734"/>
        <v>1256</v>
      </c>
      <c r="B1265" s="14"/>
      <c r="C1265" s="2"/>
      <c r="D1265" s="2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7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43">
        <f t="shared" si="1784"/>
        <v>0</v>
      </c>
    </row>
    <row r="1266" spans="1:43" s="28" customFormat="1" x14ac:dyDescent="0.2">
      <c r="A1266" s="41">
        <f t="shared" si="1734"/>
        <v>1257</v>
      </c>
      <c r="B1266" s="18" t="s">
        <v>25</v>
      </c>
      <c r="C1266" s="50">
        <v>2019</v>
      </c>
      <c r="D1266" s="2"/>
      <c r="E1266" s="67">
        <v>180.1</v>
      </c>
      <c r="F1266" s="67">
        <v>118.74</v>
      </c>
      <c r="G1266" s="67">
        <v>101.56</v>
      </c>
      <c r="H1266" s="67">
        <v>170.09</v>
      </c>
      <c r="I1266" s="67">
        <v>121.85</v>
      </c>
      <c r="J1266" s="67">
        <v>117.94</v>
      </c>
      <c r="K1266" s="67">
        <v>122.8</v>
      </c>
      <c r="L1266" s="67">
        <v>95.22</v>
      </c>
      <c r="M1266" s="67">
        <v>100.12</v>
      </c>
      <c r="N1266" s="67">
        <v>88.19</v>
      </c>
      <c r="O1266" s="67">
        <v>128.79</v>
      </c>
      <c r="P1266" s="67">
        <v>163.84</v>
      </c>
      <c r="Q1266" s="73">
        <f>SUM(E1266:P1266)</f>
        <v>1509.24</v>
      </c>
      <c r="R1266" s="19">
        <f t="shared" ref="R1266:AC1266" si="1811">E1266</f>
        <v>180.1</v>
      </c>
      <c r="S1266" s="19">
        <f t="shared" si="1811"/>
        <v>118.74</v>
      </c>
      <c r="T1266" s="19">
        <f t="shared" si="1811"/>
        <v>101.56</v>
      </c>
      <c r="U1266" s="19">
        <f t="shared" si="1811"/>
        <v>170.09</v>
      </c>
      <c r="V1266" s="19">
        <f>I1266</f>
        <v>121.85</v>
      </c>
      <c r="W1266" s="19">
        <f t="shared" si="1811"/>
        <v>117.94</v>
      </c>
      <c r="X1266" s="19">
        <f t="shared" si="1811"/>
        <v>122.8</v>
      </c>
      <c r="Y1266" s="19">
        <f t="shared" si="1811"/>
        <v>95.22</v>
      </c>
      <c r="Z1266" s="19">
        <f t="shared" si="1811"/>
        <v>100.12</v>
      </c>
      <c r="AA1266" s="19">
        <f t="shared" si="1811"/>
        <v>88.19</v>
      </c>
      <c r="AB1266" s="19">
        <f t="shared" si="1811"/>
        <v>128.79</v>
      </c>
      <c r="AC1266" s="19">
        <f t="shared" si="1811"/>
        <v>163.84</v>
      </c>
      <c r="AD1266" s="43">
        <f t="shared" si="1784"/>
        <v>1509.24</v>
      </c>
    </row>
    <row r="1267" spans="1:43" s="28" customFormat="1" x14ac:dyDescent="0.2">
      <c r="A1267" s="41">
        <f t="shared" si="1734"/>
        <v>1258</v>
      </c>
      <c r="B1267" s="18" t="s">
        <v>26</v>
      </c>
      <c r="C1267" s="50">
        <v>2018</v>
      </c>
      <c r="D1267" s="2"/>
      <c r="E1267" s="67">
        <v>138.68</v>
      </c>
      <c r="F1267" s="67">
        <v>136.72</v>
      </c>
      <c r="G1267" s="67">
        <v>103.2</v>
      </c>
      <c r="H1267" s="67">
        <v>135.16999999999999</v>
      </c>
      <c r="I1267" s="67">
        <v>174.09</v>
      </c>
      <c r="J1267" s="67">
        <v>129.76</v>
      </c>
      <c r="K1267" s="67">
        <v>93.4</v>
      </c>
      <c r="L1267" s="67">
        <v>100.05</v>
      </c>
      <c r="M1267" s="67">
        <v>97.34</v>
      </c>
      <c r="N1267" s="67">
        <v>100.76</v>
      </c>
      <c r="O1267" s="67">
        <v>132.12</v>
      </c>
      <c r="P1267" s="67">
        <v>117.93</v>
      </c>
      <c r="Q1267" s="74">
        <f>SUM(E1267:P1267)</f>
        <v>1459.22</v>
      </c>
      <c r="R1267" s="19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43">
        <f t="shared" si="1784"/>
        <v>0</v>
      </c>
      <c r="AF1267" s="30">
        <f t="shared" ref="AF1267:AQ1267" si="1812">E1267</f>
        <v>138.68</v>
      </c>
      <c r="AG1267" s="30">
        <f t="shared" si="1812"/>
        <v>136.72</v>
      </c>
      <c r="AH1267" s="30">
        <f t="shared" si="1812"/>
        <v>103.2</v>
      </c>
      <c r="AI1267" s="30">
        <f t="shared" si="1812"/>
        <v>135.16999999999999</v>
      </c>
      <c r="AJ1267" s="30">
        <f>I1267</f>
        <v>174.09</v>
      </c>
      <c r="AK1267" s="30">
        <f t="shared" si="1812"/>
        <v>129.76</v>
      </c>
      <c r="AL1267" s="30">
        <f t="shared" si="1812"/>
        <v>93.4</v>
      </c>
      <c r="AM1267" s="30">
        <f t="shared" si="1812"/>
        <v>100.05</v>
      </c>
      <c r="AN1267" s="30">
        <f t="shared" si="1812"/>
        <v>97.34</v>
      </c>
      <c r="AO1267" s="30">
        <f t="shared" si="1812"/>
        <v>100.76</v>
      </c>
      <c r="AP1267" s="30">
        <f t="shared" si="1812"/>
        <v>132.12</v>
      </c>
      <c r="AQ1267" s="30">
        <f t="shared" si="1812"/>
        <v>117.93</v>
      </c>
    </row>
    <row r="1268" spans="1:43" s="28" customFormat="1" ht="13.5" thickBot="1" x14ac:dyDescent="0.25">
      <c r="A1268" s="41">
        <f t="shared" si="1734"/>
        <v>1259</v>
      </c>
      <c r="B1268" s="20" t="s">
        <v>27</v>
      </c>
      <c r="C1268" s="21"/>
      <c r="D1268" s="21"/>
      <c r="E1268" s="68">
        <f t="shared" ref="E1268:P1268" si="1813">E1266-E1267</f>
        <v>41.419999999999987</v>
      </c>
      <c r="F1268" s="68">
        <f t="shared" si="1813"/>
        <v>-17.980000000000004</v>
      </c>
      <c r="G1268" s="68">
        <f t="shared" si="1813"/>
        <v>-1.6400000000000006</v>
      </c>
      <c r="H1268" s="68">
        <f t="shared" si="1813"/>
        <v>34.920000000000016</v>
      </c>
      <c r="I1268" s="68">
        <f t="shared" si="1813"/>
        <v>-52.240000000000009</v>
      </c>
      <c r="J1268" s="68">
        <f t="shared" si="1813"/>
        <v>-11.819999999999993</v>
      </c>
      <c r="K1268" s="68">
        <f t="shared" si="1813"/>
        <v>29.399999999999991</v>
      </c>
      <c r="L1268" s="68">
        <f t="shared" si="1813"/>
        <v>-4.8299999999999983</v>
      </c>
      <c r="M1268" s="68">
        <f t="shared" si="1813"/>
        <v>2.7800000000000011</v>
      </c>
      <c r="N1268" s="68">
        <f t="shared" si="1813"/>
        <v>-12.570000000000007</v>
      </c>
      <c r="O1268" s="68">
        <f t="shared" si="1813"/>
        <v>-3.3300000000000125</v>
      </c>
      <c r="P1268" s="68">
        <f t="shared" si="1813"/>
        <v>45.91</v>
      </c>
      <c r="Q1268" s="75">
        <f>SUM(E1268:P1268)</f>
        <v>50.019999999999968</v>
      </c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43">
        <f t="shared" si="1784"/>
        <v>0</v>
      </c>
    </row>
    <row r="1269" spans="1:43" s="28" customFormat="1" ht="13.5" thickTop="1" x14ac:dyDescent="0.2">
      <c r="A1269" s="41">
        <f t="shared" si="1734"/>
        <v>1260</v>
      </c>
      <c r="B1269" s="3"/>
      <c r="C1269" s="23"/>
      <c r="D1269" s="23"/>
      <c r="E1269" s="69"/>
      <c r="F1269" s="69"/>
      <c r="G1269" s="69"/>
      <c r="H1269" s="69"/>
      <c r="I1269" s="69"/>
      <c r="J1269" s="70"/>
      <c r="K1269" s="69"/>
      <c r="L1269" s="69"/>
      <c r="M1269" s="69"/>
      <c r="N1269" s="69"/>
      <c r="O1269" s="69"/>
      <c r="P1269" s="69"/>
      <c r="Q1269" s="76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43">
        <f t="shared" si="1784"/>
        <v>0</v>
      </c>
    </row>
    <row r="1270" spans="1:43" s="28" customFormat="1" x14ac:dyDescent="0.2">
      <c r="A1270" s="41">
        <f t="shared" si="1734"/>
        <v>1261</v>
      </c>
      <c r="B1270" s="11">
        <v>921240</v>
      </c>
      <c r="C1270" s="12"/>
      <c r="D1270" s="12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7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43">
        <f t="shared" si="1784"/>
        <v>0</v>
      </c>
    </row>
    <row r="1271" spans="1:43" s="28" customFormat="1" x14ac:dyDescent="0.2">
      <c r="A1271" s="41">
        <f t="shared" si="1734"/>
        <v>1262</v>
      </c>
      <c r="B1271" s="14" t="s">
        <v>298</v>
      </c>
      <c r="C1271" s="5"/>
      <c r="D1271" s="5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7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43">
        <f t="shared" si="1784"/>
        <v>0</v>
      </c>
    </row>
    <row r="1272" spans="1:43" s="28" customFormat="1" x14ac:dyDescent="0.2">
      <c r="A1272" s="41">
        <f t="shared" si="1734"/>
        <v>1263</v>
      </c>
      <c r="B1272" s="14"/>
      <c r="C1272" s="2"/>
      <c r="D1272" s="2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7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43">
        <f t="shared" si="1784"/>
        <v>0</v>
      </c>
    </row>
    <row r="1273" spans="1:43" s="28" customFormat="1" x14ac:dyDescent="0.2">
      <c r="A1273" s="41">
        <f t="shared" si="1734"/>
        <v>1264</v>
      </c>
      <c r="B1273" s="18" t="s">
        <v>25</v>
      </c>
      <c r="C1273" s="50">
        <v>2019</v>
      </c>
      <c r="D1273" s="2"/>
      <c r="E1273" s="67">
        <v>841.8</v>
      </c>
      <c r="F1273" s="67">
        <v>613.23</v>
      </c>
      <c r="G1273" s="67">
        <v>505.64</v>
      </c>
      <c r="H1273" s="67">
        <v>829.9</v>
      </c>
      <c r="I1273" s="67">
        <v>577.45000000000005</v>
      </c>
      <c r="J1273" s="67">
        <v>605.59</v>
      </c>
      <c r="K1273" s="67">
        <v>610.63</v>
      </c>
      <c r="L1273" s="67">
        <v>491.76</v>
      </c>
      <c r="M1273" s="67">
        <v>519.24</v>
      </c>
      <c r="N1273" s="67">
        <v>457.72</v>
      </c>
      <c r="O1273" s="67">
        <v>614.63</v>
      </c>
      <c r="P1273" s="67">
        <v>735.6</v>
      </c>
      <c r="Q1273" s="73">
        <f>SUM(E1273:P1273)</f>
        <v>7403.1900000000014</v>
      </c>
      <c r="R1273" s="19">
        <f t="shared" ref="R1273:AC1273" si="1814">E1273</f>
        <v>841.8</v>
      </c>
      <c r="S1273" s="19">
        <f t="shared" si="1814"/>
        <v>613.23</v>
      </c>
      <c r="T1273" s="19">
        <f t="shared" si="1814"/>
        <v>505.64</v>
      </c>
      <c r="U1273" s="19">
        <f t="shared" si="1814"/>
        <v>829.9</v>
      </c>
      <c r="V1273" s="19">
        <f>I1273</f>
        <v>577.45000000000005</v>
      </c>
      <c r="W1273" s="19">
        <f t="shared" si="1814"/>
        <v>605.59</v>
      </c>
      <c r="X1273" s="19">
        <f t="shared" si="1814"/>
        <v>610.63</v>
      </c>
      <c r="Y1273" s="19">
        <f t="shared" si="1814"/>
        <v>491.76</v>
      </c>
      <c r="Z1273" s="19">
        <f t="shared" si="1814"/>
        <v>519.24</v>
      </c>
      <c r="AA1273" s="19">
        <f t="shared" si="1814"/>
        <v>457.72</v>
      </c>
      <c r="AB1273" s="19">
        <f t="shared" si="1814"/>
        <v>614.63</v>
      </c>
      <c r="AC1273" s="19">
        <f t="shared" si="1814"/>
        <v>735.6</v>
      </c>
      <c r="AD1273" s="43">
        <f t="shared" si="1784"/>
        <v>7403.1900000000014</v>
      </c>
    </row>
    <row r="1274" spans="1:43" s="28" customFormat="1" x14ac:dyDescent="0.2">
      <c r="A1274" s="41">
        <f t="shared" si="1734"/>
        <v>1265</v>
      </c>
      <c r="B1274" s="18" t="s">
        <v>26</v>
      </c>
      <c r="C1274" s="50">
        <v>2018</v>
      </c>
      <c r="D1274" s="2"/>
      <c r="E1274" s="67">
        <v>655.95</v>
      </c>
      <c r="F1274" s="67">
        <v>703.11</v>
      </c>
      <c r="G1274" s="67">
        <v>536.13</v>
      </c>
      <c r="H1274" s="67">
        <v>653.08000000000004</v>
      </c>
      <c r="I1274" s="67">
        <v>827.85</v>
      </c>
      <c r="J1274" s="67">
        <v>641.82000000000005</v>
      </c>
      <c r="K1274" s="67">
        <v>471.81</v>
      </c>
      <c r="L1274" s="67">
        <v>491.28</v>
      </c>
      <c r="M1274" s="67">
        <v>508.9</v>
      </c>
      <c r="N1274" s="67">
        <v>323.85000000000002</v>
      </c>
      <c r="O1274" s="67">
        <v>652.02</v>
      </c>
      <c r="P1274" s="67">
        <v>558.89</v>
      </c>
      <c r="Q1274" s="74">
        <f>SUM(E1274:P1274)</f>
        <v>7024.69</v>
      </c>
      <c r="R1274" s="19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43">
        <f t="shared" si="1784"/>
        <v>0</v>
      </c>
      <c r="AF1274" s="30">
        <f t="shared" ref="AF1274:AQ1274" si="1815">E1274</f>
        <v>655.95</v>
      </c>
      <c r="AG1274" s="30">
        <f t="shared" si="1815"/>
        <v>703.11</v>
      </c>
      <c r="AH1274" s="30">
        <f t="shared" si="1815"/>
        <v>536.13</v>
      </c>
      <c r="AI1274" s="30">
        <f t="shared" si="1815"/>
        <v>653.08000000000004</v>
      </c>
      <c r="AJ1274" s="30">
        <f>I1274</f>
        <v>827.85</v>
      </c>
      <c r="AK1274" s="30">
        <f t="shared" si="1815"/>
        <v>641.82000000000005</v>
      </c>
      <c r="AL1274" s="30">
        <f t="shared" si="1815"/>
        <v>471.81</v>
      </c>
      <c r="AM1274" s="30">
        <f t="shared" si="1815"/>
        <v>491.28</v>
      </c>
      <c r="AN1274" s="30">
        <f t="shared" si="1815"/>
        <v>508.9</v>
      </c>
      <c r="AO1274" s="30">
        <f t="shared" si="1815"/>
        <v>323.85000000000002</v>
      </c>
      <c r="AP1274" s="30">
        <f t="shared" si="1815"/>
        <v>652.02</v>
      </c>
      <c r="AQ1274" s="30">
        <f t="shared" si="1815"/>
        <v>558.89</v>
      </c>
    </row>
    <row r="1275" spans="1:43" s="28" customFormat="1" ht="13.5" thickBot="1" x14ac:dyDescent="0.25">
      <c r="A1275" s="41">
        <f t="shared" si="1734"/>
        <v>1266</v>
      </c>
      <c r="B1275" s="20" t="s">
        <v>27</v>
      </c>
      <c r="C1275" s="21"/>
      <c r="D1275" s="21"/>
      <c r="E1275" s="68">
        <f t="shared" ref="E1275:P1275" si="1816">E1273-E1274</f>
        <v>185.84999999999991</v>
      </c>
      <c r="F1275" s="68">
        <f t="shared" si="1816"/>
        <v>-89.88</v>
      </c>
      <c r="G1275" s="68">
        <f t="shared" si="1816"/>
        <v>-30.490000000000009</v>
      </c>
      <c r="H1275" s="68">
        <f t="shared" si="1816"/>
        <v>176.81999999999994</v>
      </c>
      <c r="I1275" s="68">
        <f t="shared" si="1816"/>
        <v>-250.39999999999998</v>
      </c>
      <c r="J1275" s="68">
        <f t="shared" si="1816"/>
        <v>-36.230000000000018</v>
      </c>
      <c r="K1275" s="68">
        <f t="shared" si="1816"/>
        <v>138.82</v>
      </c>
      <c r="L1275" s="68">
        <f t="shared" si="1816"/>
        <v>0.48000000000001819</v>
      </c>
      <c r="M1275" s="68">
        <f t="shared" si="1816"/>
        <v>10.340000000000032</v>
      </c>
      <c r="N1275" s="68">
        <f t="shared" si="1816"/>
        <v>133.87</v>
      </c>
      <c r="O1275" s="68">
        <f t="shared" si="1816"/>
        <v>-37.389999999999986</v>
      </c>
      <c r="P1275" s="68">
        <f t="shared" si="1816"/>
        <v>176.71000000000004</v>
      </c>
      <c r="Q1275" s="75">
        <f>SUM(E1275:P1275)</f>
        <v>378.49999999999994</v>
      </c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43">
        <f t="shared" si="1784"/>
        <v>0</v>
      </c>
    </row>
    <row r="1276" spans="1:43" s="28" customFormat="1" ht="13.5" thickTop="1" x14ac:dyDescent="0.2">
      <c r="A1276" s="41">
        <f t="shared" si="1734"/>
        <v>1267</v>
      </c>
      <c r="B1276" s="3"/>
      <c r="C1276" s="23"/>
      <c r="D1276" s="23"/>
      <c r="E1276" s="69"/>
      <c r="F1276" s="69"/>
      <c r="G1276" s="69"/>
      <c r="H1276" s="69"/>
      <c r="I1276" s="69"/>
      <c r="J1276" s="70"/>
      <c r="K1276" s="69"/>
      <c r="L1276" s="69"/>
      <c r="M1276" s="69"/>
      <c r="N1276" s="69"/>
      <c r="O1276" s="69"/>
      <c r="P1276" s="69"/>
      <c r="Q1276" s="76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43">
        <f t="shared" si="1784"/>
        <v>0</v>
      </c>
    </row>
    <row r="1277" spans="1:43" s="28" customFormat="1" x14ac:dyDescent="0.2">
      <c r="A1277" s="41">
        <f t="shared" si="1734"/>
        <v>1268</v>
      </c>
      <c r="B1277" s="11">
        <v>923000</v>
      </c>
      <c r="C1277" s="12"/>
      <c r="D1277" s="12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7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43">
        <f t="shared" si="1784"/>
        <v>0</v>
      </c>
    </row>
    <row r="1278" spans="1:43" s="28" customFormat="1" x14ac:dyDescent="0.2">
      <c r="A1278" s="41">
        <f t="shared" si="1734"/>
        <v>1269</v>
      </c>
      <c r="B1278" s="14" t="s">
        <v>299</v>
      </c>
      <c r="C1278" s="5"/>
      <c r="D1278" s="5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7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43">
        <f t="shared" si="1784"/>
        <v>0</v>
      </c>
    </row>
    <row r="1279" spans="1:43" s="28" customFormat="1" x14ac:dyDescent="0.2">
      <c r="A1279" s="41">
        <f t="shared" si="1734"/>
        <v>1270</v>
      </c>
      <c r="B1279" s="14"/>
      <c r="C1279" s="2"/>
      <c r="D1279" s="2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7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43">
        <f t="shared" si="1784"/>
        <v>0</v>
      </c>
    </row>
    <row r="1280" spans="1:43" s="28" customFormat="1" x14ac:dyDescent="0.2">
      <c r="A1280" s="41">
        <f t="shared" si="1734"/>
        <v>1271</v>
      </c>
      <c r="B1280" s="18" t="s">
        <v>25</v>
      </c>
      <c r="C1280" s="50">
        <v>2019</v>
      </c>
      <c r="D1280" s="2"/>
      <c r="E1280" s="67">
        <v>2073.69</v>
      </c>
      <c r="F1280" s="67">
        <v>4078.32</v>
      </c>
      <c r="G1280" s="67">
        <v>2925.02</v>
      </c>
      <c r="H1280" s="67">
        <v>21551.27</v>
      </c>
      <c r="I1280" s="67">
        <v>1007.51</v>
      </c>
      <c r="J1280" s="67">
        <v>898.46</v>
      </c>
      <c r="K1280" s="67">
        <v>435.49</v>
      </c>
      <c r="L1280" s="67">
        <v>1350.57</v>
      </c>
      <c r="M1280" s="67">
        <v>1748.89</v>
      </c>
      <c r="N1280" s="67">
        <v>1351.52</v>
      </c>
      <c r="O1280" s="67">
        <v>9325.1200000000008</v>
      </c>
      <c r="P1280" s="67">
        <v>2917.03</v>
      </c>
      <c r="Q1280" s="73">
        <f>SUM(E1280:P1280)</f>
        <v>49662.89</v>
      </c>
      <c r="R1280" s="19">
        <f t="shared" ref="R1280:AC1280" si="1817">E1280</f>
        <v>2073.69</v>
      </c>
      <c r="S1280" s="19">
        <f t="shared" si="1817"/>
        <v>4078.32</v>
      </c>
      <c r="T1280" s="19">
        <f t="shared" si="1817"/>
        <v>2925.02</v>
      </c>
      <c r="U1280" s="19">
        <f t="shared" si="1817"/>
        <v>21551.27</v>
      </c>
      <c r="V1280" s="19">
        <f>I1280</f>
        <v>1007.51</v>
      </c>
      <c r="W1280" s="19">
        <f t="shared" si="1817"/>
        <v>898.46</v>
      </c>
      <c r="X1280" s="19">
        <f t="shared" si="1817"/>
        <v>435.49</v>
      </c>
      <c r="Y1280" s="19">
        <f t="shared" si="1817"/>
        <v>1350.57</v>
      </c>
      <c r="Z1280" s="19">
        <f t="shared" si="1817"/>
        <v>1748.89</v>
      </c>
      <c r="AA1280" s="19">
        <f t="shared" si="1817"/>
        <v>1351.52</v>
      </c>
      <c r="AB1280" s="19">
        <f t="shared" si="1817"/>
        <v>9325.1200000000008</v>
      </c>
      <c r="AC1280" s="19">
        <f t="shared" si="1817"/>
        <v>2917.03</v>
      </c>
      <c r="AD1280" s="43">
        <f t="shared" si="1784"/>
        <v>49662.89</v>
      </c>
    </row>
    <row r="1281" spans="1:43" s="28" customFormat="1" x14ac:dyDescent="0.2">
      <c r="A1281" s="41">
        <f t="shared" si="1734"/>
        <v>1272</v>
      </c>
      <c r="B1281" s="18" t="s">
        <v>26</v>
      </c>
      <c r="C1281" s="50">
        <v>2018</v>
      </c>
      <c r="D1281" s="2"/>
      <c r="E1281" s="67">
        <v>3834.31</v>
      </c>
      <c r="F1281" s="67">
        <v>2037.99</v>
      </c>
      <c r="G1281" s="67">
        <v>2431.06</v>
      </c>
      <c r="H1281" s="67">
        <v>21299.99</v>
      </c>
      <c r="I1281" s="67">
        <v>2236.9899999999998</v>
      </c>
      <c r="J1281" s="67">
        <v>1876.5</v>
      </c>
      <c r="K1281" s="67">
        <v>1306.05</v>
      </c>
      <c r="L1281" s="67">
        <v>6406.25</v>
      </c>
      <c r="M1281" s="67">
        <v>1228.73</v>
      </c>
      <c r="N1281" s="67">
        <v>3887.51</v>
      </c>
      <c r="O1281" s="67">
        <v>1415.02</v>
      </c>
      <c r="P1281" s="67">
        <v>5393.96</v>
      </c>
      <c r="Q1281" s="74">
        <f>SUM(E1281:P1281)</f>
        <v>53354.360000000008</v>
      </c>
      <c r="R1281" s="19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43">
        <f t="shared" si="1784"/>
        <v>0</v>
      </c>
      <c r="AF1281" s="30">
        <f t="shared" ref="AF1281:AQ1281" si="1818">E1281</f>
        <v>3834.31</v>
      </c>
      <c r="AG1281" s="30">
        <f t="shared" si="1818"/>
        <v>2037.99</v>
      </c>
      <c r="AH1281" s="30">
        <f t="shared" si="1818"/>
        <v>2431.06</v>
      </c>
      <c r="AI1281" s="30">
        <f t="shared" si="1818"/>
        <v>21299.99</v>
      </c>
      <c r="AJ1281" s="30">
        <f>I1281</f>
        <v>2236.9899999999998</v>
      </c>
      <c r="AK1281" s="30">
        <f t="shared" si="1818"/>
        <v>1876.5</v>
      </c>
      <c r="AL1281" s="30">
        <f t="shared" si="1818"/>
        <v>1306.05</v>
      </c>
      <c r="AM1281" s="30">
        <f t="shared" si="1818"/>
        <v>6406.25</v>
      </c>
      <c r="AN1281" s="30">
        <f t="shared" si="1818"/>
        <v>1228.73</v>
      </c>
      <c r="AO1281" s="30">
        <f t="shared" si="1818"/>
        <v>3887.51</v>
      </c>
      <c r="AP1281" s="30">
        <f t="shared" si="1818"/>
        <v>1415.02</v>
      </c>
      <c r="AQ1281" s="30">
        <f t="shared" si="1818"/>
        <v>5393.96</v>
      </c>
    </row>
    <row r="1282" spans="1:43" s="28" customFormat="1" ht="13.5" thickBot="1" x14ac:dyDescent="0.25">
      <c r="A1282" s="41">
        <f t="shared" si="1734"/>
        <v>1273</v>
      </c>
      <c r="B1282" s="20" t="s">
        <v>27</v>
      </c>
      <c r="C1282" s="21"/>
      <c r="D1282" s="21"/>
      <c r="E1282" s="68">
        <f t="shared" ref="E1282:P1282" si="1819">E1280-E1281</f>
        <v>-1760.62</v>
      </c>
      <c r="F1282" s="68">
        <f t="shared" si="1819"/>
        <v>2040.3300000000002</v>
      </c>
      <c r="G1282" s="68">
        <f t="shared" si="1819"/>
        <v>493.96000000000004</v>
      </c>
      <c r="H1282" s="68">
        <f t="shared" si="1819"/>
        <v>251.27999999999884</v>
      </c>
      <c r="I1282" s="68">
        <f t="shared" si="1819"/>
        <v>-1229.4799999999998</v>
      </c>
      <c r="J1282" s="68">
        <f t="shared" si="1819"/>
        <v>-978.04</v>
      </c>
      <c r="K1282" s="68">
        <f t="shared" si="1819"/>
        <v>-870.56</v>
      </c>
      <c r="L1282" s="68">
        <f t="shared" si="1819"/>
        <v>-5055.68</v>
      </c>
      <c r="M1282" s="68">
        <f t="shared" si="1819"/>
        <v>520.16000000000008</v>
      </c>
      <c r="N1282" s="68">
        <f t="shared" si="1819"/>
        <v>-2535.9900000000002</v>
      </c>
      <c r="O1282" s="68">
        <f t="shared" si="1819"/>
        <v>7910.1</v>
      </c>
      <c r="P1282" s="68">
        <f t="shared" si="1819"/>
        <v>-2476.9299999999998</v>
      </c>
      <c r="Q1282" s="75">
        <f>SUM(E1282:P1282)</f>
        <v>-3691.4700000000007</v>
      </c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43">
        <f t="shared" si="1784"/>
        <v>0</v>
      </c>
    </row>
    <row r="1283" spans="1:43" s="28" customFormat="1" ht="13.5" thickTop="1" x14ac:dyDescent="0.2">
      <c r="A1283" s="41">
        <f t="shared" si="1734"/>
        <v>1274</v>
      </c>
      <c r="B1283" s="3"/>
      <c r="C1283" s="23"/>
      <c r="D1283" s="23"/>
      <c r="E1283" s="69"/>
      <c r="F1283" s="69"/>
      <c r="G1283" s="69"/>
      <c r="H1283" s="69"/>
      <c r="I1283" s="69"/>
      <c r="J1283" s="70"/>
      <c r="K1283" s="69"/>
      <c r="L1283" s="69"/>
      <c r="M1283" s="69"/>
      <c r="N1283" s="69"/>
      <c r="O1283" s="69"/>
      <c r="P1283" s="69"/>
      <c r="Q1283" s="76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43">
        <f t="shared" si="1784"/>
        <v>0</v>
      </c>
    </row>
    <row r="1284" spans="1:43" s="28" customFormat="1" x14ac:dyDescent="0.2">
      <c r="A1284" s="41">
        <f t="shared" si="1734"/>
        <v>1275</v>
      </c>
      <c r="B1284" s="11">
        <v>923221</v>
      </c>
      <c r="C1284" s="12"/>
      <c r="D1284" s="12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7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43">
        <f t="shared" ref="AD1284:AD1311" si="1820">SUM(R1284:AC1284)</f>
        <v>0</v>
      </c>
    </row>
    <row r="1285" spans="1:43" s="28" customFormat="1" x14ac:dyDescent="0.2">
      <c r="A1285" s="41">
        <f t="shared" si="1734"/>
        <v>1276</v>
      </c>
      <c r="B1285" s="14" t="s">
        <v>468</v>
      </c>
      <c r="C1285" s="5"/>
      <c r="D1285" s="5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7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43">
        <f t="shared" si="1820"/>
        <v>0</v>
      </c>
    </row>
    <row r="1286" spans="1:43" s="28" customFormat="1" x14ac:dyDescent="0.2">
      <c r="A1286" s="41">
        <f t="shared" si="1734"/>
        <v>1277</v>
      </c>
      <c r="B1286" s="14"/>
      <c r="C1286" s="2"/>
      <c r="D1286" s="2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7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43">
        <f t="shared" si="1820"/>
        <v>0</v>
      </c>
    </row>
    <row r="1287" spans="1:43" s="28" customFormat="1" x14ac:dyDescent="0.2">
      <c r="A1287" s="41">
        <f t="shared" si="1734"/>
        <v>1278</v>
      </c>
      <c r="B1287" s="18" t="s">
        <v>25</v>
      </c>
      <c r="C1287" s="50">
        <v>2019</v>
      </c>
      <c r="D1287" s="2"/>
      <c r="E1287" s="67">
        <v>8.32</v>
      </c>
      <c r="F1287" s="67">
        <v>15.95</v>
      </c>
      <c r="G1287" s="67">
        <v>13.25</v>
      </c>
      <c r="H1287" s="67">
        <v>100.71</v>
      </c>
      <c r="I1287" s="67">
        <v>5.51</v>
      </c>
      <c r="J1287" s="67">
        <v>4.62</v>
      </c>
      <c r="K1287" s="67">
        <v>2.0099999999999998</v>
      </c>
      <c r="L1287" s="67">
        <v>4.3600000000000003</v>
      </c>
      <c r="M1287" s="67">
        <v>6.29</v>
      </c>
      <c r="N1287" s="67">
        <v>4.5999999999999996</v>
      </c>
      <c r="O1287" s="67">
        <v>57.36</v>
      </c>
      <c r="P1287" s="67">
        <v>11.68</v>
      </c>
      <c r="Q1287" s="73">
        <f>SUM(E1287:P1287)</f>
        <v>234.65999999999997</v>
      </c>
      <c r="R1287" s="19">
        <f t="shared" ref="R1287" si="1821">E1287</f>
        <v>8.32</v>
      </c>
      <c r="S1287" s="19">
        <f t="shared" ref="S1287" si="1822">F1287</f>
        <v>15.95</v>
      </c>
      <c r="T1287" s="19">
        <f t="shared" ref="T1287" si="1823">G1287</f>
        <v>13.25</v>
      </c>
      <c r="U1287" s="19">
        <f t="shared" ref="U1287" si="1824">H1287</f>
        <v>100.71</v>
      </c>
      <c r="V1287" s="19">
        <f>I1287</f>
        <v>5.51</v>
      </c>
      <c r="W1287" s="19">
        <f t="shared" ref="W1287" si="1825">J1287</f>
        <v>4.62</v>
      </c>
      <c r="X1287" s="19">
        <f t="shared" ref="X1287" si="1826">K1287</f>
        <v>2.0099999999999998</v>
      </c>
      <c r="Y1287" s="19">
        <f t="shared" ref="Y1287" si="1827">L1287</f>
        <v>4.3600000000000003</v>
      </c>
      <c r="Z1287" s="19">
        <f t="shared" ref="Z1287" si="1828">M1287</f>
        <v>6.29</v>
      </c>
      <c r="AA1287" s="19">
        <f t="shared" ref="AA1287" si="1829">N1287</f>
        <v>4.5999999999999996</v>
      </c>
      <c r="AB1287" s="19">
        <f t="shared" ref="AB1287" si="1830">O1287</f>
        <v>57.36</v>
      </c>
      <c r="AC1287" s="19">
        <f t="shared" ref="AC1287" si="1831">P1287</f>
        <v>11.68</v>
      </c>
      <c r="AD1287" s="43">
        <f t="shared" si="1820"/>
        <v>234.65999999999997</v>
      </c>
    </row>
    <row r="1288" spans="1:43" s="28" customFormat="1" x14ac:dyDescent="0.2">
      <c r="A1288" s="41">
        <f t="shared" si="1734"/>
        <v>1279</v>
      </c>
      <c r="B1288" s="18" t="s">
        <v>26</v>
      </c>
      <c r="C1288" s="50">
        <v>2018</v>
      </c>
      <c r="D1288" s="2"/>
      <c r="E1288" s="67">
        <v>10.09</v>
      </c>
      <c r="F1288" s="67">
        <v>4.6500000000000004</v>
      </c>
      <c r="G1288" s="67">
        <v>12.42</v>
      </c>
      <c r="H1288" s="67">
        <v>64.69</v>
      </c>
      <c r="I1288" s="67">
        <v>7.14</v>
      </c>
      <c r="J1288" s="67">
        <v>5.65</v>
      </c>
      <c r="K1288" s="67">
        <v>3.42</v>
      </c>
      <c r="L1288" s="67">
        <v>17.78</v>
      </c>
      <c r="M1288" s="67">
        <v>3.93</v>
      </c>
      <c r="N1288" s="67">
        <v>15.61</v>
      </c>
      <c r="O1288" s="67">
        <v>6.44</v>
      </c>
      <c r="P1288" s="67">
        <v>23</v>
      </c>
      <c r="Q1288" s="74">
        <f>SUM(E1288:P1288)</f>
        <v>174.82</v>
      </c>
      <c r="R1288" s="19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43">
        <f t="shared" si="1820"/>
        <v>0</v>
      </c>
      <c r="AF1288" s="30">
        <f t="shared" ref="AF1288" si="1832">E1288</f>
        <v>10.09</v>
      </c>
      <c r="AG1288" s="30">
        <f t="shared" ref="AG1288" si="1833">F1288</f>
        <v>4.6500000000000004</v>
      </c>
      <c r="AH1288" s="30">
        <f t="shared" ref="AH1288" si="1834">G1288</f>
        <v>12.42</v>
      </c>
      <c r="AI1288" s="30">
        <f t="shared" ref="AI1288" si="1835">H1288</f>
        <v>64.69</v>
      </c>
      <c r="AJ1288" s="30">
        <f>I1288</f>
        <v>7.14</v>
      </c>
      <c r="AK1288" s="30">
        <f t="shared" ref="AK1288" si="1836">J1288</f>
        <v>5.65</v>
      </c>
      <c r="AL1288" s="30">
        <f t="shared" ref="AL1288" si="1837">K1288</f>
        <v>3.42</v>
      </c>
      <c r="AM1288" s="30">
        <f t="shared" ref="AM1288" si="1838">L1288</f>
        <v>17.78</v>
      </c>
      <c r="AN1288" s="30">
        <f t="shared" ref="AN1288" si="1839">M1288</f>
        <v>3.93</v>
      </c>
      <c r="AO1288" s="30">
        <f t="shared" ref="AO1288" si="1840">N1288</f>
        <v>15.61</v>
      </c>
      <c r="AP1288" s="30">
        <f t="shared" ref="AP1288" si="1841">O1288</f>
        <v>6.44</v>
      </c>
      <c r="AQ1288" s="30">
        <f t="shared" ref="AQ1288" si="1842">P1288</f>
        <v>23</v>
      </c>
    </row>
    <row r="1289" spans="1:43" s="28" customFormat="1" ht="13.5" thickBot="1" x14ac:dyDescent="0.25">
      <c r="A1289" s="41">
        <f t="shared" si="1734"/>
        <v>1280</v>
      </c>
      <c r="B1289" s="20" t="s">
        <v>27</v>
      </c>
      <c r="C1289" s="21"/>
      <c r="D1289" s="21"/>
      <c r="E1289" s="68">
        <f t="shared" ref="E1289:P1289" si="1843">E1287-E1288</f>
        <v>-1.7699999999999996</v>
      </c>
      <c r="F1289" s="68">
        <f t="shared" si="1843"/>
        <v>11.299999999999999</v>
      </c>
      <c r="G1289" s="68">
        <f t="shared" si="1843"/>
        <v>0.83000000000000007</v>
      </c>
      <c r="H1289" s="68">
        <f t="shared" si="1843"/>
        <v>36.019999999999996</v>
      </c>
      <c r="I1289" s="68">
        <f t="shared" si="1843"/>
        <v>-1.63</v>
      </c>
      <c r="J1289" s="68">
        <f t="shared" si="1843"/>
        <v>-1.0300000000000002</v>
      </c>
      <c r="K1289" s="68">
        <f t="shared" si="1843"/>
        <v>-1.4100000000000001</v>
      </c>
      <c r="L1289" s="68">
        <f t="shared" si="1843"/>
        <v>-13.420000000000002</v>
      </c>
      <c r="M1289" s="68">
        <f t="shared" si="1843"/>
        <v>2.36</v>
      </c>
      <c r="N1289" s="68">
        <f t="shared" si="1843"/>
        <v>-11.01</v>
      </c>
      <c r="O1289" s="68">
        <f t="shared" si="1843"/>
        <v>50.92</v>
      </c>
      <c r="P1289" s="68">
        <f t="shared" si="1843"/>
        <v>-11.32</v>
      </c>
      <c r="Q1289" s="75">
        <f>SUM(E1289:P1289)</f>
        <v>59.839999999999996</v>
      </c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43">
        <f t="shared" si="1820"/>
        <v>0</v>
      </c>
    </row>
    <row r="1290" spans="1:43" s="28" customFormat="1" ht="13.5" thickTop="1" x14ac:dyDescent="0.2">
      <c r="A1290" s="41">
        <f t="shared" si="1734"/>
        <v>1281</v>
      </c>
      <c r="B1290" s="3"/>
      <c r="C1290" s="23"/>
      <c r="D1290" s="23"/>
      <c r="E1290" s="69"/>
      <c r="F1290" s="69"/>
      <c r="G1290" s="69"/>
      <c r="H1290" s="69"/>
      <c r="I1290" s="69"/>
      <c r="J1290" s="70"/>
      <c r="K1290" s="69"/>
      <c r="L1290" s="69"/>
      <c r="M1290" s="69"/>
      <c r="N1290" s="69"/>
      <c r="O1290" s="69"/>
      <c r="P1290" s="69"/>
      <c r="Q1290" s="76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43">
        <f t="shared" si="1820"/>
        <v>0</v>
      </c>
    </row>
    <row r="1291" spans="1:43" s="28" customFormat="1" x14ac:dyDescent="0.2">
      <c r="A1291" s="41">
        <f t="shared" ref="A1291:A1354" si="1844">+A1290+1</f>
        <v>1282</v>
      </c>
      <c r="B1291" s="11">
        <v>923222</v>
      </c>
      <c r="C1291" s="12"/>
      <c r="D1291" s="12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7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43">
        <f t="shared" si="1820"/>
        <v>0</v>
      </c>
    </row>
    <row r="1292" spans="1:43" s="28" customFormat="1" x14ac:dyDescent="0.2">
      <c r="A1292" s="41">
        <f t="shared" si="1844"/>
        <v>1283</v>
      </c>
      <c r="B1292" s="14" t="s">
        <v>469</v>
      </c>
      <c r="C1292" s="5"/>
      <c r="D1292" s="5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7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43">
        <f t="shared" si="1820"/>
        <v>0</v>
      </c>
    </row>
    <row r="1293" spans="1:43" s="28" customFormat="1" x14ac:dyDescent="0.2">
      <c r="A1293" s="41">
        <f t="shared" si="1844"/>
        <v>1284</v>
      </c>
      <c r="B1293" s="14"/>
      <c r="C1293" s="2"/>
      <c r="D1293" s="2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7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43">
        <f t="shared" si="1820"/>
        <v>0</v>
      </c>
    </row>
    <row r="1294" spans="1:43" s="28" customFormat="1" x14ac:dyDescent="0.2">
      <c r="A1294" s="41">
        <f t="shared" si="1844"/>
        <v>1285</v>
      </c>
      <c r="B1294" s="18" t="s">
        <v>25</v>
      </c>
      <c r="C1294" s="50">
        <v>2019</v>
      </c>
      <c r="D1294" s="2"/>
      <c r="E1294" s="67">
        <v>9.26</v>
      </c>
      <c r="F1294" s="67">
        <v>17.309999999999999</v>
      </c>
      <c r="G1294" s="67">
        <v>13.83</v>
      </c>
      <c r="H1294" s="67">
        <v>116.38</v>
      </c>
      <c r="I1294" s="67">
        <v>6.07</v>
      </c>
      <c r="J1294" s="67">
        <v>5.18</v>
      </c>
      <c r="K1294" s="67">
        <v>2.36</v>
      </c>
      <c r="L1294" s="67">
        <v>5.55</v>
      </c>
      <c r="M1294" s="67">
        <v>7.73</v>
      </c>
      <c r="N1294" s="67">
        <v>5.87</v>
      </c>
      <c r="O1294" s="67">
        <v>73.37</v>
      </c>
      <c r="P1294" s="67">
        <v>14.58</v>
      </c>
      <c r="Q1294" s="73">
        <f>SUM(E1294:P1294)</f>
        <v>277.49</v>
      </c>
      <c r="R1294" s="19">
        <f t="shared" ref="R1294" si="1845">E1294</f>
        <v>9.26</v>
      </c>
      <c r="S1294" s="19">
        <f t="shared" ref="S1294" si="1846">F1294</f>
        <v>17.309999999999999</v>
      </c>
      <c r="T1294" s="19">
        <f t="shared" ref="T1294" si="1847">G1294</f>
        <v>13.83</v>
      </c>
      <c r="U1294" s="19">
        <f t="shared" ref="U1294" si="1848">H1294</f>
        <v>116.38</v>
      </c>
      <c r="V1294" s="19">
        <f>I1294</f>
        <v>6.07</v>
      </c>
      <c r="W1294" s="19">
        <f t="shared" ref="W1294" si="1849">J1294</f>
        <v>5.18</v>
      </c>
      <c r="X1294" s="19">
        <f t="shared" ref="X1294" si="1850">K1294</f>
        <v>2.36</v>
      </c>
      <c r="Y1294" s="19">
        <f t="shared" ref="Y1294" si="1851">L1294</f>
        <v>5.55</v>
      </c>
      <c r="Z1294" s="19">
        <f t="shared" ref="Z1294" si="1852">M1294</f>
        <v>7.73</v>
      </c>
      <c r="AA1294" s="19">
        <f t="shared" ref="AA1294" si="1853">N1294</f>
        <v>5.87</v>
      </c>
      <c r="AB1294" s="19">
        <f t="shared" ref="AB1294" si="1854">O1294</f>
        <v>73.37</v>
      </c>
      <c r="AC1294" s="19">
        <f t="shared" ref="AC1294" si="1855">P1294</f>
        <v>14.58</v>
      </c>
      <c r="AD1294" s="43">
        <f t="shared" si="1820"/>
        <v>277.49</v>
      </c>
    </row>
    <row r="1295" spans="1:43" s="28" customFormat="1" x14ac:dyDescent="0.2">
      <c r="A1295" s="41">
        <f t="shared" si="1844"/>
        <v>1286</v>
      </c>
      <c r="B1295" s="18" t="s">
        <v>26</v>
      </c>
      <c r="C1295" s="50">
        <v>2018</v>
      </c>
      <c r="D1295" s="2"/>
      <c r="E1295" s="67">
        <v>16.989999999999998</v>
      </c>
      <c r="F1295" s="67">
        <v>8.01</v>
      </c>
      <c r="G1295" s="67">
        <v>20.95</v>
      </c>
      <c r="H1295" s="67">
        <v>107.39</v>
      </c>
      <c r="I1295" s="67">
        <v>11.96</v>
      </c>
      <c r="J1295" s="67">
        <v>9.2799999999999994</v>
      </c>
      <c r="K1295" s="67">
        <v>4.16</v>
      </c>
      <c r="L1295" s="67">
        <v>21.32</v>
      </c>
      <c r="M1295" s="67">
        <v>4.91</v>
      </c>
      <c r="N1295" s="67">
        <v>20.2</v>
      </c>
      <c r="O1295" s="67">
        <v>7.94</v>
      </c>
      <c r="P1295" s="67">
        <v>25.88</v>
      </c>
      <c r="Q1295" s="74">
        <f>SUM(E1295:P1295)</f>
        <v>258.99</v>
      </c>
      <c r="R1295" s="19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43">
        <f t="shared" si="1820"/>
        <v>0</v>
      </c>
      <c r="AF1295" s="30">
        <f t="shared" ref="AF1295" si="1856">E1295</f>
        <v>16.989999999999998</v>
      </c>
      <c r="AG1295" s="30">
        <f t="shared" ref="AG1295" si="1857">F1295</f>
        <v>8.01</v>
      </c>
      <c r="AH1295" s="30">
        <f t="shared" ref="AH1295" si="1858">G1295</f>
        <v>20.95</v>
      </c>
      <c r="AI1295" s="30">
        <f t="shared" ref="AI1295" si="1859">H1295</f>
        <v>107.39</v>
      </c>
      <c r="AJ1295" s="30">
        <f>I1295</f>
        <v>11.96</v>
      </c>
      <c r="AK1295" s="30">
        <f t="shared" ref="AK1295" si="1860">J1295</f>
        <v>9.2799999999999994</v>
      </c>
      <c r="AL1295" s="30">
        <f t="shared" ref="AL1295" si="1861">K1295</f>
        <v>4.16</v>
      </c>
      <c r="AM1295" s="30">
        <f t="shared" ref="AM1295" si="1862">L1295</f>
        <v>21.32</v>
      </c>
      <c r="AN1295" s="30">
        <f t="shared" ref="AN1295" si="1863">M1295</f>
        <v>4.91</v>
      </c>
      <c r="AO1295" s="30">
        <f t="shared" ref="AO1295" si="1864">N1295</f>
        <v>20.2</v>
      </c>
      <c r="AP1295" s="30">
        <f t="shared" ref="AP1295" si="1865">O1295</f>
        <v>7.94</v>
      </c>
      <c r="AQ1295" s="30">
        <f t="shared" ref="AQ1295" si="1866">P1295</f>
        <v>25.88</v>
      </c>
    </row>
    <row r="1296" spans="1:43" s="28" customFormat="1" ht="13.5" thickBot="1" x14ac:dyDescent="0.25">
      <c r="A1296" s="41">
        <f t="shared" si="1844"/>
        <v>1287</v>
      </c>
      <c r="B1296" s="20" t="s">
        <v>27</v>
      </c>
      <c r="C1296" s="21"/>
      <c r="D1296" s="21"/>
      <c r="E1296" s="68">
        <f t="shared" ref="E1296:P1296" si="1867">E1294-E1295</f>
        <v>-7.7299999999999986</v>
      </c>
      <c r="F1296" s="68">
        <f t="shared" si="1867"/>
        <v>9.2999999999999989</v>
      </c>
      <c r="G1296" s="68">
        <f t="shared" si="1867"/>
        <v>-7.1199999999999992</v>
      </c>
      <c r="H1296" s="68">
        <f t="shared" si="1867"/>
        <v>8.9899999999999949</v>
      </c>
      <c r="I1296" s="68">
        <f t="shared" si="1867"/>
        <v>-5.8900000000000006</v>
      </c>
      <c r="J1296" s="68">
        <f t="shared" si="1867"/>
        <v>-4.0999999999999996</v>
      </c>
      <c r="K1296" s="68">
        <f t="shared" si="1867"/>
        <v>-1.8000000000000003</v>
      </c>
      <c r="L1296" s="68">
        <f t="shared" si="1867"/>
        <v>-15.77</v>
      </c>
      <c r="M1296" s="68">
        <f t="shared" si="1867"/>
        <v>2.8200000000000003</v>
      </c>
      <c r="N1296" s="68">
        <f t="shared" si="1867"/>
        <v>-14.329999999999998</v>
      </c>
      <c r="O1296" s="68">
        <f t="shared" si="1867"/>
        <v>65.430000000000007</v>
      </c>
      <c r="P1296" s="68">
        <f t="shared" si="1867"/>
        <v>-11.299999999999999</v>
      </c>
      <c r="Q1296" s="75">
        <f>SUM(E1296:P1296)</f>
        <v>18.500000000000007</v>
      </c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43">
        <f t="shared" si="1820"/>
        <v>0</v>
      </c>
    </row>
    <row r="1297" spans="1:43" s="28" customFormat="1" ht="13.5" thickTop="1" x14ac:dyDescent="0.2">
      <c r="A1297" s="41">
        <f t="shared" si="1844"/>
        <v>1288</v>
      </c>
      <c r="B1297" s="3"/>
      <c r="C1297" s="23"/>
      <c r="D1297" s="23"/>
      <c r="E1297" s="69"/>
      <c r="F1297" s="69"/>
      <c r="G1297" s="69"/>
      <c r="H1297" s="69"/>
      <c r="I1297" s="69"/>
      <c r="J1297" s="70"/>
      <c r="K1297" s="69"/>
      <c r="L1297" s="69"/>
      <c r="M1297" s="69"/>
      <c r="N1297" s="69"/>
      <c r="O1297" s="69"/>
      <c r="P1297" s="69"/>
      <c r="Q1297" s="76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43">
        <f t="shared" si="1820"/>
        <v>0</v>
      </c>
    </row>
    <row r="1298" spans="1:43" s="28" customFormat="1" x14ac:dyDescent="0.2">
      <c r="A1298" s="41">
        <f t="shared" si="1844"/>
        <v>1289</v>
      </c>
      <c r="B1298" s="11">
        <v>923230</v>
      </c>
      <c r="C1298" s="12"/>
      <c r="D1298" s="12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7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43">
        <f t="shared" si="1820"/>
        <v>0</v>
      </c>
    </row>
    <row r="1299" spans="1:43" s="28" customFormat="1" x14ac:dyDescent="0.2">
      <c r="A1299" s="41">
        <f t="shared" si="1844"/>
        <v>1290</v>
      </c>
      <c r="B1299" s="14" t="s">
        <v>300</v>
      </c>
      <c r="C1299" s="5"/>
      <c r="D1299" s="5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7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43">
        <f t="shared" si="1820"/>
        <v>0</v>
      </c>
    </row>
    <row r="1300" spans="1:43" s="28" customFormat="1" x14ac:dyDescent="0.2">
      <c r="A1300" s="41">
        <f t="shared" si="1844"/>
        <v>1291</v>
      </c>
      <c r="B1300" s="14"/>
      <c r="C1300" s="2"/>
      <c r="D1300" s="2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7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43">
        <f t="shared" si="1820"/>
        <v>0</v>
      </c>
    </row>
    <row r="1301" spans="1:43" s="28" customFormat="1" x14ac:dyDescent="0.2">
      <c r="A1301" s="41">
        <f t="shared" si="1844"/>
        <v>1292</v>
      </c>
      <c r="B1301" s="18" t="s">
        <v>25</v>
      </c>
      <c r="C1301" s="50">
        <v>2019</v>
      </c>
      <c r="D1301" s="2"/>
      <c r="E1301" s="67">
        <v>11.59</v>
      </c>
      <c r="F1301" s="67">
        <v>21.06</v>
      </c>
      <c r="G1301" s="67">
        <v>17.43</v>
      </c>
      <c r="H1301" s="67">
        <v>143.55000000000001</v>
      </c>
      <c r="I1301" s="67">
        <v>7.55</v>
      </c>
      <c r="J1301" s="67">
        <v>6.18</v>
      </c>
      <c r="K1301" s="67">
        <v>2.87</v>
      </c>
      <c r="L1301" s="67">
        <v>6.6</v>
      </c>
      <c r="M1301" s="67">
        <v>9.42</v>
      </c>
      <c r="N1301" s="67">
        <v>6.53</v>
      </c>
      <c r="O1301" s="67">
        <v>87.36</v>
      </c>
      <c r="P1301" s="67">
        <v>17.5</v>
      </c>
      <c r="Q1301" s="73">
        <f>SUM(E1301:P1301)</f>
        <v>337.64</v>
      </c>
      <c r="R1301" s="19">
        <f t="shared" ref="R1301:AC1301" si="1868">E1301</f>
        <v>11.59</v>
      </c>
      <c r="S1301" s="19">
        <f t="shared" si="1868"/>
        <v>21.06</v>
      </c>
      <c r="T1301" s="19">
        <f t="shared" si="1868"/>
        <v>17.43</v>
      </c>
      <c r="U1301" s="19">
        <f t="shared" si="1868"/>
        <v>143.55000000000001</v>
      </c>
      <c r="V1301" s="19">
        <f>I1301</f>
        <v>7.55</v>
      </c>
      <c r="W1301" s="19">
        <f t="shared" si="1868"/>
        <v>6.18</v>
      </c>
      <c r="X1301" s="19">
        <f t="shared" si="1868"/>
        <v>2.87</v>
      </c>
      <c r="Y1301" s="19">
        <f t="shared" si="1868"/>
        <v>6.6</v>
      </c>
      <c r="Z1301" s="19">
        <f t="shared" si="1868"/>
        <v>9.42</v>
      </c>
      <c r="AA1301" s="19">
        <f t="shared" si="1868"/>
        <v>6.53</v>
      </c>
      <c r="AB1301" s="19">
        <f t="shared" si="1868"/>
        <v>87.36</v>
      </c>
      <c r="AC1301" s="19">
        <f t="shared" si="1868"/>
        <v>17.5</v>
      </c>
      <c r="AD1301" s="43">
        <f t="shared" si="1820"/>
        <v>337.64</v>
      </c>
    </row>
    <row r="1302" spans="1:43" s="28" customFormat="1" x14ac:dyDescent="0.2">
      <c r="A1302" s="41">
        <f t="shared" si="1844"/>
        <v>1293</v>
      </c>
      <c r="B1302" s="18" t="s">
        <v>26</v>
      </c>
      <c r="C1302" s="50">
        <v>2018</v>
      </c>
      <c r="D1302" s="2"/>
      <c r="E1302" s="67">
        <v>20.46</v>
      </c>
      <c r="F1302" s="67">
        <v>9.44</v>
      </c>
      <c r="G1302" s="67">
        <v>24.61</v>
      </c>
      <c r="H1302" s="67">
        <v>125.46</v>
      </c>
      <c r="I1302" s="67">
        <v>14.96</v>
      </c>
      <c r="J1302" s="67">
        <v>11.67</v>
      </c>
      <c r="K1302" s="67">
        <v>7.03</v>
      </c>
      <c r="L1302" s="67">
        <v>33.299999999999997</v>
      </c>
      <c r="M1302" s="67">
        <v>6.6</v>
      </c>
      <c r="N1302" s="67">
        <v>22.62</v>
      </c>
      <c r="O1302" s="67">
        <v>9.98</v>
      </c>
      <c r="P1302" s="67">
        <v>32.42</v>
      </c>
      <c r="Q1302" s="74">
        <f>SUM(E1302:P1302)</f>
        <v>318.55</v>
      </c>
      <c r="R1302" s="19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43">
        <f t="shared" si="1820"/>
        <v>0</v>
      </c>
      <c r="AF1302" s="30">
        <f t="shared" ref="AF1302:AQ1302" si="1869">E1302</f>
        <v>20.46</v>
      </c>
      <c r="AG1302" s="30">
        <f t="shared" si="1869"/>
        <v>9.44</v>
      </c>
      <c r="AH1302" s="30">
        <f t="shared" si="1869"/>
        <v>24.61</v>
      </c>
      <c r="AI1302" s="30">
        <f t="shared" si="1869"/>
        <v>125.46</v>
      </c>
      <c r="AJ1302" s="30">
        <f>I1302</f>
        <v>14.96</v>
      </c>
      <c r="AK1302" s="30">
        <f t="shared" si="1869"/>
        <v>11.67</v>
      </c>
      <c r="AL1302" s="30">
        <f t="shared" si="1869"/>
        <v>7.03</v>
      </c>
      <c r="AM1302" s="30">
        <f t="shared" si="1869"/>
        <v>33.299999999999997</v>
      </c>
      <c r="AN1302" s="30">
        <f t="shared" si="1869"/>
        <v>6.6</v>
      </c>
      <c r="AO1302" s="30">
        <f t="shared" si="1869"/>
        <v>22.62</v>
      </c>
      <c r="AP1302" s="30">
        <f t="shared" si="1869"/>
        <v>9.98</v>
      </c>
      <c r="AQ1302" s="30">
        <f t="shared" si="1869"/>
        <v>32.42</v>
      </c>
    </row>
    <row r="1303" spans="1:43" s="28" customFormat="1" ht="13.5" thickBot="1" x14ac:dyDescent="0.25">
      <c r="A1303" s="41">
        <f t="shared" si="1844"/>
        <v>1294</v>
      </c>
      <c r="B1303" s="20" t="s">
        <v>27</v>
      </c>
      <c r="C1303" s="21"/>
      <c r="D1303" s="21"/>
      <c r="E1303" s="68">
        <f t="shared" ref="E1303:P1303" si="1870">E1301-E1302</f>
        <v>-8.870000000000001</v>
      </c>
      <c r="F1303" s="68">
        <f t="shared" si="1870"/>
        <v>11.62</v>
      </c>
      <c r="G1303" s="68">
        <f t="shared" si="1870"/>
        <v>-7.18</v>
      </c>
      <c r="H1303" s="68">
        <f t="shared" si="1870"/>
        <v>18.090000000000018</v>
      </c>
      <c r="I1303" s="68">
        <f t="shared" si="1870"/>
        <v>-7.410000000000001</v>
      </c>
      <c r="J1303" s="68">
        <f t="shared" si="1870"/>
        <v>-5.49</v>
      </c>
      <c r="K1303" s="68">
        <f t="shared" si="1870"/>
        <v>-4.16</v>
      </c>
      <c r="L1303" s="68">
        <f t="shared" si="1870"/>
        <v>-26.699999999999996</v>
      </c>
      <c r="M1303" s="68">
        <f t="shared" si="1870"/>
        <v>2.8200000000000003</v>
      </c>
      <c r="N1303" s="68">
        <f t="shared" si="1870"/>
        <v>-16.09</v>
      </c>
      <c r="O1303" s="68">
        <f t="shared" si="1870"/>
        <v>77.38</v>
      </c>
      <c r="P1303" s="68">
        <f t="shared" si="1870"/>
        <v>-14.920000000000002</v>
      </c>
      <c r="Q1303" s="75">
        <f>SUM(E1303:P1303)</f>
        <v>19.090000000000018</v>
      </c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43">
        <f t="shared" si="1820"/>
        <v>0</v>
      </c>
    </row>
    <row r="1304" spans="1:43" s="28" customFormat="1" ht="13.5" thickTop="1" x14ac:dyDescent="0.2">
      <c r="A1304" s="41">
        <f t="shared" si="1844"/>
        <v>1295</v>
      </c>
      <c r="B1304" s="3"/>
      <c r="C1304" s="23"/>
      <c r="D1304" s="23"/>
      <c r="E1304" s="69"/>
      <c r="F1304" s="69"/>
      <c r="G1304" s="69"/>
      <c r="H1304" s="69"/>
      <c r="I1304" s="69"/>
      <c r="J1304" s="70"/>
      <c r="K1304" s="69"/>
      <c r="L1304" s="69"/>
      <c r="M1304" s="69"/>
      <c r="N1304" s="69"/>
      <c r="O1304" s="69"/>
      <c r="P1304" s="69"/>
      <c r="Q1304" s="76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43">
        <f t="shared" si="1820"/>
        <v>0</v>
      </c>
    </row>
    <row r="1305" spans="1:43" s="28" customFormat="1" x14ac:dyDescent="0.2">
      <c r="A1305" s="41">
        <f t="shared" si="1844"/>
        <v>1296</v>
      </c>
      <c r="B1305" s="11">
        <v>923240</v>
      </c>
      <c r="C1305" s="12"/>
      <c r="D1305" s="12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7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43">
        <f t="shared" si="1820"/>
        <v>0</v>
      </c>
    </row>
    <row r="1306" spans="1:43" s="28" customFormat="1" x14ac:dyDescent="0.2">
      <c r="A1306" s="41">
        <f t="shared" si="1844"/>
        <v>1297</v>
      </c>
      <c r="B1306" s="14" t="s">
        <v>301</v>
      </c>
      <c r="C1306" s="5"/>
      <c r="D1306" s="5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7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43">
        <f t="shared" si="1820"/>
        <v>0</v>
      </c>
    </row>
    <row r="1307" spans="1:43" s="28" customFormat="1" x14ac:dyDescent="0.2">
      <c r="A1307" s="41">
        <f t="shared" si="1844"/>
        <v>1298</v>
      </c>
      <c r="B1307" s="14"/>
      <c r="C1307" s="2"/>
      <c r="D1307" s="2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7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43">
        <f t="shared" si="1820"/>
        <v>0</v>
      </c>
    </row>
    <row r="1308" spans="1:43" s="28" customFormat="1" x14ac:dyDescent="0.2">
      <c r="A1308" s="41">
        <f t="shared" si="1844"/>
        <v>1299</v>
      </c>
      <c r="B1308" s="18" t="s">
        <v>25</v>
      </c>
      <c r="C1308" s="50">
        <v>2019</v>
      </c>
      <c r="D1308" s="2"/>
      <c r="E1308" s="67">
        <v>325.39999999999998</v>
      </c>
      <c r="F1308" s="67">
        <v>844.99</v>
      </c>
      <c r="G1308" s="67">
        <v>319.3</v>
      </c>
      <c r="H1308" s="67">
        <v>855.41</v>
      </c>
      <c r="I1308" s="67">
        <v>307.02999999999997</v>
      </c>
      <c r="J1308" s="67">
        <v>225.5</v>
      </c>
      <c r="K1308" s="67">
        <v>401.76</v>
      </c>
      <c r="L1308" s="67">
        <v>925.33</v>
      </c>
      <c r="M1308" s="67">
        <v>242.59</v>
      </c>
      <c r="N1308" s="67">
        <v>382.62</v>
      </c>
      <c r="O1308" s="67">
        <v>1734.43</v>
      </c>
      <c r="P1308" s="67">
        <v>659.84</v>
      </c>
      <c r="Q1308" s="73">
        <f>SUM(E1308:P1308)</f>
        <v>7224.2000000000007</v>
      </c>
      <c r="R1308" s="19">
        <f t="shared" ref="R1308:AC1308" si="1871">E1308</f>
        <v>325.39999999999998</v>
      </c>
      <c r="S1308" s="19">
        <f t="shared" si="1871"/>
        <v>844.99</v>
      </c>
      <c r="T1308" s="19">
        <f t="shared" si="1871"/>
        <v>319.3</v>
      </c>
      <c r="U1308" s="19">
        <f t="shared" si="1871"/>
        <v>855.41</v>
      </c>
      <c r="V1308" s="19">
        <f>I1308</f>
        <v>307.02999999999997</v>
      </c>
      <c r="W1308" s="19">
        <f t="shared" si="1871"/>
        <v>225.5</v>
      </c>
      <c r="X1308" s="19">
        <f t="shared" si="1871"/>
        <v>401.76</v>
      </c>
      <c r="Y1308" s="19">
        <f t="shared" si="1871"/>
        <v>925.33</v>
      </c>
      <c r="Z1308" s="19">
        <f t="shared" si="1871"/>
        <v>242.59</v>
      </c>
      <c r="AA1308" s="19">
        <f t="shared" si="1871"/>
        <v>382.62</v>
      </c>
      <c r="AB1308" s="19">
        <f t="shared" si="1871"/>
        <v>1734.43</v>
      </c>
      <c r="AC1308" s="19">
        <f t="shared" si="1871"/>
        <v>659.84</v>
      </c>
      <c r="AD1308" s="43">
        <f t="shared" si="1820"/>
        <v>7224.2000000000007</v>
      </c>
    </row>
    <row r="1309" spans="1:43" s="28" customFormat="1" x14ac:dyDescent="0.2">
      <c r="A1309" s="41">
        <f t="shared" si="1844"/>
        <v>1300</v>
      </c>
      <c r="B1309" s="18" t="s">
        <v>26</v>
      </c>
      <c r="C1309" s="50">
        <v>2018</v>
      </c>
      <c r="D1309" s="2"/>
      <c r="E1309" s="67">
        <v>4088</v>
      </c>
      <c r="F1309" s="67">
        <v>11898.79</v>
      </c>
      <c r="G1309" s="67">
        <v>4239.38</v>
      </c>
      <c r="H1309" s="67">
        <v>1272.29</v>
      </c>
      <c r="I1309" s="67">
        <v>389.1</v>
      </c>
      <c r="J1309" s="67">
        <v>236.86</v>
      </c>
      <c r="K1309" s="67">
        <v>35.5</v>
      </c>
      <c r="L1309" s="67">
        <v>202.27</v>
      </c>
      <c r="M1309" s="67">
        <v>577.01</v>
      </c>
      <c r="N1309" s="67">
        <v>72.709999999999994</v>
      </c>
      <c r="O1309" s="67">
        <v>49.27</v>
      </c>
      <c r="P1309" s="67">
        <v>231.14</v>
      </c>
      <c r="Q1309" s="74">
        <f>SUM(E1309:P1309)</f>
        <v>23292.32</v>
      </c>
      <c r="R1309" s="19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43">
        <f t="shared" si="1820"/>
        <v>0</v>
      </c>
      <c r="AF1309" s="30">
        <f t="shared" ref="AF1309:AQ1309" si="1872">E1309</f>
        <v>4088</v>
      </c>
      <c r="AG1309" s="30">
        <f t="shared" si="1872"/>
        <v>11898.79</v>
      </c>
      <c r="AH1309" s="30">
        <f t="shared" si="1872"/>
        <v>4239.38</v>
      </c>
      <c r="AI1309" s="30">
        <f t="shared" si="1872"/>
        <v>1272.29</v>
      </c>
      <c r="AJ1309" s="30">
        <f>I1309</f>
        <v>389.1</v>
      </c>
      <c r="AK1309" s="30">
        <f t="shared" si="1872"/>
        <v>236.86</v>
      </c>
      <c r="AL1309" s="30">
        <f t="shared" si="1872"/>
        <v>35.5</v>
      </c>
      <c r="AM1309" s="30">
        <f t="shared" si="1872"/>
        <v>202.27</v>
      </c>
      <c r="AN1309" s="30">
        <f t="shared" si="1872"/>
        <v>577.01</v>
      </c>
      <c r="AO1309" s="30">
        <f t="shared" si="1872"/>
        <v>72.709999999999994</v>
      </c>
      <c r="AP1309" s="30">
        <f t="shared" si="1872"/>
        <v>49.27</v>
      </c>
      <c r="AQ1309" s="30">
        <f t="shared" si="1872"/>
        <v>231.14</v>
      </c>
    </row>
    <row r="1310" spans="1:43" s="28" customFormat="1" ht="13.5" thickBot="1" x14ac:dyDescent="0.25">
      <c r="A1310" s="41">
        <f t="shared" si="1844"/>
        <v>1301</v>
      </c>
      <c r="B1310" s="20" t="s">
        <v>27</v>
      </c>
      <c r="C1310" s="21"/>
      <c r="D1310" s="21"/>
      <c r="E1310" s="68">
        <f t="shared" ref="E1310:P1310" si="1873">E1308-E1309</f>
        <v>-3762.6</v>
      </c>
      <c r="F1310" s="68">
        <f t="shared" si="1873"/>
        <v>-11053.800000000001</v>
      </c>
      <c r="G1310" s="68">
        <f t="shared" si="1873"/>
        <v>-3920.08</v>
      </c>
      <c r="H1310" s="68">
        <f t="shared" si="1873"/>
        <v>-416.88</v>
      </c>
      <c r="I1310" s="68">
        <f t="shared" si="1873"/>
        <v>-82.07000000000005</v>
      </c>
      <c r="J1310" s="68">
        <f t="shared" si="1873"/>
        <v>-11.360000000000014</v>
      </c>
      <c r="K1310" s="68">
        <f t="shared" si="1873"/>
        <v>366.26</v>
      </c>
      <c r="L1310" s="68">
        <f t="shared" si="1873"/>
        <v>723.06000000000006</v>
      </c>
      <c r="M1310" s="68">
        <f t="shared" si="1873"/>
        <v>-334.41999999999996</v>
      </c>
      <c r="N1310" s="68">
        <f t="shared" si="1873"/>
        <v>309.91000000000003</v>
      </c>
      <c r="O1310" s="68">
        <f t="shared" si="1873"/>
        <v>1685.16</v>
      </c>
      <c r="P1310" s="68">
        <f t="shared" si="1873"/>
        <v>428.70000000000005</v>
      </c>
      <c r="Q1310" s="75">
        <f>SUM(E1310:P1310)</f>
        <v>-16068.120000000003</v>
      </c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43">
        <f t="shared" si="1820"/>
        <v>0</v>
      </c>
    </row>
    <row r="1311" spans="1:43" s="28" customFormat="1" ht="13.5" thickTop="1" x14ac:dyDescent="0.2">
      <c r="A1311" s="41">
        <f t="shared" si="1844"/>
        <v>1302</v>
      </c>
      <c r="B1311" s="3"/>
      <c r="C1311" s="23"/>
      <c r="D1311" s="23"/>
      <c r="E1311" s="69"/>
      <c r="F1311" s="69"/>
      <c r="G1311" s="69"/>
      <c r="H1311" s="69"/>
      <c r="I1311" s="69"/>
      <c r="J1311" s="70"/>
      <c r="K1311" s="69"/>
      <c r="L1311" s="69"/>
      <c r="M1311" s="69"/>
      <c r="N1311" s="69"/>
      <c r="O1311" s="69"/>
      <c r="P1311" s="69"/>
      <c r="Q1311" s="76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43">
        <f t="shared" si="1820"/>
        <v>0</v>
      </c>
    </row>
    <row r="1312" spans="1:43" s="28" customFormat="1" x14ac:dyDescent="0.2">
      <c r="A1312" s="41">
        <f t="shared" si="1844"/>
        <v>1303</v>
      </c>
      <c r="B1312" s="11">
        <v>927000</v>
      </c>
      <c r="C1312" s="12"/>
      <c r="D1312" s="12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7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43">
        <f t="shared" ref="AD1312:AD1325" si="1874">SUM(R1312:AC1312)</f>
        <v>0</v>
      </c>
    </row>
    <row r="1313" spans="1:43" s="28" customFormat="1" x14ac:dyDescent="0.2">
      <c r="A1313" s="41">
        <f t="shared" si="1844"/>
        <v>1304</v>
      </c>
      <c r="B1313" s="14" t="s">
        <v>302</v>
      </c>
      <c r="C1313" s="5"/>
      <c r="D1313" s="5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7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43">
        <f t="shared" si="1874"/>
        <v>0</v>
      </c>
    </row>
    <row r="1314" spans="1:43" s="28" customFormat="1" x14ac:dyDescent="0.2">
      <c r="A1314" s="41">
        <f t="shared" si="1844"/>
        <v>1305</v>
      </c>
      <c r="B1314" s="14"/>
      <c r="C1314" s="2"/>
      <c r="D1314" s="2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7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43">
        <f t="shared" si="1874"/>
        <v>0</v>
      </c>
    </row>
    <row r="1315" spans="1:43" s="28" customFormat="1" x14ac:dyDescent="0.2">
      <c r="A1315" s="41">
        <f t="shared" si="1844"/>
        <v>1306</v>
      </c>
      <c r="B1315" s="18" t="s">
        <v>25</v>
      </c>
      <c r="C1315" s="50">
        <v>2019</v>
      </c>
      <c r="D1315" s="2"/>
      <c r="E1315" s="67">
        <v>0</v>
      </c>
      <c r="F1315" s="67">
        <v>352.38</v>
      </c>
      <c r="G1315" s="67">
        <v>0</v>
      </c>
      <c r="H1315" s="67">
        <v>5435.5</v>
      </c>
      <c r="I1315" s="67">
        <v>0</v>
      </c>
      <c r="J1315" s="67">
        <v>0</v>
      </c>
      <c r="K1315" s="67">
        <v>0</v>
      </c>
      <c r="L1315" s="67">
        <v>0</v>
      </c>
      <c r="M1315" s="67">
        <v>0</v>
      </c>
      <c r="N1315" s="67">
        <v>0</v>
      </c>
      <c r="O1315" s="67">
        <v>0</v>
      </c>
      <c r="P1315" s="67">
        <v>0</v>
      </c>
      <c r="Q1315" s="73">
        <f>SUM(E1315:P1315)</f>
        <v>5787.88</v>
      </c>
      <c r="R1315" s="19">
        <f t="shared" ref="R1315:AC1315" si="1875">E1315</f>
        <v>0</v>
      </c>
      <c r="S1315" s="19">
        <f t="shared" si="1875"/>
        <v>352.38</v>
      </c>
      <c r="T1315" s="19">
        <f t="shared" si="1875"/>
        <v>0</v>
      </c>
      <c r="U1315" s="19">
        <f t="shared" si="1875"/>
        <v>5435.5</v>
      </c>
      <c r="V1315" s="19">
        <f>I1315</f>
        <v>0</v>
      </c>
      <c r="W1315" s="19">
        <f t="shared" si="1875"/>
        <v>0</v>
      </c>
      <c r="X1315" s="19">
        <f t="shared" si="1875"/>
        <v>0</v>
      </c>
      <c r="Y1315" s="19">
        <f t="shared" si="1875"/>
        <v>0</v>
      </c>
      <c r="Z1315" s="19">
        <f t="shared" si="1875"/>
        <v>0</v>
      </c>
      <c r="AA1315" s="19">
        <f t="shared" si="1875"/>
        <v>0</v>
      </c>
      <c r="AB1315" s="19">
        <f t="shared" si="1875"/>
        <v>0</v>
      </c>
      <c r="AC1315" s="19">
        <f t="shared" si="1875"/>
        <v>0</v>
      </c>
      <c r="AD1315" s="43">
        <f t="shared" si="1874"/>
        <v>5787.88</v>
      </c>
    </row>
    <row r="1316" spans="1:43" s="28" customFormat="1" x14ac:dyDescent="0.2">
      <c r="A1316" s="41">
        <f t="shared" si="1844"/>
        <v>1307</v>
      </c>
      <c r="B1316" s="18" t="s">
        <v>26</v>
      </c>
      <c r="C1316" s="50">
        <v>2018</v>
      </c>
      <c r="D1316" s="2"/>
      <c r="E1316" s="67">
        <v>0</v>
      </c>
      <c r="F1316" s="67">
        <v>0</v>
      </c>
      <c r="G1316" s="67">
        <v>0</v>
      </c>
      <c r="H1316" s="67">
        <v>5000</v>
      </c>
      <c r="I1316" s="67">
        <v>0</v>
      </c>
      <c r="J1316" s="67">
        <v>0</v>
      </c>
      <c r="K1316" s="67">
        <v>0</v>
      </c>
      <c r="L1316" s="67">
        <v>0</v>
      </c>
      <c r="M1316" s="67">
        <v>0</v>
      </c>
      <c r="N1316" s="67">
        <v>0</v>
      </c>
      <c r="O1316" s="67">
        <v>0</v>
      </c>
      <c r="P1316" s="67">
        <v>0</v>
      </c>
      <c r="Q1316" s="74">
        <f>SUM(E1316:P1316)</f>
        <v>5000</v>
      </c>
      <c r="R1316" s="19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43">
        <f t="shared" si="1874"/>
        <v>0</v>
      </c>
      <c r="AF1316" s="30">
        <f t="shared" ref="AF1316:AQ1316" si="1876">E1316</f>
        <v>0</v>
      </c>
      <c r="AG1316" s="30">
        <f t="shared" si="1876"/>
        <v>0</v>
      </c>
      <c r="AH1316" s="30">
        <f t="shared" si="1876"/>
        <v>0</v>
      </c>
      <c r="AI1316" s="30">
        <f t="shared" si="1876"/>
        <v>5000</v>
      </c>
      <c r="AJ1316" s="30">
        <f>I1316</f>
        <v>0</v>
      </c>
      <c r="AK1316" s="30">
        <f t="shared" si="1876"/>
        <v>0</v>
      </c>
      <c r="AL1316" s="30">
        <f t="shared" si="1876"/>
        <v>0</v>
      </c>
      <c r="AM1316" s="30">
        <f t="shared" si="1876"/>
        <v>0</v>
      </c>
      <c r="AN1316" s="30">
        <f t="shared" si="1876"/>
        <v>0</v>
      </c>
      <c r="AO1316" s="30">
        <f t="shared" si="1876"/>
        <v>0</v>
      </c>
      <c r="AP1316" s="30">
        <f t="shared" si="1876"/>
        <v>0</v>
      </c>
      <c r="AQ1316" s="30">
        <f t="shared" si="1876"/>
        <v>0</v>
      </c>
    </row>
    <row r="1317" spans="1:43" s="28" customFormat="1" ht="13.5" thickBot="1" x14ac:dyDescent="0.25">
      <c r="A1317" s="41">
        <f t="shared" si="1844"/>
        <v>1308</v>
      </c>
      <c r="B1317" s="20" t="s">
        <v>27</v>
      </c>
      <c r="C1317" s="21"/>
      <c r="D1317" s="21"/>
      <c r="E1317" s="68">
        <f t="shared" ref="E1317:P1317" si="1877">E1315-E1316</f>
        <v>0</v>
      </c>
      <c r="F1317" s="68">
        <f t="shared" si="1877"/>
        <v>352.38</v>
      </c>
      <c r="G1317" s="68">
        <f t="shared" si="1877"/>
        <v>0</v>
      </c>
      <c r="H1317" s="68">
        <f t="shared" si="1877"/>
        <v>435.5</v>
      </c>
      <c r="I1317" s="68">
        <f t="shared" si="1877"/>
        <v>0</v>
      </c>
      <c r="J1317" s="68">
        <f t="shared" si="1877"/>
        <v>0</v>
      </c>
      <c r="K1317" s="68">
        <f t="shared" si="1877"/>
        <v>0</v>
      </c>
      <c r="L1317" s="68">
        <f t="shared" si="1877"/>
        <v>0</v>
      </c>
      <c r="M1317" s="68">
        <f t="shared" si="1877"/>
        <v>0</v>
      </c>
      <c r="N1317" s="68">
        <f t="shared" si="1877"/>
        <v>0</v>
      </c>
      <c r="O1317" s="68">
        <f t="shared" si="1877"/>
        <v>0</v>
      </c>
      <c r="P1317" s="68">
        <f t="shared" si="1877"/>
        <v>0</v>
      </c>
      <c r="Q1317" s="75">
        <f>SUM(E1317:P1317)</f>
        <v>787.88</v>
      </c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43">
        <f t="shared" si="1874"/>
        <v>0</v>
      </c>
    </row>
    <row r="1318" spans="1:43" s="28" customFormat="1" ht="13.5" thickTop="1" x14ac:dyDescent="0.2">
      <c r="A1318" s="41">
        <f t="shared" si="1844"/>
        <v>1309</v>
      </c>
      <c r="B1318" s="3"/>
      <c r="C1318" s="23"/>
      <c r="D1318" s="23"/>
      <c r="E1318" s="69"/>
      <c r="F1318" s="69"/>
      <c r="G1318" s="69"/>
      <c r="H1318" s="69"/>
      <c r="I1318" s="69"/>
      <c r="J1318" s="70"/>
      <c r="K1318" s="69"/>
      <c r="L1318" s="69"/>
      <c r="M1318" s="69"/>
      <c r="N1318" s="69"/>
      <c r="O1318" s="69"/>
      <c r="P1318" s="69"/>
      <c r="Q1318" s="76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43">
        <f t="shared" si="1874"/>
        <v>0</v>
      </c>
    </row>
    <row r="1319" spans="1:43" s="28" customFormat="1" x14ac:dyDescent="0.2">
      <c r="A1319" s="41">
        <f t="shared" si="1844"/>
        <v>1310</v>
      </c>
      <c r="B1319" s="11">
        <v>928000</v>
      </c>
      <c r="C1319" s="12"/>
      <c r="D1319" s="12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7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43">
        <f t="shared" si="1874"/>
        <v>0</v>
      </c>
    </row>
    <row r="1320" spans="1:43" s="28" customFormat="1" x14ac:dyDescent="0.2">
      <c r="A1320" s="41">
        <f t="shared" si="1844"/>
        <v>1311</v>
      </c>
      <c r="B1320" s="14" t="s">
        <v>303</v>
      </c>
      <c r="C1320" s="5"/>
      <c r="D1320" s="5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7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43">
        <f t="shared" si="1874"/>
        <v>0</v>
      </c>
    </row>
    <row r="1321" spans="1:43" s="28" customFormat="1" x14ac:dyDescent="0.2">
      <c r="A1321" s="41">
        <f t="shared" si="1844"/>
        <v>1312</v>
      </c>
      <c r="B1321" s="14"/>
      <c r="C1321" s="2"/>
      <c r="D1321" s="2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7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43">
        <f t="shared" si="1874"/>
        <v>0</v>
      </c>
    </row>
    <row r="1322" spans="1:43" s="28" customFormat="1" x14ac:dyDescent="0.2">
      <c r="A1322" s="41">
        <f t="shared" si="1844"/>
        <v>1313</v>
      </c>
      <c r="B1322" s="18" t="s">
        <v>25</v>
      </c>
      <c r="C1322" s="50">
        <v>2019</v>
      </c>
      <c r="D1322" s="2"/>
      <c r="E1322" s="67">
        <v>0</v>
      </c>
      <c r="F1322" s="67">
        <v>24.36</v>
      </c>
      <c r="G1322" s="67">
        <v>24.5</v>
      </c>
      <c r="H1322" s="67">
        <v>1028.76</v>
      </c>
      <c r="I1322" s="67">
        <v>0</v>
      </c>
      <c r="J1322" s="67">
        <v>0</v>
      </c>
      <c r="K1322" s="67">
        <v>0</v>
      </c>
      <c r="L1322" s="67">
        <v>19.5</v>
      </c>
      <c r="M1322" s="67">
        <v>0</v>
      </c>
      <c r="N1322" s="67">
        <v>1008.46</v>
      </c>
      <c r="O1322" s="67">
        <v>0</v>
      </c>
      <c r="P1322" s="67">
        <v>0</v>
      </c>
      <c r="Q1322" s="73">
        <f>SUM(E1322:P1322)</f>
        <v>2105.58</v>
      </c>
      <c r="R1322" s="19">
        <f t="shared" ref="R1322:AC1322" si="1878">E1322</f>
        <v>0</v>
      </c>
      <c r="S1322" s="19">
        <f t="shared" si="1878"/>
        <v>24.36</v>
      </c>
      <c r="T1322" s="19">
        <f t="shared" si="1878"/>
        <v>24.5</v>
      </c>
      <c r="U1322" s="19">
        <f t="shared" si="1878"/>
        <v>1028.76</v>
      </c>
      <c r="V1322" s="19">
        <f>I1322</f>
        <v>0</v>
      </c>
      <c r="W1322" s="19">
        <f t="shared" si="1878"/>
        <v>0</v>
      </c>
      <c r="X1322" s="19">
        <f t="shared" si="1878"/>
        <v>0</v>
      </c>
      <c r="Y1322" s="19">
        <f t="shared" si="1878"/>
        <v>19.5</v>
      </c>
      <c r="Z1322" s="19">
        <f t="shared" si="1878"/>
        <v>0</v>
      </c>
      <c r="AA1322" s="19">
        <f t="shared" si="1878"/>
        <v>1008.46</v>
      </c>
      <c r="AB1322" s="19">
        <f t="shared" si="1878"/>
        <v>0</v>
      </c>
      <c r="AC1322" s="19">
        <f t="shared" si="1878"/>
        <v>0</v>
      </c>
      <c r="AD1322" s="43">
        <f t="shared" si="1874"/>
        <v>2105.58</v>
      </c>
    </row>
    <row r="1323" spans="1:43" s="28" customFormat="1" x14ac:dyDescent="0.2">
      <c r="A1323" s="41">
        <f t="shared" si="1844"/>
        <v>1314</v>
      </c>
      <c r="B1323" s="18" t="s">
        <v>26</v>
      </c>
      <c r="C1323" s="50">
        <v>2018</v>
      </c>
      <c r="D1323" s="2"/>
      <c r="E1323" s="67">
        <v>0</v>
      </c>
      <c r="F1323" s="67">
        <v>19.13</v>
      </c>
      <c r="G1323" s="67">
        <v>19.440000000000001</v>
      </c>
      <c r="H1323" s="67">
        <v>978.75</v>
      </c>
      <c r="I1323" s="67">
        <v>0</v>
      </c>
      <c r="J1323" s="67">
        <v>34.880000000000003</v>
      </c>
      <c r="K1323" s="67">
        <v>0</v>
      </c>
      <c r="L1323" s="67">
        <v>19.399999999999999</v>
      </c>
      <c r="M1323" s="67">
        <v>0</v>
      </c>
      <c r="N1323" s="67">
        <v>1012.27</v>
      </c>
      <c r="O1323" s="67">
        <v>0</v>
      </c>
      <c r="P1323" s="67">
        <v>0</v>
      </c>
      <c r="Q1323" s="74">
        <f>SUM(E1323:P1323)</f>
        <v>2083.87</v>
      </c>
      <c r="R1323" s="19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43">
        <f t="shared" si="1874"/>
        <v>0</v>
      </c>
      <c r="AF1323" s="30">
        <f t="shared" ref="AF1323:AQ1323" si="1879">E1323</f>
        <v>0</v>
      </c>
      <c r="AG1323" s="30">
        <f t="shared" si="1879"/>
        <v>19.13</v>
      </c>
      <c r="AH1323" s="30">
        <f t="shared" si="1879"/>
        <v>19.440000000000001</v>
      </c>
      <c r="AI1323" s="30">
        <f t="shared" si="1879"/>
        <v>978.75</v>
      </c>
      <c r="AJ1323" s="30">
        <f>I1323</f>
        <v>0</v>
      </c>
      <c r="AK1323" s="30">
        <f t="shared" si="1879"/>
        <v>34.880000000000003</v>
      </c>
      <c r="AL1323" s="30">
        <f t="shared" si="1879"/>
        <v>0</v>
      </c>
      <c r="AM1323" s="30">
        <f t="shared" si="1879"/>
        <v>19.399999999999999</v>
      </c>
      <c r="AN1323" s="30">
        <f t="shared" si="1879"/>
        <v>0</v>
      </c>
      <c r="AO1323" s="30">
        <f t="shared" si="1879"/>
        <v>1012.27</v>
      </c>
      <c r="AP1323" s="30">
        <f t="shared" si="1879"/>
        <v>0</v>
      </c>
      <c r="AQ1323" s="30">
        <f t="shared" si="1879"/>
        <v>0</v>
      </c>
    </row>
    <row r="1324" spans="1:43" s="28" customFormat="1" ht="13.5" thickBot="1" x14ac:dyDescent="0.25">
      <c r="A1324" s="41">
        <f t="shared" si="1844"/>
        <v>1315</v>
      </c>
      <c r="B1324" s="20" t="s">
        <v>27</v>
      </c>
      <c r="C1324" s="21"/>
      <c r="D1324" s="21"/>
      <c r="E1324" s="68">
        <f t="shared" ref="E1324:P1324" si="1880">E1322-E1323</f>
        <v>0</v>
      </c>
      <c r="F1324" s="68">
        <f t="shared" si="1880"/>
        <v>5.23</v>
      </c>
      <c r="G1324" s="68">
        <f t="shared" si="1880"/>
        <v>5.0599999999999987</v>
      </c>
      <c r="H1324" s="68">
        <f t="shared" si="1880"/>
        <v>50.009999999999991</v>
      </c>
      <c r="I1324" s="68">
        <f t="shared" si="1880"/>
        <v>0</v>
      </c>
      <c r="J1324" s="68">
        <f t="shared" si="1880"/>
        <v>-34.880000000000003</v>
      </c>
      <c r="K1324" s="68">
        <f t="shared" si="1880"/>
        <v>0</v>
      </c>
      <c r="L1324" s="68">
        <f t="shared" si="1880"/>
        <v>0.10000000000000142</v>
      </c>
      <c r="M1324" s="68">
        <f t="shared" si="1880"/>
        <v>0</v>
      </c>
      <c r="N1324" s="68">
        <f t="shared" si="1880"/>
        <v>-3.8099999999999454</v>
      </c>
      <c r="O1324" s="68">
        <f t="shared" si="1880"/>
        <v>0</v>
      </c>
      <c r="P1324" s="68">
        <f t="shared" si="1880"/>
        <v>0</v>
      </c>
      <c r="Q1324" s="75">
        <f>SUM(E1324:P1324)</f>
        <v>21.710000000000043</v>
      </c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43">
        <f t="shared" si="1874"/>
        <v>0</v>
      </c>
    </row>
    <row r="1325" spans="1:43" s="28" customFormat="1" ht="13.5" thickTop="1" x14ac:dyDescent="0.2">
      <c r="A1325" s="41">
        <f t="shared" si="1844"/>
        <v>1316</v>
      </c>
      <c r="B1325" s="3"/>
      <c r="C1325" s="23"/>
      <c r="D1325" s="23"/>
      <c r="E1325" s="69"/>
      <c r="F1325" s="69"/>
      <c r="G1325" s="69"/>
      <c r="H1325" s="69"/>
      <c r="I1325" s="69"/>
      <c r="J1325" s="70"/>
      <c r="K1325" s="69"/>
      <c r="L1325" s="69"/>
      <c r="M1325" s="69"/>
      <c r="N1325" s="69"/>
      <c r="O1325" s="69"/>
      <c r="P1325" s="69"/>
      <c r="Q1325" s="76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43">
        <f t="shared" si="1874"/>
        <v>0</v>
      </c>
    </row>
    <row r="1326" spans="1:43" s="28" customFormat="1" x14ac:dyDescent="0.2">
      <c r="A1326" s="41">
        <f t="shared" si="1844"/>
        <v>1317</v>
      </c>
      <c r="B1326" s="11">
        <v>930100</v>
      </c>
      <c r="C1326" s="12"/>
      <c r="D1326" s="12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7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43">
        <f t="shared" ref="AD1326:AD1346" si="1881">SUM(R1326:AC1326)</f>
        <v>0</v>
      </c>
    </row>
    <row r="1327" spans="1:43" s="28" customFormat="1" x14ac:dyDescent="0.2">
      <c r="A1327" s="41">
        <f t="shared" si="1844"/>
        <v>1318</v>
      </c>
      <c r="B1327" s="14" t="s">
        <v>304</v>
      </c>
      <c r="C1327" s="5"/>
      <c r="D1327" s="5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7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43">
        <f t="shared" si="1881"/>
        <v>0</v>
      </c>
    </row>
    <row r="1328" spans="1:43" s="28" customFormat="1" x14ac:dyDescent="0.2">
      <c r="A1328" s="41">
        <f t="shared" si="1844"/>
        <v>1319</v>
      </c>
      <c r="B1328" s="14"/>
      <c r="C1328" s="2"/>
      <c r="D1328" s="2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7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43">
        <f t="shared" si="1881"/>
        <v>0</v>
      </c>
    </row>
    <row r="1329" spans="1:43" s="28" customFormat="1" x14ac:dyDescent="0.2">
      <c r="A1329" s="41">
        <f t="shared" si="1844"/>
        <v>1320</v>
      </c>
      <c r="B1329" s="18" t="s">
        <v>25</v>
      </c>
      <c r="C1329" s="50">
        <v>2019</v>
      </c>
      <c r="D1329" s="2"/>
      <c r="E1329" s="67">
        <v>0</v>
      </c>
      <c r="F1329" s="67">
        <v>0</v>
      </c>
      <c r="G1329" s="67">
        <v>0</v>
      </c>
      <c r="H1329" s="67">
        <v>0</v>
      </c>
      <c r="I1329" s="67">
        <v>0</v>
      </c>
      <c r="J1329" s="67">
        <v>0</v>
      </c>
      <c r="K1329" s="67">
        <v>0</v>
      </c>
      <c r="L1329" s="67">
        <v>0</v>
      </c>
      <c r="M1329" s="67">
        <v>0</v>
      </c>
      <c r="N1329" s="67">
        <v>0</v>
      </c>
      <c r="O1329" s="67">
        <v>0</v>
      </c>
      <c r="P1329" s="67">
        <v>1762.17</v>
      </c>
      <c r="Q1329" s="73">
        <f>SUM(E1329:P1329)</f>
        <v>1762.17</v>
      </c>
      <c r="R1329" s="19">
        <f t="shared" ref="R1329:AC1329" si="1882">E1329</f>
        <v>0</v>
      </c>
      <c r="S1329" s="19">
        <f t="shared" si="1882"/>
        <v>0</v>
      </c>
      <c r="T1329" s="19">
        <f t="shared" si="1882"/>
        <v>0</v>
      </c>
      <c r="U1329" s="19">
        <f t="shared" si="1882"/>
        <v>0</v>
      </c>
      <c r="V1329" s="19">
        <f>I1329</f>
        <v>0</v>
      </c>
      <c r="W1329" s="19">
        <f t="shared" si="1882"/>
        <v>0</v>
      </c>
      <c r="X1329" s="19">
        <f t="shared" si="1882"/>
        <v>0</v>
      </c>
      <c r="Y1329" s="19">
        <f t="shared" si="1882"/>
        <v>0</v>
      </c>
      <c r="Z1329" s="19">
        <f t="shared" si="1882"/>
        <v>0</v>
      </c>
      <c r="AA1329" s="19">
        <f t="shared" si="1882"/>
        <v>0</v>
      </c>
      <c r="AB1329" s="19">
        <f t="shared" si="1882"/>
        <v>0</v>
      </c>
      <c r="AC1329" s="19">
        <f t="shared" si="1882"/>
        <v>1762.17</v>
      </c>
      <c r="AD1329" s="43">
        <f t="shared" si="1881"/>
        <v>1762.17</v>
      </c>
    </row>
    <row r="1330" spans="1:43" s="28" customFormat="1" x14ac:dyDescent="0.2">
      <c r="A1330" s="41">
        <f t="shared" si="1844"/>
        <v>1321</v>
      </c>
      <c r="B1330" s="18" t="s">
        <v>26</v>
      </c>
      <c r="C1330" s="50">
        <v>2018</v>
      </c>
      <c r="D1330" s="2"/>
      <c r="E1330" s="67">
        <v>0</v>
      </c>
      <c r="F1330" s="67">
        <v>0</v>
      </c>
      <c r="G1330" s="67">
        <v>0</v>
      </c>
      <c r="H1330" s="67">
        <v>0</v>
      </c>
      <c r="I1330" s="67">
        <v>0</v>
      </c>
      <c r="J1330" s="67">
        <v>0</v>
      </c>
      <c r="K1330" s="67">
        <v>0</v>
      </c>
      <c r="L1330" s="67">
        <v>0</v>
      </c>
      <c r="M1330" s="67">
        <v>0</v>
      </c>
      <c r="N1330" s="67">
        <v>0</v>
      </c>
      <c r="O1330" s="67">
        <v>0</v>
      </c>
      <c r="P1330" s="67">
        <v>0</v>
      </c>
      <c r="Q1330" s="74">
        <f>SUM(E1330:P1330)</f>
        <v>0</v>
      </c>
      <c r="R1330" s="19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43">
        <f t="shared" si="1881"/>
        <v>0</v>
      </c>
      <c r="AF1330" s="30">
        <f t="shared" ref="AF1330:AQ1330" si="1883">E1330</f>
        <v>0</v>
      </c>
      <c r="AG1330" s="30">
        <f t="shared" si="1883"/>
        <v>0</v>
      </c>
      <c r="AH1330" s="30">
        <f t="shared" si="1883"/>
        <v>0</v>
      </c>
      <c r="AI1330" s="30">
        <f t="shared" si="1883"/>
        <v>0</v>
      </c>
      <c r="AJ1330" s="30">
        <f>I1330</f>
        <v>0</v>
      </c>
      <c r="AK1330" s="30">
        <f t="shared" si="1883"/>
        <v>0</v>
      </c>
      <c r="AL1330" s="30">
        <f t="shared" si="1883"/>
        <v>0</v>
      </c>
      <c r="AM1330" s="30">
        <f t="shared" si="1883"/>
        <v>0</v>
      </c>
      <c r="AN1330" s="30">
        <f t="shared" si="1883"/>
        <v>0</v>
      </c>
      <c r="AO1330" s="30">
        <f t="shared" si="1883"/>
        <v>0</v>
      </c>
      <c r="AP1330" s="30">
        <f t="shared" si="1883"/>
        <v>0</v>
      </c>
      <c r="AQ1330" s="30">
        <f t="shared" si="1883"/>
        <v>0</v>
      </c>
    </row>
    <row r="1331" spans="1:43" s="28" customFormat="1" ht="13.5" thickBot="1" x14ac:dyDescent="0.25">
      <c r="A1331" s="41">
        <f t="shared" si="1844"/>
        <v>1322</v>
      </c>
      <c r="B1331" s="20" t="s">
        <v>27</v>
      </c>
      <c r="C1331" s="21"/>
      <c r="D1331" s="21"/>
      <c r="E1331" s="68">
        <f t="shared" ref="E1331:P1331" si="1884">E1329-E1330</f>
        <v>0</v>
      </c>
      <c r="F1331" s="68">
        <f t="shared" si="1884"/>
        <v>0</v>
      </c>
      <c r="G1331" s="68">
        <f t="shared" si="1884"/>
        <v>0</v>
      </c>
      <c r="H1331" s="68">
        <f t="shared" si="1884"/>
        <v>0</v>
      </c>
      <c r="I1331" s="68">
        <f t="shared" si="1884"/>
        <v>0</v>
      </c>
      <c r="J1331" s="68">
        <f t="shared" si="1884"/>
        <v>0</v>
      </c>
      <c r="K1331" s="68">
        <f t="shared" si="1884"/>
        <v>0</v>
      </c>
      <c r="L1331" s="68">
        <f t="shared" si="1884"/>
        <v>0</v>
      </c>
      <c r="M1331" s="68">
        <f t="shared" si="1884"/>
        <v>0</v>
      </c>
      <c r="N1331" s="68">
        <f t="shared" si="1884"/>
        <v>0</v>
      </c>
      <c r="O1331" s="68">
        <f t="shared" si="1884"/>
        <v>0</v>
      </c>
      <c r="P1331" s="68">
        <f t="shared" si="1884"/>
        <v>1762.17</v>
      </c>
      <c r="Q1331" s="75">
        <f>SUM(E1331:P1331)</f>
        <v>1762.17</v>
      </c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43">
        <f t="shared" si="1881"/>
        <v>0</v>
      </c>
    </row>
    <row r="1332" spans="1:43" s="28" customFormat="1" ht="13.5" thickTop="1" x14ac:dyDescent="0.2">
      <c r="A1332" s="41">
        <f t="shared" si="1844"/>
        <v>1323</v>
      </c>
      <c r="B1332" s="3"/>
      <c r="C1332" s="23"/>
      <c r="D1332" s="23"/>
      <c r="E1332" s="69"/>
      <c r="F1332" s="69"/>
      <c r="G1332" s="69"/>
      <c r="H1332" s="69"/>
      <c r="I1332" s="69"/>
      <c r="J1332" s="70"/>
      <c r="K1332" s="69"/>
      <c r="L1332" s="69"/>
      <c r="M1332" s="69"/>
      <c r="N1332" s="69"/>
      <c r="O1332" s="69"/>
      <c r="P1332" s="69"/>
      <c r="Q1332" s="76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43">
        <f t="shared" si="1881"/>
        <v>0</v>
      </c>
    </row>
    <row r="1333" spans="1:43" s="28" customFormat="1" x14ac:dyDescent="0.2">
      <c r="A1333" s="41">
        <f t="shared" si="1844"/>
        <v>1324</v>
      </c>
      <c r="B1333" s="11">
        <v>930200</v>
      </c>
      <c r="C1333" s="12"/>
      <c r="D1333" s="12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7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43">
        <f t="shared" si="1881"/>
        <v>0</v>
      </c>
    </row>
    <row r="1334" spans="1:43" s="28" customFormat="1" x14ac:dyDescent="0.2">
      <c r="A1334" s="41">
        <f t="shared" si="1844"/>
        <v>1325</v>
      </c>
      <c r="B1334" s="14" t="s">
        <v>305</v>
      </c>
      <c r="C1334" s="5"/>
      <c r="D1334" s="5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7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43">
        <f t="shared" si="1881"/>
        <v>0</v>
      </c>
    </row>
    <row r="1335" spans="1:43" s="28" customFormat="1" x14ac:dyDescent="0.2">
      <c r="A1335" s="41">
        <f t="shared" si="1844"/>
        <v>1326</v>
      </c>
      <c r="B1335" s="14"/>
      <c r="C1335" s="2"/>
      <c r="D1335" s="2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7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43">
        <f t="shared" si="1881"/>
        <v>0</v>
      </c>
    </row>
    <row r="1336" spans="1:43" s="28" customFormat="1" x14ac:dyDescent="0.2">
      <c r="A1336" s="41">
        <f t="shared" si="1844"/>
        <v>1327</v>
      </c>
      <c r="B1336" s="18" t="s">
        <v>25</v>
      </c>
      <c r="C1336" s="50">
        <v>2019</v>
      </c>
      <c r="D1336" s="2"/>
      <c r="E1336" s="67">
        <v>33974.550000000003</v>
      </c>
      <c r="F1336" s="67">
        <v>37605.769999999997</v>
      </c>
      <c r="G1336" s="67">
        <v>32440.560000000001</v>
      </c>
      <c r="H1336" s="67">
        <v>31570.22</v>
      </c>
      <c r="I1336" s="67">
        <v>37560.050000000003</v>
      </c>
      <c r="J1336" s="67">
        <v>30947.59</v>
      </c>
      <c r="K1336" s="67">
        <v>70825.600000000006</v>
      </c>
      <c r="L1336" s="67">
        <v>35019.21</v>
      </c>
      <c r="M1336" s="67">
        <v>47684.26</v>
      </c>
      <c r="N1336" s="67">
        <v>64006.32</v>
      </c>
      <c r="O1336" s="67">
        <v>31308.63</v>
      </c>
      <c r="P1336" s="67">
        <v>23317.59</v>
      </c>
      <c r="Q1336" s="73">
        <f>SUM(E1336:P1336)</f>
        <v>476260.35000000009</v>
      </c>
      <c r="R1336" s="19">
        <f t="shared" ref="R1336:AC1336" si="1885">E1336</f>
        <v>33974.550000000003</v>
      </c>
      <c r="S1336" s="19">
        <f t="shared" si="1885"/>
        <v>37605.769999999997</v>
      </c>
      <c r="T1336" s="19">
        <f t="shared" si="1885"/>
        <v>32440.560000000001</v>
      </c>
      <c r="U1336" s="19">
        <f t="shared" si="1885"/>
        <v>31570.22</v>
      </c>
      <c r="V1336" s="19">
        <f>I1336</f>
        <v>37560.050000000003</v>
      </c>
      <c r="W1336" s="19">
        <f t="shared" si="1885"/>
        <v>30947.59</v>
      </c>
      <c r="X1336" s="19">
        <f t="shared" si="1885"/>
        <v>70825.600000000006</v>
      </c>
      <c r="Y1336" s="19">
        <f t="shared" si="1885"/>
        <v>35019.21</v>
      </c>
      <c r="Z1336" s="19">
        <f t="shared" si="1885"/>
        <v>47684.26</v>
      </c>
      <c r="AA1336" s="19">
        <f t="shared" si="1885"/>
        <v>64006.32</v>
      </c>
      <c r="AB1336" s="19">
        <f t="shared" si="1885"/>
        <v>31308.63</v>
      </c>
      <c r="AC1336" s="19">
        <f t="shared" si="1885"/>
        <v>23317.59</v>
      </c>
      <c r="AD1336" s="43">
        <f t="shared" si="1881"/>
        <v>476260.35000000009</v>
      </c>
    </row>
    <row r="1337" spans="1:43" s="28" customFormat="1" x14ac:dyDescent="0.2">
      <c r="A1337" s="41">
        <f t="shared" si="1844"/>
        <v>1328</v>
      </c>
      <c r="B1337" s="18" t="s">
        <v>26</v>
      </c>
      <c r="C1337" s="50">
        <v>2018</v>
      </c>
      <c r="D1337" s="2"/>
      <c r="E1337" s="67">
        <v>26032.95</v>
      </c>
      <c r="F1337" s="67">
        <v>32794.559999999998</v>
      </c>
      <c r="G1337" s="67">
        <v>30427.86</v>
      </c>
      <c r="H1337" s="67">
        <v>25001.94</v>
      </c>
      <c r="I1337" s="67">
        <v>21682.83</v>
      </c>
      <c r="J1337" s="67">
        <v>33892.07</v>
      </c>
      <c r="K1337" s="67">
        <v>62646.29</v>
      </c>
      <c r="L1337" s="67">
        <v>38520.33</v>
      </c>
      <c r="M1337" s="67">
        <v>37418.870000000003</v>
      </c>
      <c r="N1337" s="67">
        <v>58853.43</v>
      </c>
      <c r="O1337" s="67">
        <v>31196.32</v>
      </c>
      <c r="P1337" s="67">
        <v>34093.35</v>
      </c>
      <c r="Q1337" s="74">
        <f>SUM(E1337:P1337)</f>
        <v>432560.8</v>
      </c>
      <c r="R1337" s="19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43">
        <f t="shared" si="1881"/>
        <v>0</v>
      </c>
      <c r="AF1337" s="30">
        <f t="shared" ref="AF1337:AQ1337" si="1886">E1337</f>
        <v>26032.95</v>
      </c>
      <c r="AG1337" s="30">
        <f t="shared" si="1886"/>
        <v>32794.559999999998</v>
      </c>
      <c r="AH1337" s="30">
        <f t="shared" si="1886"/>
        <v>30427.86</v>
      </c>
      <c r="AI1337" s="30">
        <f t="shared" si="1886"/>
        <v>25001.94</v>
      </c>
      <c r="AJ1337" s="30">
        <f>I1337</f>
        <v>21682.83</v>
      </c>
      <c r="AK1337" s="30">
        <f t="shared" si="1886"/>
        <v>33892.07</v>
      </c>
      <c r="AL1337" s="30">
        <f t="shared" si="1886"/>
        <v>62646.29</v>
      </c>
      <c r="AM1337" s="30">
        <f t="shared" si="1886"/>
        <v>38520.33</v>
      </c>
      <c r="AN1337" s="30">
        <f t="shared" si="1886"/>
        <v>37418.870000000003</v>
      </c>
      <c r="AO1337" s="30">
        <f t="shared" si="1886"/>
        <v>58853.43</v>
      </c>
      <c r="AP1337" s="30">
        <f t="shared" si="1886"/>
        <v>31196.32</v>
      </c>
      <c r="AQ1337" s="30">
        <f t="shared" si="1886"/>
        <v>34093.35</v>
      </c>
    </row>
    <row r="1338" spans="1:43" s="28" customFormat="1" ht="13.5" thickBot="1" x14ac:dyDescent="0.25">
      <c r="A1338" s="41">
        <f t="shared" si="1844"/>
        <v>1329</v>
      </c>
      <c r="B1338" s="20" t="s">
        <v>27</v>
      </c>
      <c r="C1338" s="21"/>
      <c r="D1338" s="21"/>
      <c r="E1338" s="68">
        <f t="shared" ref="E1338:P1338" si="1887">E1336-E1337</f>
        <v>7941.6000000000022</v>
      </c>
      <c r="F1338" s="68">
        <f t="shared" si="1887"/>
        <v>4811.2099999999991</v>
      </c>
      <c r="G1338" s="68">
        <f t="shared" si="1887"/>
        <v>2012.7000000000007</v>
      </c>
      <c r="H1338" s="68">
        <f t="shared" si="1887"/>
        <v>6568.2800000000025</v>
      </c>
      <c r="I1338" s="68">
        <f t="shared" si="1887"/>
        <v>15877.220000000001</v>
      </c>
      <c r="J1338" s="68">
        <f t="shared" si="1887"/>
        <v>-2944.4799999999996</v>
      </c>
      <c r="K1338" s="68">
        <f t="shared" si="1887"/>
        <v>8179.3100000000049</v>
      </c>
      <c r="L1338" s="68">
        <f t="shared" si="1887"/>
        <v>-3501.1200000000026</v>
      </c>
      <c r="M1338" s="68">
        <f t="shared" si="1887"/>
        <v>10265.39</v>
      </c>
      <c r="N1338" s="68">
        <f t="shared" si="1887"/>
        <v>5152.8899999999994</v>
      </c>
      <c r="O1338" s="68">
        <f t="shared" si="1887"/>
        <v>112.31000000000131</v>
      </c>
      <c r="P1338" s="68">
        <f t="shared" si="1887"/>
        <v>-10775.759999999998</v>
      </c>
      <c r="Q1338" s="75">
        <f>SUM(E1338:P1338)</f>
        <v>43699.550000000017</v>
      </c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43">
        <f t="shared" si="1881"/>
        <v>0</v>
      </c>
    </row>
    <row r="1339" spans="1:43" s="28" customFormat="1" ht="13.5" thickTop="1" x14ac:dyDescent="0.2">
      <c r="A1339" s="41">
        <f t="shared" si="1844"/>
        <v>1330</v>
      </c>
      <c r="B1339" s="3"/>
      <c r="C1339" s="23"/>
      <c r="D1339" s="23"/>
      <c r="E1339" s="69"/>
      <c r="F1339" s="69"/>
      <c r="G1339" s="69"/>
      <c r="H1339" s="69"/>
      <c r="I1339" s="69"/>
      <c r="J1339" s="70"/>
      <c r="K1339" s="69"/>
      <c r="L1339" s="69"/>
      <c r="M1339" s="69"/>
      <c r="N1339" s="69"/>
      <c r="O1339" s="69"/>
      <c r="P1339" s="69"/>
      <c r="Q1339" s="76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43">
        <f t="shared" si="1881"/>
        <v>0</v>
      </c>
    </row>
    <row r="1340" spans="1:43" s="28" customFormat="1" x14ac:dyDescent="0.2">
      <c r="A1340" s="41">
        <f t="shared" si="1844"/>
        <v>1331</v>
      </c>
      <c r="B1340" s="11">
        <v>930210</v>
      </c>
      <c r="C1340" s="12"/>
      <c r="D1340" s="12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7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43">
        <f t="shared" si="1881"/>
        <v>0</v>
      </c>
    </row>
    <row r="1341" spans="1:43" s="28" customFormat="1" x14ac:dyDescent="0.2">
      <c r="A1341" s="41">
        <f t="shared" si="1844"/>
        <v>1332</v>
      </c>
      <c r="B1341" s="14" t="s">
        <v>306</v>
      </c>
      <c r="C1341" s="5"/>
      <c r="D1341" s="5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7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43">
        <f t="shared" si="1881"/>
        <v>0</v>
      </c>
    </row>
    <row r="1342" spans="1:43" s="28" customFormat="1" x14ac:dyDescent="0.2">
      <c r="A1342" s="41">
        <f t="shared" si="1844"/>
        <v>1333</v>
      </c>
      <c r="B1342" s="14"/>
      <c r="C1342" s="2"/>
      <c r="D1342" s="2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7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43">
        <f t="shared" si="1881"/>
        <v>0</v>
      </c>
    </row>
    <row r="1343" spans="1:43" s="28" customFormat="1" x14ac:dyDescent="0.2">
      <c r="A1343" s="41">
        <f t="shared" si="1844"/>
        <v>1334</v>
      </c>
      <c r="B1343" s="18" t="s">
        <v>25</v>
      </c>
      <c r="C1343" s="50">
        <v>2019</v>
      </c>
      <c r="D1343" s="2"/>
      <c r="E1343" s="67">
        <v>13304.87</v>
      </c>
      <c r="F1343" s="67">
        <v>16148.61</v>
      </c>
      <c r="G1343" s="67">
        <v>12342.47</v>
      </c>
      <c r="H1343" s="67">
        <v>15111.63</v>
      </c>
      <c r="I1343" s="67">
        <v>14012.2</v>
      </c>
      <c r="J1343" s="67">
        <v>12562.6</v>
      </c>
      <c r="K1343" s="67">
        <v>22565.39</v>
      </c>
      <c r="L1343" s="67">
        <v>20117.41</v>
      </c>
      <c r="M1343" s="67">
        <v>19694.310000000001</v>
      </c>
      <c r="N1343" s="67">
        <v>18260.02</v>
      </c>
      <c r="O1343" s="67">
        <v>17471.490000000002</v>
      </c>
      <c r="P1343" s="67">
        <v>24660.03</v>
      </c>
      <c r="Q1343" s="73">
        <f>SUM(E1343:P1343)</f>
        <v>206251.03</v>
      </c>
      <c r="R1343" s="19">
        <f t="shared" ref="R1343:AC1343" si="1888">E1343</f>
        <v>13304.87</v>
      </c>
      <c r="S1343" s="19">
        <f t="shared" si="1888"/>
        <v>16148.61</v>
      </c>
      <c r="T1343" s="19">
        <f t="shared" si="1888"/>
        <v>12342.47</v>
      </c>
      <c r="U1343" s="19">
        <f t="shared" si="1888"/>
        <v>15111.63</v>
      </c>
      <c r="V1343" s="19">
        <f>I1343</f>
        <v>14012.2</v>
      </c>
      <c r="W1343" s="19">
        <f t="shared" si="1888"/>
        <v>12562.6</v>
      </c>
      <c r="X1343" s="19">
        <f t="shared" si="1888"/>
        <v>22565.39</v>
      </c>
      <c r="Y1343" s="19">
        <f t="shared" si="1888"/>
        <v>20117.41</v>
      </c>
      <c r="Z1343" s="19">
        <f t="shared" si="1888"/>
        <v>19694.310000000001</v>
      </c>
      <c r="AA1343" s="19">
        <f t="shared" si="1888"/>
        <v>18260.02</v>
      </c>
      <c r="AB1343" s="19">
        <f t="shared" si="1888"/>
        <v>17471.490000000002</v>
      </c>
      <c r="AC1343" s="19">
        <f t="shared" si="1888"/>
        <v>24660.03</v>
      </c>
      <c r="AD1343" s="43">
        <f t="shared" si="1881"/>
        <v>206251.03</v>
      </c>
    </row>
    <row r="1344" spans="1:43" s="28" customFormat="1" x14ac:dyDescent="0.2">
      <c r="A1344" s="41">
        <f t="shared" si="1844"/>
        <v>1335</v>
      </c>
      <c r="B1344" s="18" t="s">
        <v>26</v>
      </c>
      <c r="C1344" s="50">
        <v>2018</v>
      </c>
      <c r="D1344" s="2"/>
      <c r="E1344" s="67">
        <v>15601.82</v>
      </c>
      <c r="F1344" s="67">
        <v>15287.19</v>
      </c>
      <c r="G1344" s="67">
        <v>14274.75</v>
      </c>
      <c r="H1344" s="67">
        <v>22937.279999999999</v>
      </c>
      <c r="I1344" s="67">
        <v>14285.67</v>
      </c>
      <c r="J1344" s="67">
        <v>13017.75</v>
      </c>
      <c r="K1344" s="67">
        <v>28842.05</v>
      </c>
      <c r="L1344" s="67">
        <v>11914.16</v>
      </c>
      <c r="M1344" s="67">
        <v>15100.26</v>
      </c>
      <c r="N1344" s="67">
        <v>17666.52</v>
      </c>
      <c r="O1344" s="67">
        <v>15174.92</v>
      </c>
      <c r="P1344" s="67">
        <v>28882.94</v>
      </c>
      <c r="Q1344" s="74">
        <f>SUM(E1344:P1344)</f>
        <v>212985.31000000003</v>
      </c>
      <c r="R1344" s="19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43">
        <f t="shared" si="1881"/>
        <v>0</v>
      </c>
      <c r="AF1344" s="30">
        <f t="shared" ref="AF1344:AQ1344" si="1889">E1344</f>
        <v>15601.82</v>
      </c>
      <c r="AG1344" s="30">
        <f t="shared" si="1889"/>
        <v>15287.19</v>
      </c>
      <c r="AH1344" s="30">
        <f t="shared" si="1889"/>
        <v>14274.75</v>
      </c>
      <c r="AI1344" s="30">
        <f t="shared" si="1889"/>
        <v>22937.279999999999</v>
      </c>
      <c r="AJ1344" s="30">
        <f>I1344</f>
        <v>14285.67</v>
      </c>
      <c r="AK1344" s="30">
        <f t="shared" si="1889"/>
        <v>13017.75</v>
      </c>
      <c r="AL1344" s="30">
        <f t="shared" si="1889"/>
        <v>28842.05</v>
      </c>
      <c r="AM1344" s="30">
        <f t="shared" si="1889"/>
        <v>11914.16</v>
      </c>
      <c r="AN1344" s="30">
        <f t="shared" si="1889"/>
        <v>15100.26</v>
      </c>
      <c r="AO1344" s="30">
        <f t="shared" si="1889"/>
        <v>17666.52</v>
      </c>
      <c r="AP1344" s="30">
        <f t="shared" si="1889"/>
        <v>15174.92</v>
      </c>
      <c r="AQ1344" s="30">
        <f t="shared" si="1889"/>
        <v>28882.94</v>
      </c>
    </row>
    <row r="1345" spans="1:43" s="28" customFormat="1" ht="13.5" thickBot="1" x14ac:dyDescent="0.25">
      <c r="A1345" s="41">
        <f t="shared" si="1844"/>
        <v>1336</v>
      </c>
      <c r="B1345" s="20" t="s">
        <v>27</v>
      </c>
      <c r="C1345" s="21"/>
      <c r="D1345" s="21"/>
      <c r="E1345" s="68">
        <f t="shared" ref="E1345:P1345" si="1890">E1343-E1344</f>
        <v>-2296.9499999999989</v>
      </c>
      <c r="F1345" s="68">
        <f t="shared" si="1890"/>
        <v>861.42000000000007</v>
      </c>
      <c r="G1345" s="68">
        <f t="shared" si="1890"/>
        <v>-1932.2800000000007</v>
      </c>
      <c r="H1345" s="68">
        <f t="shared" si="1890"/>
        <v>-7825.65</v>
      </c>
      <c r="I1345" s="68">
        <f t="shared" si="1890"/>
        <v>-273.46999999999935</v>
      </c>
      <c r="J1345" s="68">
        <f t="shared" si="1890"/>
        <v>-455.14999999999964</v>
      </c>
      <c r="K1345" s="68">
        <f t="shared" si="1890"/>
        <v>-6276.66</v>
      </c>
      <c r="L1345" s="68">
        <f t="shared" si="1890"/>
        <v>8203.25</v>
      </c>
      <c r="M1345" s="68">
        <f t="shared" si="1890"/>
        <v>4594.0500000000011</v>
      </c>
      <c r="N1345" s="68">
        <f t="shared" si="1890"/>
        <v>593.5</v>
      </c>
      <c r="O1345" s="68">
        <f t="shared" si="1890"/>
        <v>2296.5700000000015</v>
      </c>
      <c r="P1345" s="68">
        <f t="shared" si="1890"/>
        <v>-4222.91</v>
      </c>
      <c r="Q1345" s="75">
        <f>SUM(E1345:P1345)</f>
        <v>-6734.2799999999952</v>
      </c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43">
        <f t="shared" si="1881"/>
        <v>0</v>
      </c>
    </row>
    <row r="1346" spans="1:43" s="28" customFormat="1" ht="13.5" thickTop="1" x14ac:dyDescent="0.2">
      <c r="A1346" s="41">
        <f t="shared" si="1844"/>
        <v>1337</v>
      </c>
      <c r="B1346" s="3"/>
      <c r="C1346" s="23"/>
      <c r="D1346" s="23"/>
      <c r="E1346" s="69"/>
      <c r="F1346" s="69"/>
      <c r="G1346" s="69"/>
      <c r="H1346" s="69"/>
      <c r="I1346" s="69"/>
      <c r="J1346" s="70"/>
      <c r="K1346" s="69"/>
      <c r="L1346" s="69"/>
      <c r="M1346" s="69"/>
      <c r="N1346" s="69"/>
      <c r="O1346" s="69"/>
      <c r="P1346" s="69"/>
      <c r="Q1346" s="76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43">
        <f t="shared" si="1881"/>
        <v>0</v>
      </c>
    </row>
    <row r="1347" spans="1:43" s="28" customFormat="1" x14ac:dyDescent="0.2">
      <c r="A1347" s="41">
        <f t="shared" si="1844"/>
        <v>1338</v>
      </c>
      <c r="B1347" s="11">
        <v>930222</v>
      </c>
      <c r="C1347" s="12"/>
      <c r="D1347" s="12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7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43">
        <f t="shared" ref="AD1347:AD1388" si="1891">SUM(R1347:AC1347)</f>
        <v>0</v>
      </c>
    </row>
    <row r="1348" spans="1:43" s="28" customFormat="1" x14ac:dyDescent="0.2">
      <c r="A1348" s="41">
        <f t="shared" si="1844"/>
        <v>1339</v>
      </c>
      <c r="B1348" s="14" t="s">
        <v>470</v>
      </c>
      <c r="C1348" s="5"/>
      <c r="D1348" s="5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7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43">
        <f t="shared" si="1891"/>
        <v>0</v>
      </c>
    </row>
    <row r="1349" spans="1:43" s="28" customFormat="1" x14ac:dyDescent="0.2">
      <c r="A1349" s="41">
        <f t="shared" si="1844"/>
        <v>1340</v>
      </c>
      <c r="B1349" s="14"/>
      <c r="C1349" s="2"/>
      <c r="D1349" s="2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7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43">
        <f t="shared" si="1891"/>
        <v>0</v>
      </c>
    </row>
    <row r="1350" spans="1:43" s="28" customFormat="1" x14ac:dyDescent="0.2">
      <c r="A1350" s="41">
        <f t="shared" si="1844"/>
        <v>1341</v>
      </c>
      <c r="B1350" s="18" t="s">
        <v>25</v>
      </c>
      <c r="C1350" s="50">
        <v>2019</v>
      </c>
      <c r="D1350" s="2"/>
      <c r="E1350" s="67">
        <v>189.63</v>
      </c>
      <c r="F1350" s="67">
        <v>214.75</v>
      </c>
      <c r="G1350" s="67">
        <v>202.93</v>
      </c>
      <c r="H1350" s="67">
        <v>218.13</v>
      </c>
      <c r="I1350" s="67">
        <v>281.89999999999998</v>
      </c>
      <c r="J1350" s="67">
        <v>223.65</v>
      </c>
      <c r="K1350" s="67">
        <v>430.08</v>
      </c>
      <c r="L1350" s="67">
        <v>177.96</v>
      </c>
      <c r="M1350" s="67">
        <v>242.25</v>
      </c>
      <c r="N1350" s="67">
        <v>280.2</v>
      </c>
      <c r="O1350" s="67">
        <v>299.5</v>
      </c>
      <c r="P1350" s="67">
        <v>177.84</v>
      </c>
      <c r="Q1350" s="73">
        <f>SUM(E1350:P1350)</f>
        <v>2938.8199999999997</v>
      </c>
      <c r="R1350" s="19">
        <f t="shared" ref="R1350" si="1892">E1350</f>
        <v>189.63</v>
      </c>
      <c r="S1350" s="19">
        <f t="shared" ref="S1350" si="1893">F1350</f>
        <v>214.75</v>
      </c>
      <c r="T1350" s="19">
        <f t="shared" ref="T1350" si="1894">G1350</f>
        <v>202.93</v>
      </c>
      <c r="U1350" s="19">
        <f t="shared" ref="U1350" si="1895">H1350</f>
        <v>218.13</v>
      </c>
      <c r="V1350" s="19">
        <f>I1350</f>
        <v>281.89999999999998</v>
      </c>
      <c r="W1350" s="19">
        <f t="shared" ref="W1350" si="1896">J1350</f>
        <v>223.65</v>
      </c>
      <c r="X1350" s="19">
        <f t="shared" ref="X1350" si="1897">K1350</f>
        <v>430.08</v>
      </c>
      <c r="Y1350" s="19">
        <f t="shared" ref="Y1350" si="1898">L1350</f>
        <v>177.96</v>
      </c>
      <c r="Z1350" s="19">
        <f t="shared" ref="Z1350" si="1899">M1350</f>
        <v>242.25</v>
      </c>
      <c r="AA1350" s="19">
        <f t="shared" ref="AA1350" si="1900">N1350</f>
        <v>280.2</v>
      </c>
      <c r="AB1350" s="19">
        <f t="shared" ref="AB1350" si="1901">O1350</f>
        <v>299.5</v>
      </c>
      <c r="AC1350" s="19">
        <f t="shared" ref="AC1350" si="1902">P1350</f>
        <v>177.84</v>
      </c>
      <c r="AD1350" s="43">
        <f t="shared" si="1891"/>
        <v>2938.8199999999997</v>
      </c>
    </row>
    <row r="1351" spans="1:43" s="28" customFormat="1" x14ac:dyDescent="0.2">
      <c r="A1351" s="41">
        <f t="shared" si="1844"/>
        <v>1342</v>
      </c>
      <c r="B1351" s="18" t="s">
        <v>26</v>
      </c>
      <c r="C1351" s="50">
        <v>2018</v>
      </c>
      <c r="D1351" s="2"/>
      <c r="E1351" s="67">
        <v>102.29</v>
      </c>
      <c r="F1351" s="67">
        <v>110.11</v>
      </c>
      <c r="G1351" s="67">
        <v>141.44999999999999</v>
      </c>
      <c r="H1351" s="67">
        <v>145.59</v>
      </c>
      <c r="I1351" s="67">
        <v>76.37</v>
      </c>
      <c r="J1351" s="67">
        <v>141.12</v>
      </c>
      <c r="K1351" s="67">
        <v>255.52</v>
      </c>
      <c r="L1351" s="67">
        <v>139.94999999999999</v>
      </c>
      <c r="M1351" s="67">
        <v>167.96</v>
      </c>
      <c r="N1351" s="67">
        <v>307.23</v>
      </c>
      <c r="O1351" s="67">
        <v>211.15</v>
      </c>
      <c r="P1351" s="67">
        <v>259.17</v>
      </c>
      <c r="Q1351" s="74">
        <f>SUM(E1351:P1351)</f>
        <v>2057.9100000000003</v>
      </c>
      <c r="R1351" s="19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43">
        <f t="shared" si="1891"/>
        <v>0</v>
      </c>
      <c r="AF1351" s="30">
        <f t="shared" ref="AF1351" si="1903">E1351</f>
        <v>102.29</v>
      </c>
      <c r="AG1351" s="30">
        <f t="shared" ref="AG1351" si="1904">F1351</f>
        <v>110.11</v>
      </c>
      <c r="AH1351" s="30">
        <f t="shared" ref="AH1351" si="1905">G1351</f>
        <v>141.44999999999999</v>
      </c>
      <c r="AI1351" s="30">
        <f t="shared" ref="AI1351" si="1906">H1351</f>
        <v>145.59</v>
      </c>
      <c r="AJ1351" s="30">
        <f>I1351</f>
        <v>76.37</v>
      </c>
      <c r="AK1351" s="30">
        <f t="shared" ref="AK1351" si="1907">J1351</f>
        <v>141.12</v>
      </c>
      <c r="AL1351" s="30">
        <f t="shared" ref="AL1351" si="1908">K1351</f>
        <v>255.52</v>
      </c>
      <c r="AM1351" s="30">
        <f t="shared" ref="AM1351" si="1909">L1351</f>
        <v>139.94999999999999</v>
      </c>
      <c r="AN1351" s="30">
        <f t="shared" ref="AN1351" si="1910">M1351</f>
        <v>167.96</v>
      </c>
      <c r="AO1351" s="30">
        <f t="shared" ref="AO1351" si="1911">N1351</f>
        <v>307.23</v>
      </c>
      <c r="AP1351" s="30">
        <f t="shared" ref="AP1351" si="1912">O1351</f>
        <v>211.15</v>
      </c>
      <c r="AQ1351" s="30">
        <f t="shared" ref="AQ1351" si="1913">P1351</f>
        <v>259.17</v>
      </c>
    </row>
    <row r="1352" spans="1:43" s="28" customFormat="1" ht="13.5" thickBot="1" x14ac:dyDescent="0.25">
      <c r="A1352" s="41">
        <f t="shared" si="1844"/>
        <v>1343</v>
      </c>
      <c r="B1352" s="20" t="s">
        <v>27</v>
      </c>
      <c r="C1352" s="21"/>
      <c r="D1352" s="21"/>
      <c r="E1352" s="68">
        <f t="shared" ref="E1352:P1352" si="1914">E1350-E1351</f>
        <v>87.339999999999989</v>
      </c>
      <c r="F1352" s="68">
        <f t="shared" si="1914"/>
        <v>104.64</v>
      </c>
      <c r="G1352" s="68">
        <f t="shared" si="1914"/>
        <v>61.480000000000018</v>
      </c>
      <c r="H1352" s="68">
        <f t="shared" si="1914"/>
        <v>72.539999999999992</v>
      </c>
      <c r="I1352" s="68">
        <f t="shared" si="1914"/>
        <v>205.52999999999997</v>
      </c>
      <c r="J1352" s="68">
        <f t="shared" si="1914"/>
        <v>82.53</v>
      </c>
      <c r="K1352" s="68">
        <f t="shared" si="1914"/>
        <v>174.55999999999997</v>
      </c>
      <c r="L1352" s="68">
        <f t="shared" si="1914"/>
        <v>38.010000000000019</v>
      </c>
      <c r="M1352" s="68">
        <f t="shared" si="1914"/>
        <v>74.289999999999992</v>
      </c>
      <c r="N1352" s="68">
        <f t="shared" si="1914"/>
        <v>-27.03000000000003</v>
      </c>
      <c r="O1352" s="68">
        <f t="shared" si="1914"/>
        <v>88.35</v>
      </c>
      <c r="P1352" s="68">
        <f t="shared" si="1914"/>
        <v>-81.330000000000013</v>
      </c>
      <c r="Q1352" s="75">
        <f>SUM(E1352:P1352)</f>
        <v>880.90999999999985</v>
      </c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43">
        <f t="shared" si="1891"/>
        <v>0</v>
      </c>
    </row>
    <row r="1353" spans="1:43" s="28" customFormat="1" ht="13.5" thickTop="1" x14ac:dyDescent="0.2">
      <c r="A1353" s="41">
        <f t="shared" si="1844"/>
        <v>1344</v>
      </c>
      <c r="B1353" s="3"/>
      <c r="C1353" s="23"/>
      <c r="D1353" s="23"/>
      <c r="E1353" s="69"/>
      <c r="F1353" s="69"/>
      <c r="G1353" s="69"/>
      <c r="H1353" s="69"/>
      <c r="I1353" s="69"/>
      <c r="J1353" s="70"/>
      <c r="K1353" s="69"/>
      <c r="L1353" s="69"/>
      <c r="M1353" s="69"/>
      <c r="N1353" s="69"/>
      <c r="O1353" s="69"/>
      <c r="P1353" s="69"/>
      <c r="Q1353" s="76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43">
        <f t="shared" si="1891"/>
        <v>0</v>
      </c>
    </row>
    <row r="1354" spans="1:43" s="28" customFormat="1" x14ac:dyDescent="0.2">
      <c r="A1354" s="41">
        <f t="shared" si="1844"/>
        <v>1345</v>
      </c>
      <c r="B1354" s="11">
        <v>930223</v>
      </c>
      <c r="C1354" s="12"/>
      <c r="D1354" s="12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7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43">
        <f t="shared" si="1891"/>
        <v>0</v>
      </c>
    </row>
    <row r="1355" spans="1:43" s="28" customFormat="1" x14ac:dyDescent="0.2">
      <c r="A1355" s="41">
        <f t="shared" ref="A1355:A1418" si="1915">+A1354+1</f>
        <v>1346</v>
      </c>
      <c r="B1355" s="14" t="s">
        <v>471</v>
      </c>
      <c r="C1355" s="5"/>
      <c r="D1355" s="5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7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43">
        <f t="shared" si="1891"/>
        <v>0</v>
      </c>
    </row>
    <row r="1356" spans="1:43" s="28" customFormat="1" x14ac:dyDescent="0.2">
      <c r="A1356" s="41">
        <f t="shared" si="1915"/>
        <v>1347</v>
      </c>
      <c r="B1356" s="14"/>
      <c r="C1356" s="2"/>
      <c r="D1356" s="2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7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43">
        <f t="shared" si="1891"/>
        <v>0</v>
      </c>
    </row>
    <row r="1357" spans="1:43" s="28" customFormat="1" x14ac:dyDescent="0.2">
      <c r="A1357" s="41">
        <f t="shared" si="1915"/>
        <v>1348</v>
      </c>
      <c r="B1357" s="18" t="s">
        <v>25</v>
      </c>
      <c r="C1357" s="50">
        <v>2019</v>
      </c>
      <c r="D1357" s="2"/>
      <c r="E1357" s="67">
        <v>211.18</v>
      </c>
      <c r="F1357" s="67">
        <v>233.05</v>
      </c>
      <c r="G1357" s="67">
        <v>211.68</v>
      </c>
      <c r="H1357" s="67">
        <v>252.08</v>
      </c>
      <c r="I1357" s="67">
        <v>310.49</v>
      </c>
      <c r="J1357" s="67">
        <v>251.06</v>
      </c>
      <c r="K1357" s="67">
        <v>505.42</v>
      </c>
      <c r="L1357" s="67">
        <v>226.56</v>
      </c>
      <c r="M1357" s="67">
        <v>297.73</v>
      </c>
      <c r="N1357" s="67">
        <v>357.28</v>
      </c>
      <c r="O1357" s="67">
        <v>383.1</v>
      </c>
      <c r="P1357" s="67">
        <v>222.12</v>
      </c>
      <c r="Q1357" s="73">
        <f>SUM(E1357:P1357)</f>
        <v>3461.7499999999995</v>
      </c>
      <c r="R1357" s="19">
        <f t="shared" ref="R1357" si="1916">E1357</f>
        <v>211.18</v>
      </c>
      <c r="S1357" s="19">
        <f t="shared" ref="S1357" si="1917">F1357</f>
        <v>233.05</v>
      </c>
      <c r="T1357" s="19">
        <f t="shared" ref="T1357" si="1918">G1357</f>
        <v>211.68</v>
      </c>
      <c r="U1357" s="19">
        <f t="shared" ref="U1357" si="1919">H1357</f>
        <v>252.08</v>
      </c>
      <c r="V1357" s="19">
        <f>I1357</f>
        <v>310.49</v>
      </c>
      <c r="W1357" s="19">
        <f t="shared" ref="W1357" si="1920">J1357</f>
        <v>251.06</v>
      </c>
      <c r="X1357" s="19">
        <f t="shared" ref="X1357" si="1921">K1357</f>
        <v>505.42</v>
      </c>
      <c r="Y1357" s="19">
        <f t="shared" ref="Y1357" si="1922">L1357</f>
        <v>226.56</v>
      </c>
      <c r="Z1357" s="19">
        <f t="shared" ref="Z1357" si="1923">M1357</f>
        <v>297.73</v>
      </c>
      <c r="AA1357" s="19">
        <f t="shared" ref="AA1357" si="1924">N1357</f>
        <v>357.28</v>
      </c>
      <c r="AB1357" s="19">
        <f t="shared" ref="AB1357" si="1925">O1357</f>
        <v>383.1</v>
      </c>
      <c r="AC1357" s="19">
        <f t="shared" ref="AC1357" si="1926">P1357</f>
        <v>222.12</v>
      </c>
      <c r="AD1357" s="43">
        <f t="shared" si="1891"/>
        <v>3461.7499999999995</v>
      </c>
    </row>
    <row r="1358" spans="1:43" s="28" customFormat="1" x14ac:dyDescent="0.2">
      <c r="A1358" s="41">
        <f t="shared" si="1915"/>
        <v>1349</v>
      </c>
      <c r="B1358" s="18" t="s">
        <v>26</v>
      </c>
      <c r="C1358" s="50">
        <v>2018</v>
      </c>
      <c r="D1358" s="2"/>
      <c r="E1358" s="67">
        <v>172.23</v>
      </c>
      <c r="F1358" s="67">
        <v>189.8</v>
      </c>
      <c r="G1358" s="67">
        <v>238.56</v>
      </c>
      <c r="H1358" s="67">
        <v>241.71</v>
      </c>
      <c r="I1358" s="67">
        <v>127.84</v>
      </c>
      <c r="J1358" s="67">
        <v>231.93</v>
      </c>
      <c r="K1358" s="67">
        <v>310.39999999999998</v>
      </c>
      <c r="L1358" s="67">
        <v>167.84</v>
      </c>
      <c r="M1358" s="67">
        <v>209.83</v>
      </c>
      <c r="N1358" s="67">
        <v>397.61</v>
      </c>
      <c r="O1358" s="67">
        <v>260.24</v>
      </c>
      <c r="P1358" s="67">
        <v>291.64</v>
      </c>
      <c r="Q1358" s="74">
        <f>SUM(E1358:P1358)</f>
        <v>2839.6299999999997</v>
      </c>
      <c r="R1358" s="19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43">
        <f t="shared" si="1891"/>
        <v>0</v>
      </c>
      <c r="AF1358" s="30">
        <f t="shared" ref="AF1358" si="1927">E1358</f>
        <v>172.23</v>
      </c>
      <c r="AG1358" s="30">
        <f t="shared" ref="AG1358" si="1928">F1358</f>
        <v>189.8</v>
      </c>
      <c r="AH1358" s="30">
        <f t="shared" ref="AH1358" si="1929">G1358</f>
        <v>238.56</v>
      </c>
      <c r="AI1358" s="30">
        <f t="shared" ref="AI1358" si="1930">H1358</f>
        <v>241.71</v>
      </c>
      <c r="AJ1358" s="30">
        <f>I1358</f>
        <v>127.84</v>
      </c>
      <c r="AK1358" s="30">
        <f t="shared" ref="AK1358" si="1931">J1358</f>
        <v>231.93</v>
      </c>
      <c r="AL1358" s="30">
        <f t="shared" ref="AL1358" si="1932">K1358</f>
        <v>310.39999999999998</v>
      </c>
      <c r="AM1358" s="30">
        <f t="shared" ref="AM1358" si="1933">L1358</f>
        <v>167.84</v>
      </c>
      <c r="AN1358" s="30">
        <f t="shared" ref="AN1358" si="1934">M1358</f>
        <v>209.83</v>
      </c>
      <c r="AO1358" s="30">
        <f t="shared" ref="AO1358" si="1935">N1358</f>
        <v>397.61</v>
      </c>
      <c r="AP1358" s="30">
        <f t="shared" ref="AP1358" si="1936">O1358</f>
        <v>260.24</v>
      </c>
      <c r="AQ1358" s="30">
        <f t="shared" ref="AQ1358" si="1937">P1358</f>
        <v>291.64</v>
      </c>
    </row>
    <row r="1359" spans="1:43" s="28" customFormat="1" ht="13.5" thickBot="1" x14ac:dyDescent="0.25">
      <c r="A1359" s="41">
        <f t="shared" si="1915"/>
        <v>1350</v>
      </c>
      <c r="B1359" s="20" t="s">
        <v>27</v>
      </c>
      <c r="C1359" s="21"/>
      <c r="D1359" s="21"/>
      <c r="E1359" s="68">
        <f t="shared" ref="E1359:P1359" si="1938">E1357-E1358</f>
        <v>38.950000000000017</v>
      </c>
      <c r="F1359" s="68">
        <f t="shared" si="1938"/>
        <v>43.25</v>
      </c>
      <c r="G1359" s="68">
        <f t="shared" si="1938"/>
        <v>-26.879999999999995</v>
      </c>
      <c r="H1359" s="68">
        <f t="shared" si="1938"/>
        <v>10.370000000000005</v>
      </c>
      <c r="I1359" s="68">
        <f t="shared" si="1938"/>
        <v>182.65</v>
      </c>
      <c r="J1359" s="68">
        <f t="shared" si="1938"/>
        <v>19.129999999999995</v>
      </c>
      <c r="K1359" s="68">
        <f t="shared" si="1938"/>
        <v>195.02000000000004</v>
      </c>
      <c r="L1359" s="68">
        <f t="shared" si="1938"/>
        <v>58.72</v>
      </c>
      <c r="M1359" s="68">
        <f t="shared" si="1938"/>
        <v>87.9</v>
      </c>
      <c r="N1359" s="68">
        <f t="shared" si="1938"/>
        <v>-40.330000000000041</v>
      </c>
      <c r="O1359" s="68">
        <f t="shared" si="1938"/>
        <v>122.86000000000001</v>
      </c>
      <c r="P1359" s="68">
        <f t="shared" si="1938"/>
        <v>-69.519999999999982</v>
      </c>
      <c r="Q1359" s="75">
        <f>SUM(E1359:P1359)</f>
        <v>622.12</v>
      </c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43">
        <f t="shared" si="1891"/>
        <v>0</v>
      </c>
    </row>
    <row r="1360" spans="1:43" s="28" customFormat="1" ht="13.5" thickTop="1" x14ac:dyDescent="0.2">
      <c r="A1360" s="41">
        <f t="shared" si="1915"/>
        <v>1351</v>
      </c>
      <c r="B1360" s="3"/>
      <c r="C1360" s="23"/>
      <c r="D1360" s="23"/>
      <c r="E1360" s="69"/>
      <c r="F1360" s="69"/>
      <c r="G1360" s="69"/>
      <c r="H1360" s="69"/>
      <c r="I1360" s="69"/>
      <c r="J1360" s="70"/>
      <c r="K1360" s="69"/>
      <c r="L1360" s="69"/>
      <c r="M1360" s="69"/>
      <c r="N1360" s="69"/>
      <c r="O1360" s="69"/>
      <c r="P1360" s="69"/>
      <c r="Q1360" s="76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43">
        <f t="shared" si="1891"/>
        <v>0</v>
      </c>
    </row>
    <row r="1361" spans="1:43" s="28" customFormat="1" x14ac:dyDescent="0.2">
      <c r="A1361" s="41">
        <f t="shared" si="1915"/>
        <v>1352</v>
      </c>
      <c r="B1361" s="11">
        <v>930231</v>
      </c>
      <c r="C1361" s="12"/>
      <c r="D1361" s="12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7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43">
        <f t="shared" si="1891"/>
        <v>0</v>
      </c>
    </row>
    <row r="1362" spans="1:43" s="28" customFormat="1" x14ac:dyDescent="0.2">
      <c r="A1362" s="41">
        <f t="shared" si="1915"/>
        <v>1353</v>
      </c>
      <c r="B1362" s="14" t="s">
        <v>307</v>
      </c>
      <c r="C1362" s="5"/>
      <c r="D1362" s="5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7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43">
        <f t="shared" si="1891"/>
        <v>0</v>
      </c>
    </row>
    <row r="1363" spans="1:43" s="28" customFormat="1" x14ac:dyDescent="0.2">
      <c r="A1363" s="41">
        <f t="shared" si="1915"/>
        <v>1354</v>
      </c>
      <c r="B1363" s="14"/>
      <c r="C1363" s="2"/>
      <c r="D1363" s="2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7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43">
        <f t="shared" si="1891"/>
        <v>0</v>
      </c>
    </row>
    <row r="1364" spans="1:43" s="28" customFormat="1" x14ac:dyDescent="0.2">
      <c r="A1364" s="41">
        <f t="shared" si="1915"/>
        <v>1355</v>
      </c>
      <c r="B1364" s="18" t="s">
        <v>25</v>
      </c>
      <c r="C1364" s="50">
        <v>2019</v>
      </c>
      <c r="D1364" s="2"/>
      <c r="E1364" s="67">
        <v>264.14</v>
      </c>
      <c r="F1364" s="67">
        <v>283.45999999999998</v>
      </c>
      <c r="G1364" s="67">
        <v>266.92</v>
      </c>
      <c r="H1364" s="67">
        <v>310.93</v>
      </c>
      <c r="I1364" s="67">
        <v>386.52</v>
      </c>
      <c r="J1364" s="67">
        <v>299.39</v>
      </c>
      <c r="K1364" s="67">
        <v>614.91999999999996</v>
      </c>
      <c r="L1364" s="67">
        <v>269.44</v>
      </c>
      <c r="M1364" s="67">
        <v>362.79</v>
      </c>
      <c r="N1364" s="67">
        <v>397.21</v>
      </c>
      <c r="O1364" s="67">
        <v>456.15</v>
      </c>
      <c r="P1364" s="67">
        <v>118.62</v>
      </c>
      <c r="Q1364" s="73">
        <f>SUM(E1364:P1364)</f>
        <v>4030.4900000000002</v>
      </c>
      <c r="R1364" s="19">
        <f t="shared" ref="R1364:AC1364" si="1939">E1364</f>
        <v>264.14</v>
      </c>
      <c r="S1364" s="19">
        <f t="shared" si="1939"/>
        <v>283.45999999999998</v>
      </c>
      <c r="T1364" s="19">
        <f t="shared" si="1939"/>
        <v>266.92</v>
      </c>
      <c r="U1364" s="19">
        <f t="shared" si="1939"/>
        <v>310.93</v>
      </c>
      <c r="V1364" s="19">
        <f>I1364</f>
        <v>386.52</v>
      </c>
      <c r="W1364" s="19">
        <f t="shared" si="1939"/>
        <v>299.39</v>
      </c>
      <c r="X1364" s="19">
        <f t="shared" si="1939"/>
        <v>614.91999999999996</v>
      </c>
      <c r="Y1364" s="19">
        <f t="shared" si="1939"/>
        <v>269.44</v>
      </c>
      <c r="Z1364" s="19">
        <f t="shared" si="1939"/>
        <v>362.79</v>
      </c>
      <c r="AA1364" s="19">
        <f t="shared" si="1939"/>
        <v>397.21</v>
      </c>
      <c r="AB1364" s="19">
        <f t="shared" si="1939"/>
        <v>456.15</v>
      </c>
      <c r="AC1364" s="19">
        <f t="shared" si="1939"/>
        <v>118.62</v>
      </c>
      <c r="AD1364" s="43">
        <f t="shared" si="1891"/>
        <v>4030.4900000000002</v>
      </c>
    </row>
    <row r="1365" spans="1:43" s="28" customFormat="1" x14ac:dyDescent="0.2">
      <c r="A1365" s="41">
        <f t="shared" si="1915"/>
        <v>1356</v>
      </c>
      <c r="B1365" s="18" t="s">
        <v>26</v>
      </c>
      <c r="C1365" s="50">
        <v>2018</v>
      </c>
      <c r="D1365" s="2"/>
      <c r="E1365" s="67">
        <v>207.4</v>
      </c>
      <c r="F1365" s="67">
        <v>223.63</v>
      </c>
      <c r="G1365" s="67">
        <v>280.25</v>
      </c>
      <c r="H1365" s="67">
        <v>282.38</v>
      </c>
      <c r="I1365" s="67">
        <v>159.93</v>
      </c>
      <c r="J1365" s="67">
        <v>210.69</v>
      </c>
      <c r="K1365" s="67">
        <v>524.98</v>
      </c>
      <c r="L1365" s="67">
        <v>262.14999999999998</v>
      </c>
      <c r="M1365" s="67">
        <v>282.11</v>
      </c>
      <c r="N1365" s="67">
        <v>445.32</v>
      </c>
      <c r="O1365" s="67">
        <v>327.20999999999998</v>
      </c>
      <c r="P1365" s="67">
        <v>365.35</v>
      </c>
      <c r="Q1365" s="74">
        <f>SUM(E1365:P1365)</f>
        <v>3571.4</v>
      </c>
      <c r="R1365" s="19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43">
        <f t="shared" si="1891"/>
        <v>0</v>
      </c>
      <c r="AF1365" s="30">
        <f t="shared" ref="AF1365:AQ1365" si="1940">E1365</f>
        <v>207.4</v>
      </c>
      <c r="AG1365" s="30">
        <f t="shared" si="1940"/>
        <v>223.63</v>
      </c>
      <c r="AH1365" s="30">
        <f t="shared" si="1940"/>
        <v>280.25</v>
      </c>
      <c r="AI1365" s="30">
        <f t="shared" si="1940"/>
        <v>282.38</v>
      </c>
      <c r="AJ1365" s="30">
        <f>I1365</f>
        <v>159.93</v>
      </c>
      <c r="AK1365" s="30">
        <f t="shared" si="1940"/>
        <v>210.69</v>
      </c>
      <c r="AL1365" s="30">
        <f t="shared" si="1940"/>
        <v>524.98</v>
      </c>
      <c r="AM1365" s="30">
        <f t="shared" si="1940"/>
        <v>262.14999999999998</v>
      </c>
      <c r="AN1365" s="30">
        <f t="shared" si="1940"/>
        <v>282.11</v>
      </c>
      <c r="AO1365" s="30">
        <f t="shared" si="1940"/>
        <v>445.32</v>
      </c>
      <c r="AP1365" s="30">
        <f t="shared" si="1940"/>
        <v>327.20999999999998</v>
      </c>
      <c r="AQ1365" s="30">
        <f t="shared" si="1940"/>
        <v>365.35</v>
      </c>
    </row>
    <row r="1366" spans="1:43" s="28" customFormat="1" ht="13.5" thickBot="1" x14ac:dyDescent="0.25">
      <c r="A1366" s="41">
        <f t="shared" si="1915"/>
        <v>1357</v>
      </c>
      <c r="B1366" s="20" t="s">
        <v>27</v>
      </c>
      <c r="C1366" s="21"/>
      <c r="D1366" s="21"/>
      <c r="E1366" s="68">
        <f t="shared" ref="E1366:P1366" si="1941">E1364-E1365</f>
        <v>56.739999999999981</v>
      </c>
      <c r="F1366" s="68">
        <f t="shared" si="1941"/>
        <v>59.829999999999984</v>
      </c>
      <c r="G1366" s="68">
        <f t="shared" si="1941"/>
        <v>-13.329999999999984</v>
      </c>
      <c r="H1366" s="68">
        <f t="shared" si="1941"/>
        <v>28.550000000000011</v>
      </c>
      <c r="I1366" s="68">
        <f t="shared" si="1941"/>
        <v>226.58999999999997</v>
      </c>
      <c r="J1366" s="68">
        <f t="shared" si="1941"/>
        <v>88.699999999999989</v>
      </c>
      <c r="K1366" s="68">
        <f t="shared" si="1941"/>
        <v>89.939999999999941</v>
      </c>
      <c r="L1366" s="68">
        <f t="shared" si="1941"/>
        <v>7.2900000000000205</v>
      </c>
      <c r="M1366" s="68">
        <f t="shared" si="1941"/>
        <v>80.680000000000007</v>
      </c>
      <c r="N1366" s="68">
        <f t="shared" si="1941"/>
        <v>-48.110000000000014</v>
      </c>
      <c r="O1366" s="68">
        <f t="shared" si="1941"/>
        <v>128.94</v>
      </c>
      <c r="P1366" s="68">
        <f t="shared" si="1941"/>
        <v>-246.73000000000002</v>
      </c>
      <c r="Q1366" s="75">
        <f>SUM(E1366:P1366)</f>
        <v>459.08999999999992</v>
      </c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43">
        <f t="shared" si="1891"/>
        <v>0</v>
      </c>
    </row>
    <row r="1367" spans="1:43" s="28" customFormat="1" ht="13.5" thickTop="1" x14ac:dyDescent="0.2">
      <c r="A1367" s="41">
        <f t="shared" si="1915"/>
        <v>1358</v>
      </c>
      <c r="B1367" s="3"/>
      <c r="C1367" s="23"/>
      <c r="D1367" s="23"/>
      <c r="E1367" s="69"/>
      <c r="F1367" s="69"/>
      <c r="G1367" s="69"/>
      <c r="H1367" s="69"/>
      <c r="I1367" s="69"/>
      <c r="J1367" s="70"/>
      <c r="K1367" s="69"/>
      <c r="L1367" s="69"/>
      <c r="M1367" s="69"/>
      <c r="N1367" s="69"/>
      <c r="O1367" s="69"/>
      <c r="P1367" s="69"/>
      <c r="Q1367" s="76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43">
        <f t="shared" si="1891"/>
        <v>0</v>
      </c>
    </row>
    <row r="1368" spans="1:43" s="28" customFormat="1" x14ac:dyDescent="0.2">
      <c r="A1368" s="41">
        <f t="shared" si="1915"/>
        <v>1359</v>
      </c>
      <c r="B1368" s="11">
        <v>930240</v>
      </c>
      <c r="C1368" s="12"/>
      <c r="D1368" s="12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7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43">
        <f t="shared" si="1891"/>
        <v>0</v>
      </c>
    </row>
    <row r="1369" spans="1:43" s="28" customFormat="1" x14ac:dyDescent="0.2">
      <c r="A1369" s="41">
        <f t="shared" si="1915"/>
        <v>1360</v>
      </c>
      <c r="B1369" s="14" t="s">
        <v>308</v>
      </c>
      <c r="C1369" s="5"/>
      <c r="D1369" s="5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7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43">
        <f t="shared" si="1891"/>
        <v>0</v>
      </c>
    </row>
    <row r="1370" spans="1:43" s="28" customFormat="1" x14ac:dyDescent="0.2">
      <c r="A1370" s="41">
        <f t="shared" si="1915"/>
        <v>1361</v>
      </c>
      <c r="B1370" s="14"/>
      <c r="C1370" s="2"/>
      <c r="D1370" s="2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7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43">
        <f t="shared" si="1891"/>
        <v>0</v>
      </c>
    </row>
    <row r="1371" spans="1:43" s="28" customFormat="1" x14ac:dyDescent="0.2">
      <c r="A1371" s="41">
        <f t="shared" si="1915"/>
        <v>1362</v>
      </c>
      <c r="B1371" s="18" t="s">
        <v>25</v>
      </c>
      <c r="C1371" s="50">
        <v>2019</v>
      </c>
      <c r="D1371" s="2"/>
      <c r="E1371" s="67">
        <v>0</v>
      </c>
      <c r="F1371" s="67">
        <v>0</v>
      </c>
      <c r="G1371" s="67">
        <v>0</v>
      </c>
      <c r="H1371" s="67">
        <v>0</v>
      </c>
      <c r="I1371" s="67">
        <v>0</v>
      </c>
      <c r="J1371" s="67">
        <v>0</v>
      </c>
      <c r="K1371" s="67">
        <v>0</v>
      </c>
      <c r="L1371" s="67">
        <v>0</v>
      </c>
      <c r="M1371" s="67">
        <v>0</v>
      </c>
      <c r="N1371" s="67">
        <v>0</v>
      </c>
      <c r="O1371" s="67">
        <v>0</v>
      </c>
      <c r="P1371" s="67">
        <v>0</v>
      </c>
      <c r="Q1371" s="73">
        <f>SUM(E1371:P1371)</f>
        <v>0</v>
      </c>
      <c r="R1371" s="19">
        <f t="shared" ref="R1371:AC1371" si="1942">E1371</f>
        <v>0</v>
      </c>
      <c r="S1371" s="19">
        <f t="shared" si="1942"/>
        <v>0</v>
      </c>
      <c r="T1371" s="19">
        <f t="shared" si="1942"/>
        <v>0</v>
      </c>
      <c r="U1371" s="19">
        <f t="shared" si="1942"/>
        <v>0</v>
      </c>
      <c r="V1371" s="19">
        <f>I1371</f>
        <v>0</v>
      </c>
      <c r="W1371" s="19">
        <f t="shared" si="1942"/>
        <v>0</v>
      </c>
      <c r="X1371" s="19">
        <f t="shared" si="1942"/>
        <v>0</v>
      </c>
      <c r="Y1371" s="19">
        <f t="shared" si="1942"/>
        <v>0</v>
      </c>
      <c r="Z1371" s="19">
        <f t="shared" si="1942"/>
        <v>0</v>
      </c>
      <c r="AA1371" s="19">
        <f t="shared" si="1942"/>
        <v>0</v>
      </c>
      <c r="AB1371" s="19">
        <f t="shared" si="1942"/>
        <v>0</v>
      </c>
      <c r="AC1371" s="19">
        <f t="shared" si="1942"/>
        <v>0</v>
      </c>
      <c r="AD1371" s="43">
        <f t="shared" si="1891"/>
        <v>0</v>
      </c>
    </row>
    <row r="1372" spans="1:43" s="28" customFormat="1" x14ac:dyDescent="0.2">
      <c r="A1372" s="41">
        <f t="shared" si="1915"/>
        <v>1363</v>
      </c>
      <c r="B1372" s="18" t="s">
        <v>26</v>
      </c>
      <c r="C1372" s="50">
        <v>2018</v>
      </c>
      <c r="D1372" s="2"/>
      <c r="E1372" s="67">
        <v>9254</v>
      </c>
      <c r="F1372" s="67">
        <v>-9254</v>
      </c>
      <c r="G1372" s="67">
        <v>0</v>
      </c>
      <c r="H1372" s="67">
        <v>0</v>
      </c>
      <c r="I1372" s="67">
        <v>0</v>
      </c>
      <c r="J1372" s="67">
        <v>0</v>
      </c>
      <c r="K1372" s="67">
        <v>0</v>
      </c>
      <c r="L1372" s="67">
        <v>0</v>
      </c>
      <c r="M1372" s="67">
        <v>0</v>
      </c>
      <c r="N1372" s="67">
        <v>0</v>
      </c>
      <c r="O1372" s="67">
        <v>0</v>
      </c>
      <c r="P1372" s="67">
        <v>0</v>
      </c>
      <c r="Q1372" s="74">
        <f>SUM(E1372:P1372)</f>
        <v>0</v>
      </c>
      <c r="R1372" s="19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43">
        <f t="shared" si="1891"/>
        <v>0</v>
      </c>
      <c r="AF1372" s="30">
        <f t="shared" ref="AF1372:AQ1372" si="1943">E1372</f>
        <v>9254</v>
      </c>
      <c r="AG1372" s="30">
        <f t="shared" si="1943"/>
        <v>-9254</v>
      </c>
      <c r="AH1372" s="30">
        <f t="shared" si="1943"/>
        <v>0</v>
      </c>
      <c r="AI1372" s="30">
        <f t="shared" si="1943"/>
        <v>0</v>
      </c>
      <c r="AJ1372" s="30">
        <f>I1372</f>
        <v>0</v>
      </c>
      <c r="AK1372" s="30">
        <f t="shared" si="1943"/>
        <v>0</v>
      </c>
      <c r="AL1372" s="30">
        <f t="shared" si="1943"/>
        <v>0</v>
      </c>
      <c r="AM1372" s="30">
        <f t="shared" si="1943"/>
        <v>0</v>
      </c>
      <c r="AN1372" s="30">
        <f t="shared" si="1943"/>
        <v>0</v>
      </c>
      <c r="AO1372" s="30">
        <f t="shared" si="1943"/>
        <v>0</v>
      </c>
      <c r="AP1372" s="30">
        <f t="shared" si="1943"/>
        <v>0</v>
      </c>
      <c r="AQ1372" s="30">
        <f t="shared" si="1943"/>
        <v>0</v>
      </c>
    </row>
    <row r="1373" spans="1:43" s="28" customFormat="1" ht="13.5" thickBot="1" x14ac:dyDescent="0.25">
      <c r="A1373" s="41">
        <f t="shared" si="1915"/>
        <v>1364</v>
      </c>
      <c r="B1373" s="20" t="s">
        <v>27</v>
      </c>
      <c r="C1373" s="21"/>
      <c r="D1373" s="21"/>
      <c r="E1373" s="68">
        <f t="shared" ref="E1373:P1373" si="1944">E1371-E1372</f>
        <v>-9254</v>
      </c>
      <c r="F1373" s="68">
        <f t="shared" si="1944"/>
        <v>9254</v>
      </c>
      <c r="G1373" s="68">
        <f t="shared" si="1944"/>
        <v>0</v>
      </c>
      <c r="H1373" s="68">
        <f t="shared" si="1944"/>
        <v>0</v>
      </c>
      <c r="I1373" s="68">
        <f t="shared" si="1944"/>
        <v>0</v>
      </c>
      <c r="J1373" s="68">
        <f t="shared" si="1944"/>
        <v>0</v>
      </c>
      <c r="K1373" s="68">
        <f t="shared" si="1944"/>
        <v>0</v>
      </c>
      <c r="L1373" s="68">
        <f t="shared" si="1944"/>
        <v>0</v>
      </c>
      <c r="M1373" s="68">
        <f t="shared" si="1944"/>
        <v>0</v>
      </c>
      <c r="N1373" s="68">
        <f t="shared" si="1944"/>
        <v>0</v>
      </c>
      <c r="O1373" s="68">
        <f t="shared" si="1944"/>
        <v>0</v>
      </c>
      <c r="P1373" s="68">
        <f t="shared" si="1944"/>
        <v>0</v>
      </c>
      <c r="Q1373" s="75">
        <f>SUM(E1373:P1373)</f>
        <v>0</v>
      </c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43">
        <f t="shared" si="1891"/>
        <v>0</v>
      </c>
    </row>
    <row r="1374" spans="1:43" s="28" customFormat="1" ht="13.5" thickTop="1" x14ac:dyDescent="0.2">
      <c r="A1374" s="41">
        <f t="shared" si="1915"/>
        <v>1365</v>
      </c>
      <c r="B1374" s="3"/>
      <c r="C1374" s="23"/>
      <c r="D1374" s="23"/>
      <c r="E1374" s="69"/>
      <c r="F1374" s="69"/>
      <c r="G1374" s="69"/>
      <c r="H1374" s="69"/>
      <c r="I1374" s="69"/>
      <c r="J1374" s="70"/>
      <c r="K1374" s="69"/>
      <c r="L1374" s="69"/>
      <c r="M1374" s="69"/>
      <c r="N1374" s="69"/>
      <c r="O1374" s="69"/>
      <c r="P1374" s="69"/>
      <c r="Q1374" s="76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43">
        <f t="shared" si="1891"/>
        <v>0</v>
      </c>
    </row>
    <row r="1375" spans="1:43" s="28" customFormat="1" x14ac:dyDescent="0.2">
      <c r="A1375" s="41">
        <f t="shared" si="1915"/>
        <v>1366</v>
      </c>
      <c r="B1375" s="11">
        <v>930241</v>
      </c>
      <c r="C1375" s="12"/>
      <c r="D1375" s="12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7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43">
        <f t="shared" si="1891"/>
        <v>0</v>
      </c>
    </row>
    <row r="1376" spans="1:43" s="28" customFormat="1" x14ac:dyDescent="0.2">
      <c r="A1376" s="41">
        <f t="shared" si="1915"/>
        <v>1367</v>
      </c>
      <c r="B1376" s="14" t="s">
        <v>472</v>
      </c>
      <c r="C1376" s="5"/>
      <c r="D1376" s="5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7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43">
        <f t="shared" si="1891"/>
        <v>0</v>
      </c>
    </row>
    <row r="1377" spans="1:43" s="28" customFormat="1" x14ac:dyDescent="0.2">
      <c r="A1377" s="41">
        <f t="shared" si="1915"/>
        <v>1368</v>
      </c>
      <c r="B1377" s="14"/>
      <c r="C1377" s="2"/>
      <c r="D1377" s="2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7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43">
        <f t="shared" si="1891"/>
        <v>0</v>
      </c>
    </row>
    <row r="1378" spans="1:43" s="28" customFormat="1" x14ac:dyDescent="0.2">
      <c r="A1378" s="41">
        <f t="shared" si="1915"/>
        <v>1369</v>
      </c>
      <c r="B1378" s="18" t="s">
        <v>25</v>
      </c>
      <c r="C1378" s="50">
        <v>2019</v>
      </c>
      <c r="D1378" s="2"/>
      <c r="E1378" s="67">
        <v>1234.6099999999999</v>
      </c>
      <c r="F1378" s="67">
        <v>1463.93</v>
      </c>
      <c r="G1378" s="67">
        <v>1328.89</v>
      </c>
      <c r="H1378" s="67">
        <v>1517.13</v>
      </c>
      <c r="I1378" s="67">
        <v>1831.73</v>
      </c>
      <c r="J1378" s="67">
        <v>1537.33</v>
      </c>
      <c r="K1378" s="67">
        <v>3057.79</v>
      </c>
      <c r="L1378" s="67">
        <v>1391.5</v>
      </c>
      <c r="M1378" s="67">
        <v>1881.57</v>
      </c>
      <c r="N1378" s="67">
        <v>2061.67</v>
      </c>
      <c r="O1378" s="67">
        <v>2176.94</v>
      </c>
      <c r="P1378" s="67">
        <v>1196.96</v>
      </c>
      <c r="Q1378" s="73">
        <f>SUM(E1378:P1378)</f>
        <v>20680.05</v>
      </c>
      <c r="R1378" s="19">
        <f t="shared" ref="R1378:AC1378" si="1945">E1378</f>
        <v>1234.6099999999999</v>
      </c>
      <c r="S1378" s="19">
        <f t="shared" si="1945"/>
        <v>1463.93</v>
      </c>
      <c r="T1378" s="19">
        <f t="shared" si="1945"/>
        <v>1328.89</v>
      </c>
      <c r="U1378" s="19">
        <f t="shared" si="1945"/>
        <v>1517.13</v>
      </c>
      <c r="V1378" s="19">
        <f>I1378</f>
        <v>1831.73</v>
      </c>
      <c r="W1378" s="19">
        <f t="shared" si="1945"/>
        <v>1537.33</v>
      </c>
      <c r="X1378" s="19">
        <f t="shared" si="1945"/>
        <v>3057.79</v>
      </c>
      <c r="Y1378" s="19">
        <f t="shared" si="1945"/>
        <v>1391.5</v>
      </c>
      <c r="Z1378" s="19">
        <f t="shared" si="1945"/>
        <v>1881.57</v>
      </c>
      <c r="AA1378" s="19">
        <f t="shared" si="1945"/>
        <v>2061.67</v>
      </c>
      <c r="AB1378" s="19">
        <f t="shared" si="1945"/>
        <v>2176.94</v>
      </c>
      <c r="AC1378" s="19">
        <f t="shared" si="1945"/>
        <v>1196.96</v>
      </c>
      <c r="AD1378" s="43">
        <f t="shared" si="1891"/>
        <v>20680.05</v>
      </c>
    </row>
    <row r="1379" spans="1:43" s="28" customFormat="1" x14ac:dyDescent="0.2">
      <c r="A1379" s="41">
        <f t="shared" si="1915"/>
        <v>1370</v>
      </c>
      <c r="B1379" s="18" t="s">
        <v>26</v>
      </c>
      <c r="C1379" s="50">
        <v>2018</v>
      </c>
      <c r="D1379" s="2"/>
      <c r="E1379" s="67">
        <v>980.95</v>
      </c>
      <c r="F1379" s="67">
        <v>1150.1099999999999</v>
      </c>
      <c r="G1379" s="67">
        <v>1455.97</v>
      </c>
      <c r="H1379" s="67">
        <v>1364.32</v>
      </c>
      <c r="I1379" s="67">
        <v>760.48</v>
      </c>
      <c r="J1379" s="67">
        <v>1442.39</v>
      </c>
      <c r="K1379" s="67">
        <v>2652.02</v>
      </c>
      <c r="L1379" s="67">
        <v>1287.32</v>
      </c>
      <c r="M1379" s="67">
        <v>1474.97</v>
      </c>
      <c r="N1379" s="67">
        <v>1431.26</v>
      </c>
      <c r="O1379" s="67">
        <v>1614.75</v>
      </c>
      <c r="P1379" s="67">
        <v>1731.47</v>
      </c>
      <c r="Q1379" s="74">
        <f>SUM(E1379:P1379)</f>
        <v>17346.009999999998</v>
      </c>
      <c r="R1379" s="19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43">
        <f t="shared" si="1891"/>
        <v>0</v>
      </c>
      <c r="AF1379" s="30">
        <f t="shared" ref="AF1379:AQ1379" si="1946">E1379</f>
        <v>980.95</v>
      </c>
      <c r="AG1379" s="30">
        <f t="shared" si="1946"/>
        <v>1150.1099999999999</v>
      </c>
      <c r="AH1379" s="30">
        <f t="shared" si="1946"/>
        <v>1455.97</v>
      </c>
      <c r="AI1379" s="30">
        <f t="shared" si="1946"/>
        <v>1364.32</v>
      </c>
      <c r="AJ1379" s="30">
        <f>I1379</f>
        <v>760.48</v>
      </c>
      <c r="AK1379" s="30">
        <f t="shared" si="1946"/>
        <v>1442.39</v>
      </c>
      <c r="AL1379" s="30">
        <f t="shared" si="1946"/>
        <v>2652.02</v>
      </c>
      <c r="AM1379" s="30">
        <f t="shared" si="1946"/>
        <v>1287.32</v>
      </c>
      <c r="AN1379" s="30">
        <f t="shared" si="1946"/>
        <v>1474.97</v>
      </c>
      <c r="AO1379" s="30">
        <f t="shared" si="1946"/>
        <v>1431.26</v>
      </c>
      <c r="AP1379" s="30">
        <f t="shared" si="1946"/>
        <v>1614.75</v>
      </c>
      <c r="AQ1379" s="30">
        <f t="shared" si="1946"/>
        <v>1731.47</v>
      </c>
    </row>
    <row r="1380" spans="1:43" s="28" customFormat="1" ht="13.5" thickBot="1" x14ac:dyDescent="0.25">
      <c r="A1380" s="41">
        <f t="shared" si="1915"/>
        <v>1371</v>
      </c>
      <c r="B1380" s="20" t="s">
        <v>27</v>
      </c>
      <c r="C1380" s="21"/>
      <c r="D1380" s="21"/>
      <c r="E1380" s="68">
        <f t="shared" ref="E1380:P1380" si="1947">E1378-E1379</f>
        <v>253.65999999999985</v>
      </c>
      <c r="F1380" s="68">
        <f t="shared" si="1947"/>
        <v>313.82000000000016</v>
      </c>
      <c r="G1380" s="68">
        <f t="shared" si="1947"/>
        <v>-127.07999999999993</v>
      </c>
      <c r="H1380" s="68">
        <f t="shared" si="1947"/>
        <v>152.81000000000017</v>
      </c>
      <c r="I1380" s="68">
        <f t="shared" si="1947"/>
        <v>1071.25</v>
      </c>
      <c r="J1380" s="68">
        <f t="shared" si="1947"/>
        <v>94.939999999999827</v>
      </c>
      <c r="K1380" s="68">
        <f t="shared" si="1947"/>
        <v>405.77</v>
      </c>
      <c r="L1380" s="68">
        <f t="shared" si="1947"/>
        <v>104.18000000000006</v>
      </c>
      <c r="M1380" s="68">
        <f t="shared" si="1947"/>
        <v>406.59999999999991</v>
      </c>
      <c r="N1380" s="68">
        <f t="shared" si="1947"/>
        <v>630.41000000000008</v>
      </c>
      <c r="O1380" s="68">
        <f t="shared" si="1947"/>
        <v>562.19000000000005</v>
      </c>
      <c r="P1380" s="68">
        <f t="shared" si="1947"/>
        <v>-534.51</v>
      </c>
      <c r="Q1380" s="75">
        <f>SUM(E1380:P1380)</f>
        <v>3334.0400000000009</v>
      </c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43">
        <f t="shared" si="1891"/>
        <v>0</v>
      </c>
    </row>
    <row r="1381" spans="1:43" s="28" customFormat="1" ht="13.5" thickTop="1" x14ac:dyDescent="0.2">
      <c r="A1381" s="41">
        <f t="shared" si="1915"/>
        <v>1372</v>
      </c>
      <c r="B1381" s="3"/>
      <c r="C1381" s="23"/>
      <c r="D1381" s="23"/>
      <c r="E1381" s="69"/>
      <c r="F1381" s="69"/>
      <c r="G1381" s="69"/>
      <c r="H1381" s="69"/>
      <c r="I1381" s="69"/>
      <c r="J1381" s="70"/>
      <c r="K1381" s="69"/>
      <c r="L1381" s="69"/>
      <c r="M1381" s="69"/>
      <c r="N1381" s="69"/>
      <c r="O1381" s="69"/>
      <c r="P1381" s="69"/>
      <c r="Q1381" s="76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43">
        <f t="shared" si="1891"/>
        <v>0</v>
      </c>
    </row>
    <row r="1382" spans="1:43" s="28" customFormat="1" x14ac:dyDescent="0.2">
      <c r="A1382" s="41">
        <f t="shared" si="1915"/>
        <v>1373</v>
      </c>
      <c r="B1382" s="11">
        <v>935000</v>
      </c>
      <c r="C1382" s="12"/>
      <c r="D1382" s="12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7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43">
        <f t="shared" si="1891"/>
        <v>0</v>
      </c>
    </row>
    <row r="1383" spans="1:43" s="28" customFormat="1" x14ac:dyDescent="0.2">
      <c r="A1383" s="41">
        <f t="shared" si="1915"/>
        <v>1374</v>
      </c>
      <c r="B1383" s="14" t="s">
        <v>309</v>
      </c>
      <c r="C1383" s="5"/>
      <c r="D1383" s="5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7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43">
        <f t="shared" si="1891"/>
        <v>0</v>
      </c>
    </row>
    <row r="1384" spans="1:43" s="28" customFormat="1" x14ac:dyDescent="0.2">
      <c r="A1384" s="41">
        <f t="shared" si="1915"/>
        <v>1375</v>
      </c>
      <c r="B1384" s="14"/>
      <c r="C1384" s="2"/>
      <c r="D1384" s="2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7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43">
        <f t="shared" si="1891"/>
        <v>0</v>
      </c>
    </row>
    <row r="1385" spans="1:43" s="28" customFormat="1" x14ac:dyDescent="0.2">
      <c r="A1385" s="41">
        <f t="shared" si="1915"/>
        <v>1376</v>
      </c>
      <c r="B1385" s="18" t="s">
        <v>25</v>
      </c>
      <c r="C1385" s="50">
        <v>2019</v>
      </c>
      <c r="D1385" s="2"/>
      <c r="E1385" s="67">
        <v>80835.149999999994</v>
      </c>
      <c r="F1385" s="67">
        <v>73421.009999999995</v>
      </c>
      <c r="G1385" s="67">
        <v>81813.539999999994</v>
      </c>
      <c r="H1385" s="67">
        <v>77776.850000000006</v>
      </c>
      <c r="I1385" s="67">
        <v>85150.11</v>
      </c>
      <c r="J1385" s="67">
        <v>72223.839999999997</v>
      </c>
      <c r="K1385" s="67">
        <v>81657.77</v>
      </c>
      <c r="L1385" s="67">
        <v>102626.53</v>
      </c>
      <c r="M1385" s="67">
        <v>77576.850000000006</v>
      </c>
      <c r="N1385" s="67">
        <v>69143.520000000004</v>
      </c>
      <c r="O1385" s="67">
        <v>70341.009999999995</v>
      </c>
      <c r="P1385" s="67">
        <v>71688.490000000005</v>
      </c>
      <c r="Q1385" s="73">
        <f>SUM(E1385:P1385)</f>
        <v>944254.66999999993</v>
      </c>
      <c r="R1385" s="19">
        <f t="shared" ref="R1385:AC1385" si="1948">E1385</f>
        <v>80835.149999999994</v>
      </c>
      <c r="S1385" s="19">
        <f t="shared" si="1948"/>
        <v>73421.009999999995</v>
      </c>
      <c r="T1385" s="19">
        <f t="shared" si="1948"/>
        <v>81813.539999999994</v>
      </c>
      <c r="U1385" s="19">
        <f t="shared" si="1948"/>
        <v>77776.850000000006</v>
      </c>
      <c r="V1385" s="19">
        <f>I1385</f>
        <v>85150.11</v>
      </c>
      <c r="W1385" s="19">
        <f t="shared" si="1948"/>
        <v>72223.839999999997</v>
      </c>
      <c r="X1385" s="19">
        <f t="shared" si="1948"/>
        <v>81657.77</v>
      </c>
      <c r="Y1385" s="19">
        <f t="shared" si="1948"/>
        <v>102626.53</v>
      </c>
      <c r="Z1385" s="19">
        <f t="shared" si="1948"/>
        <v>77576.850000000006</v>
      </c>
      <c r="AA1385" s="19">
        <f t="shared" si="1948"/>
        <v>69143.520000000004</v>
      </c>
      <c r="AB1385" s="19">
        <f t="shared" si="1948"/>
        <v>70341.009999999995</v>
      </c>
      <c r="AC1385" s="19">
        <f t="shared" si="1948"/>
        <v>71688.490000000005</v>
      </c>
      <c r="AD1385" s="43">
        <f t="shared" si="1891"/>
        <v>944254.66999999993</v>
      </c>
    </row>
    <row r="1386" spans="1:43" s="28" customFormat="1" x14ac:dyDescent="0.2">
      <c r="A1386" s="41">
        <f t="shared" si="1915"/>
        <v>1377</v>
      </c>
      <c r="B1386" s="18" t="s">
        <v>26</v>
      </c>
      <c r="C1386" s="50">
        <v>2018</v>
      </c>
      <c r="D1386" s="2"/>
      <c r="E1386" s="67">
        <v>89289.16</v>
      </c>
      <c r="F1386" s="67">
        <v>75597.81</v>
      </c>
      <c r="G1386" s="67">
        <v>79560.25</v>
      </c>
      <c r="H1386" s="67">
        <v>74211.47</v>
      </c>
      <c r="I1386" s="67">
        <v>122520.18</v>
      </c>
      <c r="J1386" s="67">
        <v>94327.64</v>
      </c>
      <c r="K1386" s="67">
        <v>83568.83</v>
      </c>
      <c r="L1386" s="67">
        <v>83370.05</v>
      </c>
      <c r="M1386" s="67">
        <v>77331.289999999994</v>
      </c>
      <c r="N1386" s="67">
        <v>82141.14</v>
      </c>
      <c r="O1386" s="67">
        <v>76540.67</v>
      </c>
      <c r="P1386" s="67">
        <v>97766.32</v>
      </c>
      <c r="Q1386" s="74">
        <f>SUM(E1386:P1386)</f>
        <v>1036224.81</v>
      </c>
      <c r="R1386" s="19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43">
        <f t="shared" si="1891"/>
        <v>0</v>
      </c>
      <c r="AF1386" s="30">
        <f t="shared" ref="AF1386:AQ1386" si="1949">E1386</f>
        <v>89289.16</v>
      </c>
      <c r="AG1386" s="30">
        <f t="shared" si="1949"/>
        <v>75597.81</v>
      </c>
      <c r="AH1386" s="30">
        <f t="shared" si="1949"/>
        <v>79560.25</v>
      </c>
      <c r="AI1386" s="30">
        <f t="shared" si="1949"/>
        <v>74211.47</v>
      </c>
      <c r="AJ1386" s="30">
        <f>I1386</f>
        <v>122520.18</v>
      </c>
      <c r="AK1386" s="30">
        <f t="shared" si="1949"/>
        <v>94327.64</v>
      </c>
      <c r="AL1386" s="30">
        <f t="shared" si="1949"/>
        <v>83568.83</v>
      </c>
      <c r="AM1386" s="30">
        <f t="shared" si="1949"/>
        <v>83370.05</v>
      </c>
      <c r="AN1386" s="30">
        <f t="shared" si="1949"/>
        <v>77331.289999999994</v>
      </c>
      <c r="AO1386" s="30">
        <f t="shared" si="1949"/>
        <v>82141.14</v>
      </c>
      <c r="AP1386" s="30">
        <f t="shared" si="1949"/>
        <v>76540.67</v>
      </c>
      <c r="AQ1386" s="30">
        <f t="shared" si="1949"/>
        <v>97766.32</v>
      </c>
    </row>
    <row r="1387" spans="1:43" s="28" customFormat="1" ht="13.5" thickBot="1" x14ac:dyDescent="0.25">
      <c r="A1387" s="41">
        <f t="shared" si="1915"/>
        <v>1378</v>
      </c>
      <c r="B1387" s="20" t="s">
        <v>27</v>
      </c>
      <c r="C1387" s="21"/>
      <c r="D1387" s="21"/>
      <c r="E1387" s="68">
        <f t="shared" ref="E1387:P1387" si="1950">E1385-E1386</f>
        <v>-8454.0100000000093</v>
      </c>
      <c r="F1387" s="68">
        <f t="shared" si="1950"/>
        <v>-2176.8000000000029</v>
      </c>
      <c r="G1387" s="68">
        <f t="shared" si="1950"/>
        <v>2253.2899999999936</v>
      </c>
      <c r="H1387" s="68">
        <f t="shared" si="1950"/>
        <v>3565.3800000000047</v>
      </c>
      <c r="I1387" s="68">
        <f t="shared" si="1950"/>
        <v>-37370.069999999992</v>
      </c>
      <c r="J1387" s="68">
        <f t="shared" si="1950"/>
        <v>-22103.800000000003</v>
      </c>
      <c r="K1387" s="68">
        <f t="shared" si="1950"/>
        <v>-1911.0599999999977</v>
      </c>
      <c r="L1387" s="68">
        <f t="shared" si="1950"/>
        <v>19256.479999999996</v>
      </c>
      <c r="M1387" s="68">
        <f t="shared" si="1950"/>
        <v>245.56000000001222</v>
      </c>
      <c r="N1387" s="68">
        <f t="shared" si="1950"/>
        <v>-12997.619999999995</v>
      </c>
      <c r="O1387" s="68">
        <f t="shared" si="1950"/>
        <v>-6199.6600000000035</v>
      </c>
      <c r="P1387" s="68">
        <f t="shared" si="1950"/>
        <v>-26077.83</v>
      </c>
      <c r="Q1387" s="75">
        <f>SUM(E1387:P1387)</f>
        <v>-91970.14</v>
      </c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43">
        <f t="shared" si="1891"/>
        <v>0</v>
      </c>
    </row>
    <row r="1388" spans="1:43" s="28" customFormat="1" ht="13.5" thickTop="1" x14ac:dyDescent="0.2">
      <c r="A1388" s="41">
        <f t="shared" si="1915"/>
        <v>1379</v>
      </c>
      <c r="B1388" s="3"/>
      <c r="C1388" s="23"/>
      <c r="D1388" s="23"/>
      <c r="E1388" s="69"/>
      <c r="F1388" s="69"/>
      <c r="G1388" s="69"/>
      <c r="H1388" s="69"/>
      <c r="I1388" s="69"/>
      <c r="J1388" s="70"/>
      <c r="K1388" s="69"/>
      <c r="L1388" s="69"/>
      <c r="M1388" s="69"/>
      <c r="N1388" s="69"/>
      <c r="O1388" s="69"/>
      <c r="P1388" s="69"/>
      <c r="Q1388" s="76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43">
        <f t="shared" si="1891"/>
        <v>0</v>
      </c>
    </row>
    <row r="1389" spans="1:43" s="28" customFormat="1" x14ac:dyDescent="0.2">
      <c r="A1389" s="41">
        <f t="shared" si="1915"/>
        <v>1380</v>
      </c>
      <c r="B1389" s="11">
        <v>935220</v>
      </c>
      <c r="C1389" s="12"/>
      <c r="D1389" s="12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7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43">
        <f t="shared" ref="AD1389:AD1424" si="1951">SUM(R1389:AC1389)</f>
        <v>0</v>
      </c>
    </row>
    <row r="1390" spans="1:43" s="28" customFormat="1" x14ac:dyDescent="0.2">
      <c r="A1390" s="41">
        <f t="shared" si="1915"/>
        <v>1381</v>
      </c>
      <c r="B1390" s="14" t="s">
        <v>310</v>
      </c>
      <c r="C1390" s="5"/>
      <c r="D1390" s="5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7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43">
        <f t="shared" si="1951"/>
        <v>0</v>
      </c>
    </row>
    <row r="1391" spans="1:43" s="28" customFormat="1" x14ac:dyDescent="0.2">
      <c r="A1391" s="41">
        <f t="shared" si="1915"/>
        <v>1382</v>
      </c>
      <c r="B1391" s="14"/>
      <c r="C1391" s="2"/>
      <c r="D1391" s="2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7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43">
        <f t="shared" si="1951"/>
        <v>0</v>
      </c>
    </row>
    <row r="1392" spans="1:43" s="28" customFormat="1" x14ac:dyDescent="0.2">
      <c r="A1392" s="41">
        <f t="shared" si="1915"/>
        <v>1383</v>
      </c>
      <c r="B1392" s="18" t="s">
        <v>25</v>
      </c>
      <c r="C1392" s="50">
        <v>2019</v>
      </c>
      <c r="D1392" s="2"/>
      <c r="E1392" s="67">
        <v>0</v>
      </c>
      <c r="F1392" s="67">
        <v>0</v>
      </c>
      <c r="G1392" s="67">
        <v>0</v>
      </c>
      <c r="H1392" s="67">
        <v>0</v>
      </c>
      <c r="I1392" s="67">
        <v>0</v>
      </c>
      <c r="J1392" s="67">
        <v>0</v>
      </c>
      <c r="K1392" s="67">
        <v>0</v>
      </c>
      <c r="L1392" s="67">
        <v>0</v>
      </c>
      <c r="M1392" s="67">
        <v>0</v>
      </c>
      <c r="N1392" s="67">
        <v>0</v>
      </c>
      <c r="O1392" s="67">
        <v>0</v>
      </c>
      <c r="P1392" s="67">
        <v>0</v>
      </c>
      <c r="Q1392" s="73">
        <f>SUM(E1392:P1392)</f>
        <v>0</v>
      </c>
      <c r="R1392" s="19">
        <f t="shared" ref="R1392:AC1392" si="1952">E1392</f>
        <v>0</v>
      </c>
      <c r="S1392" s="19">
        <f t="shared" si="1952"/>
        <v>0</v>
      </c>
      <c r="T1392" s="19">
        <f t="shared" si="1952"/>
        <v>0</v>
      </c>
      <c r="U1392" s="19">
        <f t="shared" si="1952"/>
        <v>0</v>
      </c>
      <c r="V1392" s="19">
        <f>I1392</f>
        <v>0</v>
      </c>
      <c r="W1392" s="19">
        <f t="shared" si="1952"/>
        <v>0</v>
      </c>
      <c r="X1392" s="19">
        <f t="shared" si="1952"/>
        <v>0</v>
      </c>
      <c r="Y1392" s="19">
        <f t="shared" si="1952"/>
        <v>0</v>
      </c>
      <c r="Z1392" s="19">
        <f t="shared" si="1952"/>
        <v>0</v>
      </c>
      <c r="AA1392" s="19">
        <f t="shared" si="1952"/>
        <v>0</v>
      </c>
      <c r="AB1392" s="19">
        <f t="shared" si="1952"/>
        <v>0</v>
      </c>
      <c r="AC1392" s="19">
        <f t="shared" si="1952"/>
        <v>0</v>
      </c>
      <c r="AD1392" s="43">
        <f t="shared" si="1951"/>
        <v>0</v>
      </c>
    </row>
    <row r="1393" spans="1:43" s="28" customFormat="1" x14ac:dyDescent="0.2">
      <c r="A1393" s="41">
        <f t="shared" si="1915"/>
        <v>1384</v>
      </c>
      <c r="B1393" s="18" t="s">
        <v>26</v>
      </c>
      <c r="C1393" s="50">
        <v>2018</v>
      </c>
      <c r="D1393" s="2"/>
      <c r="E1393" s="67">
        <v>0</v>
      </c>
      <c r="F1393" s="67">
        <v>0</v>
      </c>
      <c r="G1393" s="67">
        <v>0</v>
      </c>
      <c r="H1393" s="67">
        <v>0</v>
      </c>
      <c r="I1393" s="67">
        <v>0</v>
      </c>
      <c r="J1393" s="67">
        <v>0</v>
      </c>
      <c r="K1393" s="67">
        <v>0</v>
      </c>
      <c r="L1393" s="67">
        <v>13.47</v>
      </c>
      <c r="M1393" s="67">
        <v>0</v>
      </c>
      <c r="N1393" s="67">
        <v>0</v>
      </c>
      <c r="O1393" s="67">
        <v>0</v>
      </c>
      <c r="P1393" s="67">
        <v>0</v>
      </c>
      <c r="Q1393" s="74">
        <f>SUM(E1393:P1393)</f>
        <v>13.47</v>
      </c>
      <c r="R1393" s="19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43">
        <f t="shared" si="1951"/>
        <v>0</v>
      </c>
      <c r="AF1393" s="30">
        <f t="shared" ref="AF1393:AQ1393" si="1953">E1393</f>
        <v>0</v>
      </c>
      <c r="AG1393" s="30">
        <f t="shared" si="1953"/>
        <v>0</v>
      </c>
      <c r="AH1393" s="30">
        <f t="shared" si="1953"/>
        <v>0</v>
      </c>
      <c r="AI1393" s="30">
        <f t="shared" si="1953"/>
        <v>0</v>
      </c>
      <c r="AJ1393" s="30">
        <f>I1393</f>
        <v>0</v>
      </c>
      <c r="AK1393" s="30">
        <f t="shared" si="1953"/>
        <v>0</v>
      </c>
      <c r="AL1393" s="30">
        <f t="shared" si="1953"/>
        <v>0</v>
      </c>
      <c r="AM1393" s="30">
        <f t="shared" si="1953"/>
        <v>13.47</v>
      </c>
      <c r="AN1393" s="30">
        <f t="shared" si="1953"/>
        <v>0</v>
      </c>
      <c r="AO1393" s="30">
        <f t="shared" si="1953"/>
        <v>0</v>
      </c>
      <c r="AP1393" s="30">
        <f t="shared" si="1953"/>
        <v>0</v>
      </c>
      <c r="AQ1393" s="30">
        <f t="shared" si="1953"/>
        <v>0</v>
      </c>
    </row>
    <row r="1394" spans="1:43" s="28" customFormat="1" ht="13.5" thickBot="1" x14ac:dyDescent="0.25">
      <c r="A1394" s="41">
        <f t="shared" si="1915"/>
        <v>1385</v>
      </c>
      <c r="B1394" s="20" t="s">
        <v>27</v>
      </c>
      <c r="C1394" s="21"/>
      <c r="D1394" s="21"/>
      <c r="E1394" s="68">
        <f t="shared" ref="E1394:P1394" si="1954">E1392-E1393</f>
        <v>0</v>
      </c>
      <c r="F1394" s="68">
        <f t="shared" si="1954"/>
        <v>0</v>
      </c>
      <c r="G1394" s="68">
        <f t="shared" si="1954"/>
        <v>0</v>
      </c>
      <c r="H1394" s="68">
        <f t="shared" si="1954"/>
        <v>0</v>
      </c>
      <c r="I1394" s="68">
        <f t="shared" si="1954"/>
        <v>0</v>
      </c>
      <c r="J1394" s="68">
        <f t="shared" si="1954"/>
        <v>0</v>
      </c>
      <c r="K1394" s="68">
        <f t="shared" si="1954"/>
        <v>0</v>
      </c>
      <c r="L1394" s="68">
        <f t="shared" si="1954"/>
        <v>-13.47</v>
      </c>
      <c r="M1394" s="68">
        <f t="shared" si="1954"/>
        <v>0</v>
      </c>
      <c r="N1394" s="68">
        <f t="shared" si="1954"/>
        <v>0</v>
      </c>
      <c r="O1394" s="68">
        <f t="shared" si="1954"/>
        <v>0</v>
      </c>
      <c r="P1394" s="68">
        <f t="shared" si="1954"/>
        <v>0</v>
      </c>
      <c r="Q1394" s="75">
        <f>SUM(E1394:P1394)</f>
        <v>-13.47</v>
      </c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43">
        <f t="shared" si="1951"/>
        <v>0</v>
      </c>
    </row>
    <row r="1395" spans="1:43" s="28" customFormat="1" ht="13.5" thickTop="1" x14ac:dyDescent="0.2">
      <c r="A1395" s="41">
        <f t="shared" si="1915"/>
        <v>1386</v>
      </c>
      <c r="B1395" s="3"/>
      <c r="C1395" s="23"/>
      <c r="D1395" s="23"/>
      <c r="E1395" s="69"/>
      <c r="F1395" s="69"/>
      <c r="G1395" s="69"/>
      <c r="H1395" s="69"/>
      <c r="I1395" s="69"/>
      <c r="J1395" s="70"/>
      <c r="K1395" s="69"/>
      <c r="L1395" s="69"/>
      <c r="M1395" s="69"/>
      <c r="N1395" s="69"/>
      <c r="O1395" s="69"/>
      <c r="P1395" s="69"/>
      <c r="Q1395" s="76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43">
        <f t="shared" si="1951"/>
        <v>0</v>
      </c>
    </row>
    <row r="1396" spans="1:43" s="28" customFormat="1" x14ac:dyDescent="0.2">
      <c r="A1396" s="41">
        <f t="shared" si="1915"/>
        <v>1387</v>
      </c>
      <c r="B1396" s="11">
        <v>935221</v>
      </c>
      <c r="C1396" s="12"/>
      <c r="D1396" s="12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7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43">
        <f t="shared" si="1951"/>
        <v>0</v>
      </c>
    </row>
    <row r="1397" spans="1:43" s="28" customFormat="1" x14ac:dyDescent="0.2">
      <c r="A1397" s="41">
        <f t="shared" si="1915"/>
        <v>1388</v>
      </c>
      <c r="B1397" s="14" t="s">
        <v>473</v>
      </c>
      <c r="C1397" s="5"/>
      <c r="D1397" s="5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7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43">
        <f t="shared" si="1951"/>
        <v>0</v>
      </c>
    </row>
    <row r="1398" spans="1:43" s="28" customFormat="1" x14ac:dyDescent="0.2">
      <c r="A1398" s="41">
        <f t="shared" si="1915"/>
        <v>1389</v>
      </c>
      <c r="B1398" s="14"/>
      <c r="C1398" s="2"/>
      <c r="D1398" s="2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7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43">
        <f t="shared" si="1951"/>
        <v>0</v>
      </c>
    </row>
    <row r="1399" spans="1:43" s="28" customFormat="1" x14ac:dyDescent="0.2">
      <c r="A1399" s="41">
        <f t="shared" si="1915"/>
        <v>1390</v>
      </c>
      <c r="B1399" s="18" t="s">
        <v>25</v>
      </c>
      <c r="C1399" s="50">
        <v>2019</v>
      </c>
      <c r="D1399" s="2"/>
      <c r="E1399" s="67">
        <v>6.06</v>
      </c>
      <c r="F1399" s="67">
        <v>6.07</v>
      </c>
      <c r="G1399" s="67">
        <v>4.3499999999999996</v>
      </c>
      <c r="H1399" s="67">
        <v>6</v>
      </c>
      <c r="I1399" s="67">
        <v>4.3899999999999997</v>
      </c>
      <c r="J1399" s="67">
        <v>4.97</v>
      </c>
      <c r="K1399" s="67">
        <v>5.33</v>
      </c>
      <c r="L1399" s="67">
        <v>6.7</v>
      </c>
      <c r="M1399" s="67">
        <v>3.63</v>
      </c>
      <c r="N1399" s="67">
        <v>4.3</v>
      </c>
      <c r="O1399" s="67">
        <v>4.4800000000000004</v>
      </c>
      <c r="P1399" s="67">
        <v>3.76</v>
      </c>
      <c r="Q1399" s="73">
        <f>SUM(E1399:P1399)</f>
        <v>60.04</v>
      </c>
      <c r="R1399" s="19">
        <f t="shared" ref="R1399" si="1955">E1399</f>
        <v>6.06</v>
      </c>
      <c r="S1399" s="19">
        <f t="shared" ref="S1399" si="1956">F1399</f>
        <v>6.07</v>
      </c>
      <c r="T1399" s="19">
        <f t="shared" ref="T1399" si="1957">G1399</f>
        <v>4.3499999999999996</v>
      </c>
      <c r="U1399" s="19">
        <f t="shared" ref="U1399" si="1958">H1399</f>
        <v>6</v>
      </c>
      <c r="V1399" s="19">
        <f>I1399</f>
        <v>4.3899999999999997</v>
      </c>
      <c r="W1399" s="19">
        <f t="shared" ref="W1399" si="1959">J1399</f>
        <v>4.97</v>
      </c>
      <c r="X1399" s="19">
        <f t="shared" ref="X1399" si="1960">K1399</f>
        <v>5.33</v>
      </c>
      <c r="Y1399" s="19">
        <f t="shared" ref="Y1399" si="1961">L1399</f>
        <v>6.7</v>
      </c>
      <c r="Z1399" s="19">
        <f t="shared" ref="Z1399" si="1962">M1399</f>
        <v>3.63</v>
      </c>
      <c r="AA1399" s="19">
        <f t="shared" ref="AA1399" si="1963">N1399</f>
        <v>4.3</v>
      </c>
      <c r="AB1399" s="19">
        <f t="shared" ref="AB1399" si="1964">O1399</f>
        <v>4.4800000000000004</v>
      </c>
      <c r="AC1399" s="19">
        <f t="shared" ref="AC1399" si="1965">P1399</f>
        <v>3.76</v>
      </c>
      <c r="AD1399" s="43">
        <f t="shared" si="1951"/>
        <v>60.04</v>
      </c>
    </row>
    <row r="1400" spans="1:43" s="28" customFormat="1" x14ac:dyDescent="0.2">
      <c r="A1400" s="41">
        <f t="shared" si="1915"/>
        <v>1391</v>
      </c>
      <c r="B1400" s="18" t="s">
        <v>26</v>
      </c>
      <c r="C1400" s="50">
        <v>2018</v>
      </c>
      <c r="D1400" s="2"/>
      <c r="E1400" s="67">
        <v>6.02</v>
      </c>
      <c r="F1400" s="67">
        <v>2.5499999999999998</v>
      </c>
      <c r="G1400" s="67">
        <v>4.01</v>
      </c>
      <c r="H1400" s="67">
        <v>4.1100000000000003</v>
      </c>
      <c r="I1400" s="67">
        <v>8.7799999999999994</v>
      </c>
      <c r="J1400" s="67">
        <v>4.88</v>
      </c>
      <c r="K1400" s="67">
        <v>3.73</v>
      </c>
      <c r="L1400" s="67">
        <v>4.21</v>
      </c>
      <c r="M1400" s="67">
        <v>3.61</v>
      </c>
      <c r="N1400" s="67">
        <v>4.05</v>
      </c>
      <c r="O1400" s="67">
        <v>4.26</v>
      </c>
      <c r="P1400" s="67">
        <v>4.54</v>
      </c>
      <c r="Q1400" s="74">
        <f>SUM(E1400:P1400)</f>
        <v>54.749999999999993</v>
      </c>
      <c r="R1400" s="19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43">
        <f t="shared" si="1951"/>
        <v>0</v>
      </c>
      <c r="AF1400" s="30">
        <f t="shared" ref="AF1400" si="1966">E1400</f>
        <v>6.02</v>
      </c>
      <c r="AG1400" s="30">
        <f t="shared" ref="AG1400" si="1967">F1400</f>
        <v>2.5499999999999998</v>
      </c>
      <c r="AH1400" s="30">
        <f t="shared" ref="AH1400" si="1968">G1400</f>
        <v>4.01</v>
      </c>
      <c r="AI1400" s="30">
        <f t="shared" ref="AI1400" si="1969">H1400</f>
        <v>4.1100000000000003</v>
      </c>
      <c r="AJ1400" s="30">
        <f>I1400</f>
        <v>8.7799999999999994</v>
      </c>
      <c r="AK1400" s="30">
        <f t="shared" ref="AK1400" si="1970">J1400</f>
        <v>4.88</v>
      </c>
      <c r="AL1400" s="30">
        <f t="shared" ref="AL1400" si="1971">K1400</f>
        <v>3.73</v>
      </c>
      <c r="AM1400" s="30">
        <f t="shared" ref="AM1400" si="1972">L1400</f>
        <v>4.21</v>
      </c>
      <c r="AN1400" s="30">
        <f t="shared" ref="AN1400" si="1973">M1400</f>
        <v>3.61</v>
      </c>
      <c r="AO1400" s="30">
        <f t="shared" ref="AO1400" si="1974">N1400</f>
        <v>4.05</v>
      </c>
      <c r="AP1400" s="30">
        <f t="shared" ref="AP1400" si="1975">O1400</f>
        <v>4.26</v>
      </c>
      <c r="AQ1400" s="30">
        <f t="shared" ref="AQ1400" si="1976">P1400</f>
        <v>4.54</v>
      </c>
    </row>
    <row r="1401" spans="1:43" s="28" customFormat="1" ht="13.5" thickBot="1" x14ac:dyDescent="0.25">
      <c r="A1401" s="41">
        <f t="shared" si="1915"/>
        <v>1392</v>
      </c>
      <c r="B1401" s="20" t="s">
        <v>27</v>
      </c>
      <c r="C1401" s="21"/>
      <c r="D1401" s="21"/>
      <c r="E1401" s="68">
        <f t="shared" ref="E1401:P1401" si="1977">E1399-E1400</f>
        <v>4.0000000000000036E-2</v>
      </c>
      <c r="F1401" s="68">
        <f t="shared" si="1977"/>
        <v>3.5200000000000005</v>
      </c>
      <c r="G1401" s="68">
        <f t="shared" si="1977"/>
        <v>0.33999999999999986</v>
      </c>
      <c r="H1401" s="68">
        <f t="shared" si="1977"/>
        <v>1.8899999999999997</v>
      </c>
      <c r="I1401" s="68">
        <f t="shared" si="1977"/>
        <v>-4.3899999999999997</v>
      </c>
      <c r="J1401" s="68">
        <f t="shared" si="1977"/>
        <v>8.9999999999999858E-2</v>
      </c>
      <c r="K1401" s="68">
        <f t="shared" si="1977"/>
        <v>1.6</v>
      </c>
      <c r="L1401" s="68">
        <f t="shared" si="1977"/>
        <v>2.4900000000000002</v>
      </c>
      <c r="M1401" s="68">
        <f t="shared" si="1977"/>
        <v>2.0000000000000018E-2</v>
      </c>
      <c r="N1401" s="68">
        <f t="shared" si="1977"/>
        <v>0.25</v>
      </c>
      <c r="O1401" s="68">
        <f t="shared" si="1977"/>
        <v>0.22000000000000064</v>
      </c>
      <c r="P1401" s="68">
        <f t="shared" si="1977"/>
        <v>-0.78000000000000025</v>
      </c>
      <c r="Q1401" s="75">
        <f>SUM(E1401:P1401)</f>
        <v>5.29</v>
      </c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43">
        <f t="shared" si="1951"/>
        <v>0</v>
      </c>
    </row>
    <row r="1402" spans="1:43" s="28" customFormat="1" ht="13.5" thickTop="1" x14ac:dyDescent="0.2">
      <c r="A1402" s="41">
        <f t="shared" si="1915"/>
        <v>1393</v>
      </c>
      <c r="B1402" s="3"/>
      <c r="C1402" s="23"/>
      <c r="D1402" s="23"/>
      <c r="E1402" s="69"/>
      <c r="F1402" s="69"/>
      <c r="G1402" s="69"/>
      <c r="H1402" s="69"/>
      <c r="I1402" s="69"/>
      <c r="J1402" s="70"/>
      <c r="K1402" s="69"/>
      <c r="L1402" s="69"/>
      <c r="M1402" s="69"/>
      <c r="N1402" s="69"/>
      <c r="O1402" s="69"/>
      <c r="P1402" s="69"/>
      <c r="Q1402" s="76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43">
        <f t="shared" si="1951"/>
        <v>0</v>
      </c>
    </row>
    <row r="1403" spans="1:43" s="28" customFormat="1" x14ac:dyDescent="0.2">
      <c r="A1403" s="41">
        <f t="shared" si="1915"/>
        <v>1394</v>
      </c>
      <c r="B1403" s="11">
        <v>935222</v>
      </c>
      <c r="C1403" s="12"/>
      <c r="D1403" s="12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7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43">
        <f t="shared" si="1951"/>
        <v>0</v>
      </c>
    </row>
    <row r="1404" spans="1:43" s="28" customFormat="1" x14ac:dyDescent="0.2">
      <c r="A1404" s="41">
        <f t="shared" si="1915"/>
        <v>1395</v>
      </c>
      <c r="B1404" s="14" t="s">
        <v>474</v>
      </c>
      <c r="C1404" s="5"/>
      <c r="D1404" s="5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7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43">
        <f t="shared" si="1951"/>
        <v>0</v>
      </c>
    </row>
    <row r="1405" spans="1:43" s="28" customFormat="1" x14ac:dyDescent="0.2">
      <c r="A1405" s="41">
        <f t="shared" si="1915"/>
        <v>1396</v>
      </c>
      <c r="B1405" s="14"/>
      <c r="C1405" s="2"/>
      <c r="D1405" s="2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7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43">
        <f t="shared" si="1951"/>
        <v>0</v>
      </c>
    </row>
    <row r="1406" spans="1:43" s="28" customFormat="1" x14ac:dyDescent="0.2">
      <c r="A1406" s="41">
        <f t="shared" si="1915"/>
        <v>1397</v>
      </c>
      <c r="B1406" s="18" t="s">
        <v>25</v>
      </c>
      <c r="C1406" s="50">
        <v>2019</v>
      </c>
      <c r="D1406" s="2"/>
      <c r="E1406" s="67">
        <v>6.06</v>
      </c>
      <c r="F1406" s="67">
        <v>6.07</v>
      </c>
      <c r="G1406" s="67">
        <v>4.3499999999999996</v>
      </c>
      <c r="H1406" s="67">
        <v>6</v>
      </c>
      <c r="I1406" s="67">
        <v>4.3899999999999997</v>
      </c>
      <c r="J1406" s="67">
        <v>4.97</v>
      </c>
      <c r="K1406" s="67">
        <v>5.33</v>
      </c>
      <c r="L1406" s="67">
        <v>6.7</v>
      </c>
      <c r="M1406" s="67">
        <v>3.63</v>
      </c>
      <c r="N1406" s="67">
        <v>4.3</v>
      </c>
      <c r="O1406" s="67">
        <v>4.4800000000000004</v>
      </c>
      <c r="P1406" s="67">
        <v>3.76</v>
      </c>
      <c r="Q1406" s="73">
        <f>SUM(E1406:P1406)</f>
        <v>60.04</v>
      </c>
      <c r="R1406" s="19">
        <f t="shared" ref="R1406" si="1978">E1406</f>
        <v>6.06</v>
      </c>
      <c r="S1406" s="19">
        <f t="shared" ref="S1406" si="1979">F1406</f>
        <v>6.07</v>
      </c>
      <c r="T1406" s="19">
        <f t="shared" ref="T1406" si="1980">G1406</f>
        <v>4.3499999999999996</v>
      </c>
      <c r="U1406" s="19">
        <f t="shared" ref="U1406" si="1981">H1406</f>
        <v>6</v>
      </c>
      <c r="V1406" s="19">
        <f>I1406</f>
        <v>4.3899999999999997</v>
      </c>
      <c r="W1406" s="19">
        <f t="shared" ref="W1406" si="1982">J1406</f>
        <v>4.97</v>
      </c>
      <c r="X1406" s="19">
        <f t="shared" ref="X1406" si="1983">K1406</f>
        <v>5.33</v>
      </c>
      <c r="Y1406" s="19">
        <f t="shared" ref="Y1406" si="1984">L1406</f>
        <v>6.7</v>
      </c>
      <c r="Z1406" s="19">
        <f t="shared" ref="Z1406" si="1985">M1406</f>
        <v>3.63</v>
      </c>
      <c r="AA1406" s="19">
        <f t="shared" ref="AA1406" si="1986">N1406</f>
        <v>4.3</v>
      </c>
      <c r="AB1406" s="19">
        <f t="shared" ref="AB1406" si="1987">O1406</f>
        <v>4.4800000000000004</v>
      </c>
      <c r="AC1406" s="19">
        <f t="shared" ref="AC1406" si="1988">P1406</f>
        <v>3.76</v>
      </c>
      <c r="AD1406" s="43">
        <f t="shared" si="1951"/>
        <v>60.04</v>
      </c>
    </row>
    <row r="1407" spans="1:43" s="28" customFormat="1" x14ac:dyDescent="0.2">
      <c r="A1407" s="41">
        <f t="shared" si="1915"/>
        <v>1398</v>
      </c>
      <c r="B1407" s="18" t="s">
        <v>26</v>
      </c>
      <c r="C1407" s="50">
        <v>2018</v>
      </c>
      <c r="D1407" s="2"/>
      <c r="E1407" s="67">
        <v>6.02</v>
      </c>
      <c r="F1407" s="67">
        <v>2.5499999999999998</v>
      </c>
      <c r="G1407" s="67">
        <v>4.01</v>
      </c>
      <c r="H1407" s="67">
        <v>4.1100000000000003</v>
      </c>
      <c r="I1407" s="67">
        <v>8.7799999999999994</v>
      </c>
      <c r="J1407" s="67">
        <v>4.88</v>
      </c>
      <c r="K1407" s="67">
        <v>3.73</v>
      </c>
      <c r="L1407" s="67">
        <v>4.21</v>
      </c>
      <c r="M1407" s="67">
        <v>3.61</v>
      </c>
      <c r="N1407" s="67">
        <v>4.05</v>
      </c>
      <c r="O1407" s="67">
        <v>4.26</v>
      </c>
      <c r="P1407" s="67">
        <v>4.54</v>
      </c>
      <c r="Q1407" s="74">
        <f>SUM(E1407:P1407)</f>
        <v>54.749999999999993</v>
      </c>
      <c r="R1407" s="19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43">
        <f t="shared" si="1951"/>
        <v>0</v>
      </c>
      <c r="AF1407" s="30">
        <f t="shared" ref="AF1407" si="1989">E1407</f>
        <v>6.02</v>
      </c>
      <c r="AG1407" s="30">
        <f t="shared" ref="AG1407" si="1990">F1407</f>
        <v>2.5499999999999998</v>
      </c>
      <c r="AH1407" s="30">
        <f t="shared" ref="AH1407" si="1991">G1407</f>
        <v>4.01</v>
      </c>
      <c r="AI1407" s="30">
        <f t="shared" ref="AI1407" si="1992">H1407</f>
        <v>4.1100000000000003</v>
      </c>
      <c r="AJ1407" s="30">
        <f>I1407</f>
        <v>8.7799999999999994</v>
      </c>
      <c r="AK1407" s="30">
        <f t="shared" ref="AK1407" si="1993">J1407</f>
        <v>4.88</v>
      </c>
      <c r="AL1407" s="30">
        <f t="shared" ref="AL1407" si="1994">K1407</f>
        <v>3.73</v>
      </c>
      <c r="AM1407" s="30">
        <f t="shared" ref="AM1407" si="1995">L1407</f>
        <v>4.21</v>
      </c>
      <c r="AN1407" s="30">
        <f t="shared" ref="AN1407" si="1996">M1407</f>
        <v>3.61</v>
      </c>
      <c r="AO1407" s="30">
        <f t="shared" ref="AO1407" si="1997">N1407</f>
        <v>4.05</v>
      </c>
      <c r="AP1407" s="30">
        <f t="shared" ref="AP1407" si="1998">O1407</f>
        <v>4.26</v>
      </c>
      <c r="AQ1407" s="30">
        <f t="shared" ref="AQ1407" si="1999">P1407</f>
        <v>4.54</v>
      </c>
    </row>
    <row r="1408" spans="1:43" s="28" customFormat="1" ht="13.5" thickBot="1" x14ac:dyDescent="0.25">
      <c r="A1408" s="41">
        <f t="shared" si="1915"/>
        <v>1399</v>
      </c>
      <c r="B1408" s="20" t="s">
        <v>27</v>
      </c>
      <c r="C1408" s="21"/>
      <c r="D1408" s="21"/>
      <c r="E1408" s="68">
        <f t="shared" ref="E1408:P1408" si="2000">E1406-E1407</f>
        <v>4.0000000000000036E-2</v>
      </c>
      <c r="F1408" s="68">
        <f t="shared" si="2000"/>
        <v>3.5200000000000005</v>
      </c>
      <c r="G1408" s="68">
        <f t="shared" si="2000"/>
        <v>0.33999999999999986</v>
      </c>
      <c r="H1408" s="68">
        <f t="shared" si="2000"/>
        <v>1.8899999999999997</v>
      </c>
      <c r="I1408" s="68">
        <f t="shared" si="2000"/>
        <v>-4.3899999999999997</v>
      </c>
      <c r="J1408" s="68">
        <f t="shared" si="2000"/>
        <v>8.9999999999999858E-2</v>
      </c>
      <c r="K1408" s="68">
        <f t="shared" si="2000"/>
        <v>1.6</v>
      </c>
      <c r="L1408" s="68">
        <f t="shared" si="2000"/>
        <v>2.4900000000000002</v>
      </c>
      <c r="M1408" s="68">
        <f t="shared" si="2000"/>
        <v>2.0000000000000018E-2</v>
      </c>
      <c r="N1408" s="68">
        <f t="shared" si="2000"/>
        <v>0.25</v>
      </c>
      <c r="O1408" s="68">
        <f t="shared" si="2000"/>
        <v>0.22000000000000064</v>
      </c>
      <c r="P1408" s="68">
        <f t="shared" si="2000"/>
        <v>-0.78000000000000025</v>
      </c>
      <c r="Q1408" s="75">
        <f>SUM(E1408:P1408)</f>
        <v>5.29</v>
      </c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43">
        <f t="shared" si="1951"/>
        <v>0</v>
      </c>
    </row>
    <row r="1409" spans="1:43" s="28" customFormat="1" ht="13.5" thickTop="1" x14ac:dyDescent="0.2">
      <c r="A1409" s="41">
        <f t="shared" si="1915"/>
        <v>1400</v>
      </c>
      <c r="B1409" s="3"/>
      <c r="C1409" s="23"/>
      <c r="D1409" s="23"/>
      <c r="E1409" s="69"/>
      <c r="F1409" s="69"/>
      <c r="G1409" s="69"/>
      <c r="H1409" s="69"/>
      <c r="I1409" s="69"/>
      <c r="J1409" s="70"/>
      <c r="K1409" s="69"/>
      <c r="L1409" s="69"/>
      <c r="M1409" s="69"/>
      <c r="N1409" s="69"/>
      <c r="O1409" s="69"/>
      <c r="P1409" s="69"/>
      <c r="Q1409" s="76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43">
        <f t="shared" si="1951"/>
        <v>0</v>
      </c>
    </row>
    <row r="1410" spans="1:43" s="28" customFormat="1" x14ac:dyDescent="0.2">
      <c r="A1410" s="41">
        <f t="shared" si="1915"/>
        <v>1401</v>
      </c>
      <c r="B1410" s="11">
        <v>935230</v>
      </c>
      <c r="C1410" s="12"/>
      <c r="D1410" s="12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7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43">
        <f t="shared" si="1951"/>
        <v>0</v>
      </c>
    </row>
    <row r="1411" spans="1:43" s="28" customFormat="1" x14ac:dyDescent="0.2">
      <c r="A1411" s="41">
        <f t="shared" si="1915"/>
        <v>1402</v>
      </c>
      <c r="B1411" s="14" t="s">
        <v>311</v>
      </c>
      <c r="C1411" s="5"/>
      <c r="D1411" s="5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7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43">
        <f t="shared" si="1951"/>
        <v>0</v>
      </c>
    </row>
    <row r="1412" spans="1:43" s="28" customFormat="1" x14ac:dyDescent="0.2">
      <c r="A1412" s="41">
        <f t="shared" si="1915"/>
        <v>1403</v>
      </c>
      <c r="B1412" s="14"/>
      <c r="C1412" s="2"/>
      <c r="D1412" s="2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7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43">
        <f t="shared" si="1951"/>
        <v>0</v>
      </c>
    </row>
    <row r="1413" spans="1:43" s="28" customFormat="1" x14ac:dyDescent="0.2">
      <c r="A1413" s="41">
        <f t="shared" si="1915"/>
        <v>1404</v>
      </c>
      <c r="B1413" s="18" t="s">
        <v>25</v>
      </c>
      <c r="C1413" s="50">
        <v>2019</v>
      </c>
      <c r="D1413" s="2"/>
      <c r="E1413" s="67">
        <v>0</v>
      </c>
      <c r="F1413" s="67">
        <v>0</v>
      </c>
      <c r="G1413" s="67">
        <v>0</v>
      </c>
      <c r="H1413" s="67">
        <v>6.86</v>
      </c>
      <c r="I1413" s="67">
        <v>0</v>
      </c>
      <c r="J1413" s="67">
        <v>0</v>
      </c>
      <c r="K1413" s="67">
        <v>0</v>
      </c>
      <c r="L1413" s="67">
        <v>0</v>
      </c>
      <c r="M1413" s="67">
        <v>0</v>
      </c>
      <c r="N1413" s="67">
        <v>0</v>
      </c>
      <c r="O1413" s="67">
        <v>0</v>
      </c>
      <c r="P1413" s="67">
        <v>0</v>
      </c>
      <c r="Q1413" s="73">
        <f>SUM(E1413:P1413)</f>
        <v>6.86</v>
      </c>
      <c r="R1413" s="19">
        <f t="shared" ref="R1413:AC1413" si="2001">E1413</f>
        <v>0</v>
      </c>
      <c r="S1413" s="19">
        <f t="shared" si="2001"/>
        <v>0</v>
      </c>
      <c r="T1413" s="19">
        <f t="shared" si="2001"/>
        <v>0</v>
      </c>
      <c r="U1413" s="19">
        <f t="shared" si="2001"/>
        <v>6.86</v>
      </c>
      <c r="V1413" s="19">
        <f>I1413</f>
        <v>0</v>
      </c>
      <c r="W1413" s="19">
        <f t="shared" si="2001"/>
        <v>0</v>
      </c>
      <c r="X1413" s="19">
        <f t="shared" si="2001"/>
        <v>0</v>
      </c>
      <c r="Y1413" s="19">
        <f t="shared" si="2001"/>
        <v>0</v>
      </c>
      <c r="Z1413" s="19">
        <f t="shared" si="2001"/>
        <v>0</v>
      </c>
      <c r="AA1413" s="19">
        <f t="shared" si="2001"/>
        <v>0</v>
      </c>
      <c r="AB1413" s="19">
        <f t="shared" si="2001"/>
        <v>0</v>
      </c>
      <c r="AC1413" s="19">
        <f t="shared" si="2001"/>
        <v>0</v>
      </c>
      <c r="AD1413" s="43">
        <f t="shared" si="1951"/>
        <v>6.86</v>
      </c>
    </row>
    <row r="1414" spans="1:43" s="28" customFormat="1" x14ac:dyDescent="0.2">
      <c r="A1414" s="41">
        <f t="shared" si="1915"/>
        <v>1405</v>
      </c>
      <c r="B1414" s="18" t="s">
        <v>26</v>
      </c>
      <c r="C1414" s="50">
        <v>2018</v>
      </c>
      <c r="D1414" s="2"/>
      <c r="E1414" s="67">
        <v>0</v>
      </c>
      <c r="F1414" s="67">
        <v>0</v>
      </c>
      <c r="G1414" s="67">
        <v>0</v>
      </c>
      <c r="H1414" s="67">
        <v>0</v>
      </c>
      <c r="I1414" s="67">
        <v>0</v>
      </c>
      <c r="J1414" s="67">
        <v>0</v>
      </c>
      <c r="K1414" s="67">
        <v>0</v>
      </c>
      <c r="L1414" s="67">
        <v>0</v>
      </c>
      <c r="M1414" s="67">
        <v>0</v>
      </c>
      <c r="N1414" s="67">
        <v>0</v>
      </c>
      <c r="O1414" s="67">
        <v>0</v>
      </c>
      <c r="P1414" s="67">
        <v>0</v>
      </c>
      <c r="Q1414" s="74">
        <f>SUM(E1414:P1414)</f>
        <v>0</v>
      </c>
      <c r="R1414" s="19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43">
        <f t="shared" si="1951"/>
        <v>0</v>
      </c>
      <c r="AF1414" s="30">
        <f t="shared" ref="AF1414:AQ1414" si="2002">E1414</f>
        <v>0</v>
      </c>
      <c r="AG1414" s="30">
        <f t="shared" si="2002"/>
        <v>0</v>
      </c>
      <c r="AH1414" s="30">
        <f t="shared" si="2002"/>
        <v>0</v>
      </c>
      <c r="AI1414" s="30">
        <f t="shared" si="2002"/>
        <v>0</v>
      </c>
      <c r="AJ1414" s="30">
        <f>I1414</f>
        <v>0</v>
      </c>
      <c r="AK1414" s="30">
        <f t="shared" si="2002"/>
        <v>0</v>
      </c>
      <c r="AL1414" s="30">
        <f t="shared" si="2002"/>
        <v>0</v>
      </c>
      <c r="AM1414" s="30">
        <f t="shared" si="2002"/>
        <v>0</v>
      </c>
      <c r="AN1414" s="30">
        <f t="shared" si="2002"/>
        <v>0</v>
      </c>
      <c r="AO1414" s="30">
        <f t="shared" si="2002"/>
        <v>0</v>
      </c>
      <c r="AP1414" s="30">
        <f t="shared" si="2002"/>
        <v>0</v>
      </c>
      <c r="AQ1414" s="30">
        <f t="shared" si="2002"/>
        <v>0</v>
      </c>
    </row>
    <row r="1415" spans="1:43" s="28" customFormat="1" ht="13.5" thickBot="1" x14ac:dyDescent="0.25">
      <c r="A1415" s="41">
        <f t="shared" si="1915"/>
        <v>1406</v>
      </c>
      <c r="B1415" s="20" t="s">
        <v>27</v>
      </c>
      <c r="C1415" s="21"/>
      <c r="D1415" s="21"/>
      <c r="E1415" s="68">
        <f t="shared" ref="E1415:P1415" si="2003">E1413-E1414</f>
        <v>0</v>
      </c>
      <c r="F1415" s="68">
        <f t="shared" si="2003"/>
        <v>0</v>
      </c>
      <c r="G1415" s="68">
        <f t="shared" si="2003"/>
        <v>0</v>
      </c>
      <c r="H1415" s="68">
        <f t="shared" si="2003"/>
        <v>6.86</v>
      </c>
      <c r="I1415" s="68">
        <f t="shared" si="2003"/>
        <v>0</v>
      </c>
      <c r="J1415" s="68">
        <f t="shared" si="2003"/>
        <v>0</v>
      </c>
      <c r="K1415" s="68">
        <f t="shared" si="2003"/>
        <v>0</v>
      </c>
      <c r="L1415" s="68">
        <f t="shared" si="2003"/>
        <v>0</v>
      </c>
      <c r="M1415" s="68">
        <f t="shared" si="2003"/>
        <v>0</v>
      </c>
      <c r="N1415" s="68">
        <f t="shared" si="2003"/>
        <v>0</v>
      </c>
      <c r="O1415" s="68">
        <f t="shared" si="2003"/>
        <v>0</v>
      </c>
      <c r="P1415" s="68">
        <f t="shared" si="2003"/>
        <v>0</v>
      </c>
      <c r="Q1415" s="75">
        <f>SUM(E1415:P1415)</f>
        <v>6.86</v>
      </c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43">
        <f t="shared" si="1951"/>
        <v>0</v>
      </c>
    </row>
    <row r="1416" spans="1:43" s="28" customFormat="1" ht="13.5" thickTop="1" x14ac:dyDescent="0.2">
      <c r="A1416" s="41">
        <f t="shared" si="1915"/>
        <v>1407</v>
      </c>
      <c r="B1416" s="3"/>
      <c r="C1416" s="23"/>
      <c r="D1416" s="23"/>
      <c r="E1416" s="69"/>
      <c r="F1416" s="69"/>
      <c r="G1416" s="69"/>
      <c r="H1416" s="69"/>
      <c r="I1416" s="69"/>
      <c r="J1416" s="70"/>
      <c r="K1416" s="69"/>
      <c r="L1416" s="69"/>
      <c r="M1416" s="69"/>
      <c r="N1416" s="69"/>
      <c r="O1416" s="69"/>
      <c r="P1416" s="69"/>
      <c r="Q1416" s="76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43">
        <f t="shared" si="1951"/>
        <v>0</v>
      </c>
    </row>
    <row r="1417" spans="1:43" s="28" customFormat="1" x14ac:dyDescent="0.2">
      <c r="A1417" s="41">
        <f t="shared" si="1915"/>
        <v>1408</v>
      </c>
      <c r="B1417" s="11">
        <v>935240</v>
      </c>
      <c r="C1417" s="12"/>
      <c r="D1417" s="12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7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43">
        <f t="shared" si="1951"/>
        <v>0</v>
      </c>
    </row>
    <row r="1418" spans="1:43" s="28" customFormat="1" x14ac:dyDescent="0.2">
      <c r="A1418" s="41">
        <f t="shared" si="1915"/>
        <v>1409</v>
      </c>
      <c r="B1418" s="14" t="s">
        <v>312</v>
      </c>
      <c r="C1418" s="5"/>
      <c r="D1418" s="5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7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43">
        <f t="shared" si="1951"/>
        <v>0</v>
      </c>
    </row>
    <row r="1419" spans="1:43" s="28" customFormat="1" x14ac:dyDescent="0.2">
      <c r="A1419" s="41">
        <f t="shared" ref="A1419:A1422" si="2004">+A1418+1</f>
        <v>1410</v>
      </c>
      <c r="B1419" s="14"/>
      <c r="C1419" s="2"/>
      <c r="D1419" s="2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7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43">
        <f t="shared" si="1951"/>
        <v>0</v>
      </c>
    </row>
    <row r="1420" spans="1:43" s="28" customFormat="1" x14ac:dyDescent="0.2">
      <c r="A1420" s="41">
        <f t="shared" si="2004"/>
        <v>1411</v>
      </c>
      <c r="B1420" s="18" t="s">
        <v>25</v>
      </c>
      <c r="C1420" s="50">
        <v>2019</v>
      </c>
      <c r="D1420" s="2"/>
      <c r="E1420" s="67">
        <v>0</v>
      </c>
      <c r="F1420" s="67">
        <v>0</v>
      </c>
      <c r="G1420" s="67">
        <v>0</v>
      </c>
      <c r="H1420" s="67">
        <v>0</v>
      </c>
      <c r="I1420" s="67">
        <v>0</v>
      </c>
      <c r="J1420" s="67">
        <v>0</v>
      </c>
      <c r="K1420" s="67">
        <v>0</v>
      </c>
      <c r="L1420" s="67">
        <v>0</v>
      </c>
      <c r="M1420" s="67">
        <v>0</v>
      </c>
      <c r="N1420" s="67">
        <v>0</v>
      </c>
      <c r="O1420" s="67">
        <v>0</v>
      </c>
      <c r="P1420" s="67">
        <v>36.090000000000003</v>
      </c>
      <c r="Q1420" s="73">
        <f>SUM(E1420:P1420)</f>
        <v>36.090000000000003</v>
      </c>
      <c r="R1420" s="19">
        <f t="shared" ref="R1420:AC1420" si="2005">E1420</f>
        <v>0</v>
      </c>
      <c r="S1420" s="19">
        <f t="shared" si="2005"/>
        <v>0</v>
      </c>
      <c r="T1420" s="19">
        <f t="shared" si="2005"/>
        <v>0</v>
      </c>
      <c r="U1420" s="19">
        <f t="shared" si="2005"/>
        <v>0</v>
      </c>
      <c r="V1420" s="19">
        <f>I1420</f>
        <v>0</v>
      </c>
      <c r="W1420" s="19">
        <f t="shared" si="2005"/>
        <v>0</v>
      </c>
      <c r="X1420" s="19">
        <f t="shared" si="2005"/>
        <v>0</v>
      </c>
      <c r="Y1420" s="19">
        <f t="shared" si="2005"/>
        <v>0</v>
      </c>
      <c r="Z1420" s="19">
        <f t="shared" si="2005"/>
        <v>0</v>
      </c>
      <c r="AA1420" s="19">
        <f t="shared" si="2005"/>
        <v>0</v>
      </c>
      <c r="AB1420" s="19">
        <f t="shared" si="2005"/>
        <v>0</v>
      </c>
      <c r="AC1420" s="19">
        <f t="shared" si="2005"/>
        <v>36.090000000000003</v>
      </c>
      <c r="AD1420" s="43">
        <f t="shared" si="1951"/>
        <v>36.090000000000003</v>
      </c>
    </row>
    <row r="1421" spans="1:43" s="28" customFormat="1" x14ac:dyDescent="0.2">
      <c r="A1421" s="41">
        <f t="shared" si="2004"/>
        <v>1412</v>
      </c>
      <c r="B1421" s="18" t="s">
        <v>26</v>
      </c>
      <c r="C1421" s="50">
        <v>2018</v>
      </c>
      <c r="D1421" s="2"/>
      <c r="E1421" s="67">
        <v>0</v>
      </c>
      <c r="F1421" s="67">
        <v>27.22</v>
      </c>
      <c r="G1421" s="67">
        <v>0</v>
      </c>
      <c r="H1421" s="67">
        <v>0</v>
      </c>
      <c r="I1421" s="67">
        <v>50.19</v>
      </c>
      <c r="J1421" s="67">
        <v>7.81</v>
      </c>
      <c r="K1421" s="67">
        <v>0</v>
      </c>
      <c r="L1421" s="67">
        <v>30.31</v>
      </c>
      <c r="M1421" s="67">
        <v>7.22</v>
      </c>
      <c r="N1421" s="67">
        <v>12.95</v>
      </c>
      <c r="O1421" s="67">
        <v>10.23</v>
      </c>
      <c r="P1421" s="67">
        <v>18.16</v>
      </c>
      <c r="Q1421" s="74">
        <f>SUM(E1421:P1421)</f>
        <v>164.08999999999997</v>
      </c>
      <c r="R1421" s="19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43">
        <f t="shared" si="1951"/>
        <v>0</v>
      </c>
      <c r="AF1421" s="30">
        <f t="shared" ref="AF1421:AQ1421" si="2006">E1421</f>
        <v>0</v>
      </c>
      <c r="AG1421" s="30">
        <f t="shared" si="2006"/>
        <v>27.22</v>
      </c>
      <c r="AH1421" s="30">
        <f t="shared" si="2006"/>
        <v>0</v>
      </c>
      <c r="AI1421" s="30">
        <f t="shared" si="2006"/>
        <v>0</v>
      </c>
      <c r="AJ1421" s="30">
        <f>I1421</f>
        <v>50.19</v>
      </c>
      <c r="AK1421" s="30">
        <f t="shared" si="2006"/>
        <v>7.81</v>
      </c>
      <c r="AL1421" s="30">
        <f t="shared" si="2006"/>
        <v>0</v>
      </c>
      <c r="AM1421" s="30">
        <f t="shared" si="2006"/>
        <v>30.31</v>
      </c>
      <c r="AN1421" s="30">
        <f t="shared" si="2006"/>
        <v>7.22</v>
      </c>
      <c r="AO1421" s="30">
        <f t="shared" si="2006"/>
        <v>12.95</v>
      </c>
      <c r="AP1421" s="30">
        <f t="shared" si="2006"/>
        <v>10.23</v>
      </c>
      <c r="AQ1421" s="30">
        <f t="shared" si="2006"/>
        <v>18.16</v>
      </c>
    </row>
    <row r="1422" spans="1:43" s="28" customFormat="1" ht="13.5" thickBot="1" x14ac:dyDescent="0.25">
      <c r="A1422" s="41">
        <f t="shared" si="2004"/>
        <v>1413</v>
      </c>
      <c r="B1422" s="20" t="s">
        <v>27</v>
      </c>
      <c r="C1422" s="21"/>
      <c r="D1422" s="21"/>
      <c r="E1422" s="68">
        <f t="shared" ref="E1422:P1422" si="2007">E1420-E1421</f>
        <v>0</v>
      </c>
      <c r="F1422" s="68">
        <f t="shared" si="2007"/>
        <v>-27.22</v>
      </c>
      <c r="G1422" s="68">
        <f t="shared" si="2007"/>
        <v>0</v>
      </c>
      <c r="H1422" s="68">
        <f t="shared" si="2007"/>
        <v>0</v>
      </c>
      <c r="I1422" s="68">
        <f t="shared" si="2007"/>
        <v>-50.19</v>
      </c>
      <c r="J1422" s="68">
        <f t="shared" si="2007"/>
        <v>-7.81</v>
      </c>
      <c r="K1422" s="68">
        <f t="shared" si="2007"/>
        <v>0</v>
      </c>
      <c r="L1422" s="68">
        <f t="shared" si="2007"/>
        <v>-30.31</v>
      </c>
      <c r="M1422" s="68">
        <f t="shared" si="2007"/>
        <v>-7.22</v>
      </c>
      <c r="N1422" s="68">
        <f t="shared" si="2007"/>
        <v>-12.95</v>
      </c>
      <c r="O1422" s="68">
        <f t="shared" si="2007"/>
        <v>-10.23</v>
      </c>
      <c r="P1422" s="68">
        <f t="shared" si="2007"/>
        <v>17.930000000000003</v>
      </c>
      <c r="Q1422" s="75">
        <f>SUM(E1422:P1422)</f>
        <v>-127.99999999999997</v>
      </c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43">
        <f t="shared" si="1951"/>
        <v>0</v>
      </c>
    </row>
    <row r="1423" spans="1:43" ht="13.5" thickTop="1" x14ac:dyDescent="0.2"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AD1423" s="43">
        <f t="shared" si="1951"/>
        <v>0</v>
      </c>
    </row>
    <row r="1424" spans="1:43" x14ac:dyDescent="0.2"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AD1424" s="43">
        <f t="shared" si="1951"/>
        <v>0</v>
      </c>
    </row>
    <row r="1425" spans="18:43" x14ac:dyDescent="0.2">
      <c r="R1425" s="43">
        <f t="shared" ref="R1425:AC1425" si="2008">SUM(R9:R1424)</f>
        <v>71799531.309999987</v>
      </c>
      <c r="S1425" s="43">
        <f t="shared" si="2008"/>
        <v>68657192.999999955</v>
      </c>
      <c r="T1425" s="43">
        <f t="shared" si="2008"/>
        <v>67182595.669999972</v>
      </c>
      <c r="U1425" s="43">
        <f t="shared" si="2008"/>
        <v>62764713.829999998</v>
      </c>
      <c r="V1425" s="43">
        <f t="shared" si="2008"/>
        <v>66194490.089999974</v>
      </c>
      <c r="W1425" s="43">
        <f t="shared" si="2008"/>
        <v>64378773.509999976</v>
      </c>
      <c r="X1425" s="43">
        <f t="shared" si="2008"/>
        <v>68165558.719999984</v>
      </c>
      <c r="Y1425" s="43">
        <f t="shared" si="2008"/>
        <v>65490967.480000019</v>
      </c>
      <c r="Z1425" s="43">
        <f t="shared" si="2008"/>
        <v>66450579.949999996</v>
      </c>
      <c r="AA1425" s="43">
        <f t="shared" si="2008"/>
        <v>58551138.989999995</v>
      </c>
      <c r="AB1425" s="43">
        <f t="shared" si="2008"/>
        <v>68873475.470000044</v>
      </c>
      <c r="AC1425" s="43">
        <f t="shared" si="2008"/>
        <v>58942415.180000022</v>
      </c>
      <c r="AD1425" s="43">
        <f>SUM(R1425:AC1425)</f>
        <v>787451433.19999993</v>
      </c>
      <c r="AE1425" s="43"/>
      <c r="AF1425" s="43">
        <f>SUM(AF9:AF1424)</f>
        <v>80306507.079999998</v>
      </c>
      <c r="AG1425" s="43">
        <f>SUM(AG9:AG1424)</f>
        <v>55760819.439999975</v>
      </c>
      <c r="AH1425" s="43">
        <f>SUM(AH9:AH1424)</f>
        <v>59802443.750000052</v>
      </c>
      <c r="AI1425" s="43">
        <f>SUM(AI9:AI1424)</f>
        <v>58826329.54999999</v>
      </c>
      <c r="AJ1425" s="43">
        <f t="shared" ref="AJ1425:AQ1425" si="2009">SUM(AJ8:AJ1424)</f>
        <v>63562630.350000024</v>
      </c>
      <c r="AK1425" s="43">
        <f t="shared" si="2009"/>
        <v>60943906.559999995</v>
      </c>
      <c r="AL1425" s="43">
        <f t="shared" si="2009"/>
        <v>65450769</v>
      </c>
      <c r="AM1425" s="43">
        <f t="shared" si="2009"/>
        <v>70445317.539999962</v>
      </c>
      <c r="AN1425" s="43">
        <f t="shared" si="2009"/>
        <v>68085135.51000002</v>
      </c>
      <c r="AO1425" s="43">
        <f t="shared" si="2009"/>
        <v>70659950.639999986</v>
      </c>
      <c r="AP1425" s="43">
        <f t="shared" si="2009"/>
        <v>77278146.929999992</v>
      </c>
      <c r="AQ1425" s="43">
        <f t="shared" si="2009"/>
        <v>76461648.48999995</v>
      </c>
    </row>
    <row r="1426" spans="18:43" x14ac:dyDescent="0.2">
      <c r="R1426" s="43">
        <v>71799531.309999987</v>
      </c>
      <c r="S1426" s="43">
        <v>68657192.999999955</v>
      </c>
      <c r="T1426" s="43">
        <v>67182595.669999972</v>
      </c>
      <c r="U1426" s="43">
        <v>62764713.829999998</v>
      </c>
      <c r="V1426" s="43">
        <v>66194490.089999974</v>
      </c>
      <c r="W1426" s="43">
        <v>64378773.509999976</v>
      </c>
      <c r="X1426" s="43">
        <v>68165558.719999984</v>
      </c>
      <c r="Y1426" s="43">
        <v>65490967.480000019</v>
      </c>
      <c r="Z1426" s="43">
        <v>66450579.949999996</v>
      </c>
      <c r="AA1426" s="43">
        <v>58551138.989999995</v>
      </c>
      <c r="AB1426" s="43">
        <v>68873475.470000044</v>
      </c>
      <c r="AC1426" s="43">
        <v>58942415.180000022</v>
      </c>
      <c r="AD1426" s="43">
        <v>787451433.20000005</v>
      </c>
      <c r="AF1426" s="54">
        <v>80306507.079999998</v>
      </c>
      <c r="AG1426" s="54">
        <v>55760819.439999975</v>
      </c>
      <c r="AH1426" s="54">
        <v>59802443.750000052</v>
      </c>
      <c r="AI1426" s="54">
        <v>58826329.54999999</v>
      </c>
      <c r="AJ1426" s="54">
        <v>63562630.350000024</v>
      </c>
      <c r="AK1426" s="54">
        <v>60943906.559999995</v>
      </c>
      <c r="AL1426" s="54">
        <v>65450769</v>
      </c>
      <c r="AM1426" s="54">
        <v>70445317.539999962</v>
      </c>
      <c r="AN1426" s="54">
        <v>68085135.51000002</v>
      </c>
      <c r="AO1426" s="54">
        <v>70659950.639999986</v>
      </c>
      <c r="AP1426" s="54">
        <v>77278146.929999992</v>
      </c>
      <c r="AQ1426" s="54">
        <v>76461648.48999995</v>
      </c>
    </row>
    <row r="1427" spans="18:43" x14ac:dyDescent="0.2">
      <c r="R1427" s="54">
        <f>+R1425-R1426</f>
        <v>0</v>
      </c>
      <c r="S1427" s="54">
        <f t="shared" ref="S1427:AC1427" si="2010">+S1425-S1426</f>
        <v>0</v>
      </c>
      <c r="T1427" s="54">
        <f t="shared" si="2010"/>
        <v>0</v>
      </c>
      <c r="U1427" s="54">
        <f t="shared" si="2010"/>
        <v>0</v>
      </c>
      <c r="V1427" s="54">
        <f t="shared" si="2010"/>
        <v>0</v>
      </c>
      <c r="W1427" s="54">
        <f t="shared" si="2010"/>
        <v>0</v>
      </c>
      <c r="X1427" s="54">
        <f t="shared" si="2010"/>
        <v>0</v>
      </c>
      <c r="Y1427" s="54">
        <f t="shared" si="2010"/>
        <v>0</v>
      </c>
      <c r="Z1427" s="54">
        <f t="shared" si="2010"/>
        <v>0</v>
      </c>
      <c r="AA1427" s="54">
        <f t="shared" si="2010"/>
        <v>0</v>
      </c>
      <c r="AB1427" s="54">
        <f t="shared" si="2010"/>
        <v>0</v>
      </c>
      <c r="AC1427" s="54">
        <f t="shared" si="2010"/>
        <v>0</v>
      </c>
      <c r="AD1427" s="54">
        <f>+AD1425-AD1426</f>
        <v>0</v>
      </c>
      <c r="AF1427" s="54">
        <f>+AF1425-AF1426</f>
        <v>0</v>
      </c>
      <c r="AG1427" s="54">
        <f t="shared" ref="AG1427:AQ1427" si="2011">+AG1425-AG1426</f>
        <v>0</v>
      </c>
      <c r="AH1427" s="54">
        <f t="shared" si="2011"/>
        <v>0</v>
      </c>
      <c r="AI1427" s="54">
        <f t="shared" si="2011"/>
        <v>0</v>
      </c>
      <c r="AJ1427" s="54">
        <f t="shared" si="2011"/>
        <v>0</v>
      </c>
      <c r="AK1427" s="54">
        <f t="shared" si="2011"/>
        <v>0</v>
      </c>
      <c r="AL1427" s="54">
        <f t="shared" si="2011"/>
        <v>0</v>
      </c>
      <c r="AM1427" s="54">
        <f t="shared" si="2011"/>
        <v>0</v>
      </c>
      <c r="AN1427" s="54">
        <f t="shared" si="2011"/>
        <v>0</v>
      </c>
      <c r="AO1427" s="54">
        <f t="shared" si="2011"/>
        <v>0</v>
      </c>
      <c r="AP1427" s="54">
        <f t="shared" si="2011"/>
        <v>0</v>
      </c>
      <c r="AQ1427" s="54">
        <f t="shared" si="2011"/>
        <v>0</v>
      </c>
    </row>
    <row r="1429" spans="18:43" x14ac:dyDescent="0.2"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</row>
  </sheetData>
  <phoneticPr fontId="0" type="noConversion"/>
  <pageMargins left="0.25" right="0.25" top="0.75" bottom="0.55000000000000004" header="0.3" footer="0.3"/>
  <pageSetup scale="60" fitToHeight="0" orientation="landscape" horizontalDpi="4294967295" verticalDpi="429496729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balance sheet</vt:lpstr>
      <vt:lpstr>income statement</vt:lpstr>
      <vt:lpstr>Sheet3</vt:lpstr>
      <vt:lpstr>'balance sheet'!Print_Area</vt:lpstr>
      <vt:lpstr>'income statement'!Print_Area</vt:lpstr>
      <vt:lpstr>'balance sheet'!Print_Titles</vt:lpstr>
      <vt:lpstr>'income statement'!Print_Titles</vt:lpstr>
    </vt:vector>
  </TitlesOfParts>
  <Company>Kenergy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Shultz</dc:creator>
  <cp:lastModifiedBy>Travis Siewert</cp:lastModifiedBy>
  <cp:lastPrinted>2021-02-15T17:39:55Z</cp:lastPrinted>
  <dcterms:created xsi:type="dcterms:W3CDTF">2004-06-11T18:50:16Z</dcterms:created>
  <dcterms:modified xsi:type="dcterms:W3CDTF">2021-03-03T14:57:38Z</dcterms:modified>
</cp:coreProperties>
</file>