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1 Cases\2021-00053 2 Year FAC Review\01_Discovery\Staff\2nd Set of Data Requests\2-10\"/>
    </mc:Choice>
  </mc:AlternateContent>
  <bookViews>
    <workbookView xWindow="0" yWindow="0" windowWidth="28800" windowHeight="13500"/>
  </bookViews>
  <sheets>
    <sheet name="Current &amp; Proposed Tariff Rates" sheetId="1" r:id="rId1"/>
  </sheets>
  <definedNames>
    <definedName name="_xlnm.Print_Titles" localSheetId="0">'Current &amp; Proposed Tariff Rates'!$1:$4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D113" i="1"/>
  <c r="D106" i="1"/>
  <c r="D99" i="1"/>
  <c r="D91" i="1"/>
  <c r="D90" i="1"/>
  <c r="D87" i="1"/>
  <c r="D86" i="1"/>
  <c r="D83" i="1"/>
  <c r="D82" i="1"/>
  <c r="D79" i="1"/>
  <c r="D78" i="1"/>
  <c r="D74" i="1"/>
  <c r="D73" i="1"/>
  <c r="D70" i="1"/>
  <c r="D69" i="1"/>
  <c r="D68" i="1"/>
  <c r="D67" i="1"/>
  <c r="D61" i="1"/>
  <c r="D60" i="1"/>
  <c r="D57" i="1"/>
  <c r="D56" i="1"/>
  <c r="D55" i="1"/>
  <c r="D52" i="1"/>
  <c r="D51" i="1"/>
  <c r="D49" i="1"/>
  <c r="D48" i="1"/>
  <c r="D45" i="1"/>
  <c r="D43" i="1"/>
  <c r="D42" i="1"/>
  <c r="D41" i="1"/>
  <c r="D40" i="1"/>
  <c r="D39" i="1"/>
  <c r="D38" i="1"/>
  <c r="D35" i="1"/>
  <c r="D34" i="1"/>
  <c r="D31" i="1"/>
  <c r="D30" i="1"/>
  <c r="D29" i="1"/>
  <c r="D26" i="1"/>
  <c r="D25" i="1"/>
  <c r="D22" i="1"/>
  <c r="D21" i="1"/>
  <c r="D18" i="1"/>
  <c r="C15" i="1"/>
  <c r="C16" i="1" s="1"/>
  <c r="D16" i="1" s="1"/>
  <c r="D14" i="1"/>
  <c r="D12" i="1"/>
  <c r="D15" i="1" l="1"/>
</calcChain>
</file>

<file path=xl/sharedStrings.xml><?xml version="1.0" encoding="utf-8"?>
<sst xmlns="http://schemas.openxmlformats.org/spreadsheetml/2006/main" count="260" uniqueCount="146">
  <si>
    <t>KENTUCKY POWER COMPANY</t>
  </si>
  <si>
    <t>Comparison of Current and Proposed Rates</t>
  </si>
  <si>
    <t>Two Year Fuel Review</t>
  </si>
  <si>
    <t>Case No.: 2021-00053</t>
  </si>
  <si>
    <t xml:space="preserve">TARIFF </t>
  </si>
  <si>
    <t>Tariff Code(s)</t>
  </si>
  <si>
    <t>Current Energy Rate</t>
  </si>
  <si>
    <t>Energy - New Base Fuel Rate</t>
  </si>
  <si>
    <t>c/kWh</t>
  </si>
  <si>
    <t>RS</t>
  </si>
  <si>
    <t xml:space="preserve">All kWh </t>
  </si>
  <si>
    <t>015, 017, 022</t>
  </si>
  <si>
    <t>Storage Water Htg. kWh</t>
  </si>
  <si>
    <t>80 gallons</t>
  </si>
  <si>
    <t>012</t>
  </si>
  <si>
    <t>100 gallons</t>
  </si>
  <si>
    <t>013</t>
  </si>
  <si>
    <t>120 gallons</t>
  </si>
  <si>
    <t>014</t>
  </si>
  <si>
    <t>Load Management Water-Heating</t>
  </si>
  <si>
    <t>011</t>
  </si>
  <si>
    <t>On-Peak</t>
  </si>
  <si>
    <t>Off-Peak</t>
  </si>
  <si>
    <t>RS-LM-TOD</t>
  </si>
  <si>
    <t>028, 030, 032, 034</t>
  </si>
  <si>
    <t>RS-TOD</t>
  </si>
  <si>
    <t>036</t>
  </si>
  <si>
    <t>RS-TOD 2</t>
  </si>
  <si>
    <t>027</t>
  </si>
  <si>
    <t>On-Peak - Summer</t>
  </si>
  <si>
    <t>On-Peak - Winter</t>
  </si>
  <si>
    <t>RSD</t>
  </si>
  <si>
    <t>018</t>
  </si>
  <si>
    <t>GS</t>
  </si>
  <si>
    <t>Secondary First 4450 kWh</t>
  </si>
  <si>
    <t>211, 212, 215, 216, 218</t>
  </si>
  <si>
    <t>Secondary Over 4450 kWh</t>
  </si>
  <si>
    <t>Primary First 4450 kWh</t>
  </si>
  <si>
    <t>217, 220</t>
  </si>
  <si>
    <t>Primary Over 4450 kWh</t>
  </si>
  <si>
    <t>Subtransmission First 4450 kWh</t>
  </si>
  <si>
    <t>236</t>
  </si>
  <si>
    <t>Subtransmission Over 4450 kWh</t>
  </si>
  <si>
    <t>GS - Recreational Lighting</t>
  </si>
  <si>
    <t>214</t>
  </si>
  <si>
    <t>GS-LM-TOD</t>
  </si>
  <si>
    <t>223, 225</t>
  </si>
  <si>
    <t>Optional Unmetered Service Provision</t>
  </si>
  <si>
    <t>204, 213</t>
  </si>
  <si>
    <t>First 4450 kWh</t>
  </si>
  <si>
    <t>Over 4450 kWh</t>
  </si>
  <si>
    <t>SGS-TOD</t>
  </si>
  <si>
    <t>227</t>
  </si>
  <si>
    <t>MGS-TOD</t>
  </si>
  <si>
    <t>229</t>
  </si>
  <si>
    <t>LGS</t>
  </si>
  <si>
    <t>Secondary</t>
  </si>
  <si>
    <t>240, 242, 260</t>
  </si>
  <si>
    <t>Primary</t>
  </si>
  <si>
    <t>244, 246, 264</t>
  </si>
  <si>
    <t>Subtransmission</t>
  </si>
  <si>
    <t>248, 268</t>
  </si>
  <si>
    <t>Transmission</t>
  </si>
  <si>
    <t>250, 270</t>
  </si>
  <si>
    <t>LGS-LM-TOD</t>
  </si>
  <si>
    <t>251</t>
  </si>
  <si>
    <t>LGS-TOD</t>
  </si>
  <si>
    <t xml:space="preserve">  On-Peak</t>
  </si>
  <si>
    <t>256</t>
  </si>
  <si>
    <t xml:space="preserve">  Off-Peak</t>
  </si>
  <si>
    <t>257</t>
  </si>
  <si>
    <t>258</t>
  </si>
  <si>
    <t>259</t>
  </si>
  <si>
    <t>IGS</t>
  </si>
  <si>
    <t>356</t>
  </si>
  <si>
    <t xml:space="preserve">  On-Peak Billing Demand</t>
  </si>
  <si>
    <t xml:space="preserve">  Off-Peak Excess Billing Demand</t>
  </si>
  <si>
    <t xml:space="preserve">  Off-Peak Billing Demand</t>
  </si>
  <si>
    <t xml:space="preserve">  Minimum Demand</t>
  </si>
  <si>
    <t xml:space="preserve">  All kWh</t>
  </si>
  <si>
    <t>358, 370</t>
  </si>
  <si>
    <t>359, 371</t>
  </si>
  <si>
    <t>360, 372</t>
  </si>
  <si>
    <t>MW</t>
  </si>
  <si>
    <t>540</t>
  </si>
  <si>
    <t>All kWh</t>
  </si>
  <si>
    <t>Current Base Fuel Rate 
x kWh in Sheets 
14-5</t>
  </si>
  <si>
    <t>New Base Fuel Rate 
x kWh in Sheets 
14-5</t>
  </si>
  <si>
    <t>OL</t>
  </si>
  <si>
    <t>Overhead Lighting Service</t>
  </si>
  <si>
    <t>High Pressure Sodium</t>
  </si>
  <si>
    <t>100 Watt</t>
  </si>
  <si>
    <t>094</t>
  </si>
  <si>
    <t>150 Watt</t>
  </si>
  <si>
    <t>113</t>
  </si>
  <si>
    <t>200 Watt</t>
  </si>
  <si>
    <t>097</t>
  </si>
  <si>
    <t>250 Watt</t>
  </si>
  <si>
    <t>103</t>
  </si>
  <si>
    <t>400 Watt</t>
  </si>
  <si>
    <t>098</t>
  </si>
  <si>
    <t>Mercury Vapor</t>
  </si>
  <si>
    <t>175 Watt</t>
  </si>
  <si>
    <t>093</t>
  </si>
  <si>
    <t>095</t>
  </si>
  <si>
    <t>LED</t>
  </si>
  <si>
    <t>55 Watt OH</t>
  </si>
  <si>
    <t>100 Watt OH</t>
  </si>
  <si>
    <t>175 Watt OH</t>
  </si>
  <si>
    <t>300 Watt OH</t>
  </si>
  <si>
    <t>Post Top Lighting Service</t>
  </si>
  <si>
    <t>111</t>
  </si>
  <si>
    <t>122</t>
  </si>
  <si>
    <t>121</t>
  </si>
  <si>
    <t>120</t>
  </si>
  <si>
    <t>126</t>
  </si>
  <si>
    <t>099</t>
  </si>
  <si>
    <t>LED Postop UG</t>
  </si>
  <si>
    <t>65 Watt</t>
  </si>
  <si>
    <t>Flood Lighting Service</t>
  </si>
  <si>
    <t>107</t>
  </si>
  <si>
    <t>109</t>
  </si>
  <si>
    <t>Metal Halide</t>
  </si>
  <si>
    <t>110</t>
  </si>
  <si>
    <t>116</t>
  </si>
  <si>
    <t>1000 Watt</t>
  </si>
  <si>
    <t>131</t>
  </si>
  <si>
    <t>250 Wat Mongoose</t>
  </si>
  <si>
    <t>130</t>
  </si>
  <si>
    <t>400 Watt Mongoose</t>
  </si>
  <si>
    <t>136</t>
  </si>
  <si>
    <t>265 Watt</t>
  </si>
  <si>
    <t>Flexible Lighting Option</t>
  </si>
  <si>
    <t>175, 201</t>
  </si>
  <si>
    <t>Base Fuel Charge</t>
  </si>
  <si>
    <t>Current Base Fuel 
Rate x kWh in Sheets 
15-4</t>
  </si>
  <si>
    <t>New Base Fuel
Rate x kWh in Sheets 
15-4</t>
  </si>
  <si>
    <t>SL</t>
  </si>
  <si>
    <t>Overhead Service on Existing Distribution Poles</t>
  </si>
  <si>
    <t>528</t>
  </si>
  <si>
    <t>65 Watt Post Top</t>
  </si>
  <si>
    <t>90 Watt Post Top</t>
  </si>
  <si>
    <t>175 Watt Flood</t>
  </si>
  <si>
    <t>Service on New Wood Distribution Poles</t>
  </si>
  <si>
    <t>Service on New Metal or Concrete Poles</t>
  </si>
  <si>
    <t>525, 526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</si>
</sst>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#,##0.000_);\(#,##0.000\)"/>
    <numFmt numFmtId="166" formatCode="0.000_)"/>
    <numFmt numFmtId="167" formatCode="#,##0.00000_);\(#,##0.00000\)"/>
    <numFmt numFmtId="168" formatCode="0.00_)"/>
  </numFmts>
  <fonts count="17">
    <font>
      <sz val="12"/>
      <name val="CG Times"/>
    </font>
    <font>
      <b/>
      <sz val="18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b/>
      <sz val="14"/>
      <name val="Arial"/>
      <family val="2"/>
    </font>
    <font>
      <u/>
      <sz val="14"/>
      <name val="Times New Roman"/>
      <family val="1"/>
    </font>
    <font>
      <sz val="14"/>
      <color rgb="FFFF0000"/>
      <name val="Times New Roman"/>
      <family val="1"/>
    </font>
    <font>
      <strike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/>
    <xf numFmtId="43" fontId="5" fillId="0" borderId="0" xfId="1" applyFont="1" applyFill="1" applyAlignment="1" applyProtection="1">
      <alignment vertical="center"/>
    </xf>
    <xf numFmtId="43" fontId="5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wrapText="1"/>
    </xf>
    <xf numFmtId="164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2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/>
    <xf numFmtId="0" fontId="6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0" fontId="6" fillId="0" borderId="0" xfId="0" quotePrefix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center"/>
    </xf>
    <xf numFmtId="165" fontId="8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49" fontId="6" fillId="0" borderId="0" xfId="0" quotePrefix="1" applyNumberFormat="1" applyFont="1" applyFill="1" applyAlignment="1" applyProtection="1">
      <alignment horizontal="center"/>
    </xf>
    <xf numFmtId="166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Fill="1" applyProtection="1"/>
    <xf numFmtId="0" fontId="6" fillId="0" borderId="0" xfId="0" applyFont="1" applyFill="1" applyBorder="1" applyProtection="1"/>
    <xf numFmtId="3" fontId="3" fillId="0" borderId="0" xfId="0" applyNumberFormat="1" applyFont="1" applyFill="1" applyProtection="1"/>
    <xf numFmtId="166" fontId="11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4" fillId="0" borderId="0" xfId="0" applyFont="1" applyFill="1"/>
    <xf numFmtId="166" fontId="12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Protection="1"/>
    <xf numFmtId="164" fontId="7" fillId="0" borderId="0" xfId="0" applyNumberFormat="1" applyFont="1" applyFill="1" applyAlignment="1" applyProtection="1">
      <alignment horizont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/>
    </xf>
    <xf numFmtId="0" fontId="14" fillId="0" borderId="0" xfId="0" applyFont="1" applyFill="1" applyProtection="1"/>
    <xf numFmtId="39" fontId="6" fillId="0" borderId="0" xfId="0" applyNumberFormat="1" applyFont="1" applyFill="1" applyAlignment="1" applyProtection="1">
      <alignment horizontal="center"/>
    </xf>
    <xf numFmtId="167" fontId="8" fillId="0" borderId="0" xfId="0" applyNumberFormat="1" applyFont="1" applyFill="1" applyAlignment="1" applyProtection="1">
      <alignment horizontal="center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 applyProtection="1">
      <alignment horizontal="center"/>
    </xf>
    <xf numFmtId="168" fontId="6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168" fontId="15" fillId="0" borderId="0" xfId="0" applyNumberFormat="1" applyFont="1" applyFill="1" applyAlignment="1" applyProtection="1">
      <alignment horizontal="center"/>
    </xf>
    <xf numFmtId="2" fontId="5" fillId="0" borderId="0" xfId="0" applyNumberFormat="1" applyFont="1" applyFill="1" applyAlignment="1" applyProtection="1">
      <alignment horizontal="center"/>
    </xf>
    <xf numFmtId="166" fontId="10" fillId="0" borderId="0" xfId="0" applyNumberFormat="1" applyFont="1" applyFill="1" applyAlignment="1" applyProtection="1">
      <alignment horizontal="center"/>
    </xf>
    <xf numFmtId="164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6" fontId="16" fillId="0" borderId="0" xfId="0" applyNumberFormat="1" applyFont="1" applyFill="1" applyAlignment="1" applyProtection="1">
      <alignment horizontal="center"/>
    </xf>
    <xf numFmtId="165" fontId="10" fillId="0" borderId="0" xfId="0" applyNumberFormat="1" applyFont="1" applyFill="1" applyAlignment="1" applyProtection="1">
      <alignment horizontal="center"/>
    </xf>
    <xf numFmtId="0" fontId="10" fillId="0" borderId="0" xfId="0" quotePrefix="1" applyFont="1" applyFill="1" applyProtection="1"/>
    <xf numFmtId="0" fontId="10" fillId="0" borderId="0" xfId="0" quotePrefix="1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D242"/>
  <sheetViews>
    <sheetView tabSelected="1" defaultGridColor="0" colorId="22" zoomScaleNormal="100" zoomScaleSheetLayoutView="58" workbookViewId="0">
      <selection activeCell="D113" sqref="D113"/>
    </sheetView>
  </sheetViews>
  <sheetFormatPr defaultColWidth="9.625" defaultRowHeight="18"/>
  <cols>
    <col min="1" max="1" width="52.625" style="3" bestFit="1" customWidth="1"/>
    <col min="2" max="2" width="27.25" style="62" bestFit="1" customWidth="1"/>
    <col min="3" max="3" width="10.25" style="62" customWidth="1"/>
    <col min="4" max="4" width="13" style="60" customWidth="1"/>
    <col min="5" max="5" width="16.75" style="61" customWidth="1"/>
    <col min="6" max="6" width="14.5" style="62" customWidth="1"/>
    <col min="7" max="7" width="4.5" style="3" customWidth="1"/>
    <col min="8" max="8" width="14.75" style="3" customWidth="1"/>
    <col min="9" max="9" width="16.375" style="3" customWidth="1"/>
    <col min="10" max="238" width="9.625" style="3"/>
    <col min="239" max="16384" width="9.625" style="4"/>
  </cols>
  <sheetData>
    <row r="1" spans="1:238" ht="24" customHeight="1">
      <c r="A1" s="1" t="s">
        <v>0</v>
      </c>
      <c r="B1" s="1"/>
      <c r="C1" s="1"/>
      <c r="D1" s="1"/>
      <c r="E1" s="1"/>
      <c r="F1" s="1"/>
      <c r="G1" s="2"/>
      <c r="H1" s="2"/>
    </row>
    <row r="2" spans="1:238" ht="24" customHeight="1">
      <c r="A2" s="1" t="s">
        <v>1</v>
      </c>
      <c r="B2" s="1"/>
      <c r="C2" s="1"/>
      <c r="D2" s="1"/>
      <c r="E2" s="1"/>
      <c r="F2" s="1"/>
      <c r="G2" s="2"/>
      <c r="H2" s="2"/>
    </row>
    <row r="3" spans="1:238" ht="24" customHeight="1">
      <c r="A3" s="1" t="s">
        <v>2</v>
      </c>
      <c r="B3" s="1"/>
      <c r="C3" s="1"/>
      <c r="D3" s="1"/>
      <c r="E3" s="1"/>
      <c r="F3" s="1"/>
      <c r="G3" s="2"/>
      <c r="H3" s="2"/>
    </row>
    <row r="4" spans="1:238" ht="24" customHeight="1">
      <c r="A4" s="1" t="s">
        <v>3</v>
      </c>
      <c r="B4" s="1"/>
      <c r="C4" s="1"/>
      <c r="D4" s="1"/>
      <c r="E4" s="1"/>
      <c r="F4" s="1"/>
      <c r="G4" s="2"/>
      <c r="H4" s="2"/>
    </row>
    <row r="5" spans="1:238" ht="24" hidden="1" customHeight="1">
      <c r="A5" s="5"/>
      <c r="B5" s="6"/>
      <c r="C5" s="7"/>
      <c r="D5" s="8"/>
      <c r="E5" s="9"/>
      <c r="F5" s="10"/>
    </row>
    <row r="6" spans="1:238" ht="24" hidden="1" customHeight="1">
      <c r="A6" s="11"/>
      <c r="B6" s="7"/>
      <c r="C6" s="12"/>
      <c r="D6" s="8"/>
      <c r="E6" s="9"/>
      <c r="F6" s="10"/>
    </row>
    <row r="7" spans="1:238" ht="19.5" customHeight="1">
      <c r="A7" s="11"/>
      <c r="B7" s="7"/>
      <c r="C7" s="7"/>
      <c r="D7" s="13"/>
      <c r="E7" s="9"/>
      <c r="F7" s="10"/>
    </row>
    <row r="8" spans="1:238" ht="61.5" customHeight="1">
      <c r="A8" s="14" t="s">
        <v>4</v>
      </c>
      <c r="B8" s="14" t="s">
        <v>5</v>
      </c>
      <c r="C8" s="15" t="s">
        <v>6</v>
      </c>
      <c r="D8" s="16" t="s">
        <v>7</v>
      </c>
      <c r="E8" s="17"/>
      <c r="F8" s="10"/>
    </row>
    <row r="9" spans="1:238" s="23" customFormat="1" ht="18.600000000000001" customHeight="1" thickBot="1">
      <c r="A9" s="18"/>
      <c r="B9" s="19"/>
      <c r="C9" s="20" t="s">
        <v>8</v>
      </c>
      <c r="D9" s="20" t="s">
        <v>8</v>
      </c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</row>
    <row r="10" spans="1:238" s="23" customFormat="1" ht="18.600000000000001" customHeight="1">
      <c r="A10" s="24"/>
      <c r="B10" s="10"/>
      <c r="C10" s="21"/>
      <c r="D10" s="25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</row>
    <row r="11" spans="1:238" s="23" customFormat="1" ht="18.600000000000001" customHeight="1">
      <c r="A11" s="26" t="s">
        <v>9</v>
      </c>
      <c r="B11" s="27"/>
      <c r="C11" s="28"/>
      <c r="D11" s="29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</row>
    <row r="12" spans="1:238" ht="18.600000000000001" customHeight="1">
      <c r="A12" s="24" t="s">
        <v>10</v>
      </c>
      <c r="B12" s="27" t="s">
        <v>11</v>
      </c>
      <c r="C12" s="30">
        <v>11.038</v>
      </c>
      <c r="D12" s="29">
        <f>(C12-2.851)+2.612</f>
        <v>10.799000000000001</v>
      </c>
      <c r="E12" s="10"/>
      <c r="F12" s="10"/>
    </row>
    <row r="13" spans="1:238" ht="18.600000000000001" customHeight="1">
      <c r="A13" s="24" t="s">
        <v>12</v>
      </c>
      <c r="B13" s="10"/>
      <c r="C13" s="31"/>
      <c r="D13" s="29"/>
      <c r="E13" s="10"/>
      <c r="F13" s="10"/>
    </row>
    <row r="14" spans="1:238" ht="18.600000000000001" customHeight="1">
      <c r="A14" s="24" t="s">
        <v>13</v>
      </c>
      <c r="B14" s="27" t="s">
        <v>14</v>
      </c>
      <c r="C14" s="30">
        <v>8.1270000000000007</v>
      </c>
      <c r="D14" s="29">
        <f>(C14-2.851)+2.612</f>
        <v>7.8880000000000008</v>
      </c>
      <c r="E14" s="10"/>
      <c r="F14" s="10"/>
    </row>
    <row r="15" spans="1:238" ht="18.600000000000001" customHeight="1">
      <c r="A15" s="24" t="s">
        <v>15</v>
      </c>
      <c r="B15" s="27" t="s">
        <v>16</v>
      </c>
      <c r="C15" s="30">
        <f>C14</f>
        <v>8.1270000000000007</v>
      </c>
      <c r="D15" s="29">
        <f>(C15-2.851)+2.612</f>
        <v>7.8880000000000008</v>
      </c>
      <c r="E15" s="10"/>
      <c r="F15" s="10"/>
    </row>
    <row r="16" spans="1:238" ht="18.600000000000001" customHeight="1">
      <c r="A16" s="24" t="s">
        <v>17</v>
      </c>
      <c r="B16" s="27" t="s">
        <v>18</v>
      </c>
      <c r="C16" s="30">
        <f>C15</f>
        <v>8.1270000000000007</v>
      </c>
      <c r="D16" s="29">
        <f>(C16-2.851)+2.612</f>
        <v>7.8880000000000008</v>
      </c>
      <c r="E16" s="10"/>
      <c r="F16" s="10"/>
    </row>
    <row r="17" spans="1:6" ht="18.600000000000001" customHeight="1">
      <c r="A17" s="24"/>
      <c r="B17" s="27"/>
      <c r="C17" s="30"/>
      <c r="D17" s="29"/>
      <c r="E17" s="10"/>
      <c r="F17" s="10"/>
    </row>
    <row r="18" spans="1:6" ht="18.600000000000001" customHeight="1">
      <c r="A18" s="24" t="s">
        <v>19</v>
      </c>
      <c r="B18" s="32" t="s">
        <v>20</v>
      </c>
      <c r="C18" s="30">
        <v>8.1270000000000007</v>
      </c>
      <c r="D18" s="29">
        <f>(C18-2.851)+2.612</f>
        <v>7.8880000000000008</v>
      </c>
      <c r="E18" s="10"/>
      <c r="F18" s="10"/>
    </row>
    <row r="19" spans="1:6" ht="18.600000000000001" customHeight="1">
      <c r="A19" s="24"/>
      <c r="B19" s="32"/>
      <c r="C19" s="30"/>
      <c r="D19" s="29"/>
      <c r="E19" s="10"/>
      <c r="F19" s="10"/>
    </row>
    <row r="20" spans="1:6" s="3" customFormat="1" ht="18.600000000000001" customHeight="1">
      <c r="A20" s="26" t="s">
        <v>23</v>
      </c>
      <c r="B20" s="27" t="s">
        <v>24</v>
      </c>
      <c r="C20" s="33"/>
      <c r="D20" s="29"/>
      <c r="E20" s="10"/>
      <c r="F20" s="10"/>
    </row>
    <row r="21" spans="1:6" s="3" customFormat="1" ht="18.600000000000001" customHeight="1">
      <c r="A21" s="24" t="s">
        <v>21</v>
      </c>
      <c r="B21" s="10"/>
      <c r="C21" s="33">
        <v>14.773</v>
      </c>
      <c r="D21" s="29">
        <f>(C21-2.851)+2.612</f>
        <v>14.534000000000001</v>
      </c>
      <c r="E21" s="10"/>
      <c r="F21" s="10"/>
    </row>
    <row r="22" spans="1:6" s="3" customFormat="1" ht="18.600000000000001" customHeight="1">
      <c r="A22" s="24" t="s">
        <v>22</v>
      </c>
      <c r="B22" s="10"/>
      <c r="C22" s="33">
        <v>8.1270000000000007</v>
      </c>
      <c r="D22" s="29">
        <f>(C22-2.851)+2.612</f>
        <v>7.8880000000000008</v>
      </c>
      <c r="E22" s="10"/>
      <c r="F22" s="10"/>
    </row>
    <row r="23" spans="1:6" s="3" customFormat="1" ht="18.600000000000001" customHeight="1">
      <c r="A23" s="24"/>
      <c r="B23" s="10"/>
      <c r="C23" s="33"/>
      <c r="D23" s="29"/>
      <c r="E23" s="10"/>
      <c r="F23" s="10"/>
    </row>
    <row r="24" spans="1:6" s="3" customFormat="1" ht="18.600000000000001" customHeight="1">
      <c r="A24" s="26" t="s">
        <v>25</v>
      </c>
      <c r="B24" s="27" t="s">
        <v>26</v>
      </c>
      <c r="C24" s="33"/>
      <c r="D24" s="29"/>
      <c r="E24" s="10"/>
      <c r="F24" s="10"/>
    </row>
    <row r="25" spans="1:6" s="3" customFormat="1" ht="18.600000000000001" customHeight="1">
      <c r="A25" s="24" t="s">
        <v>21</v>
      </c>
      <c r="B25" s="10"/>
      <c r="C25" s="33">
        <v>14.773</v>
      </c>
      <c r="D25" s="29">
        <f>(C25-2.851)+2.612</f>
        <v>14.534000000000001</v>
      </c>
      <c r="E25" s="10"/>
      <c r="F25" s="10"/>
    </row>
    <row r="26" spans="1:6" s="3" customFormat="1" ht="18.600000000000001" customHeight="1">
      <c r="A26" s="24" t="s">
        <v>22</v>
      </c>
      <c r="B26" s="10"/>
      <c r="C26" s="33">
        <v>8.1270000000000007</v>
      </c>
      <c r="D26" s="29">
        <f>(C26-2.851)+2.612</f>
        <v>7.8880000000000008</v>
      </c>
      <c r="E26" s="10"/>
      <c r="F26" s="10"/>
    </row>
    <row r="27" spans="1:6" s="3" customFormat="1" ht="18.600000000000001" customHeight="1">
      <c r="A27" s="24"/>
      <c r="B27" s="10"/>
      <c r="C27" s="10"/>
      <c r="D27" s="29"/>
      <c r="E27" s="10"/>
      <c r="F27" s="10"/>
    </row>
    <row r="28" spans="1:6" s="3" customFormat="1" ht="18.600000000000001" customHeight="1">
      <c r="A28" s="26" t="s">
        <v>27</v>
      </c>
      <c r="B28" s="27" t="s">
        <v>28</v>
      </c>
      <c r="C28" s="34"/>
      <c r="D28" s="29"/>
      <c r="E28" s="10"/>
      <c r="F28" s="10"/>
    </row>
    <row r="29" spans="1:6" s="3" customFormat="1" ht="18.600000000000001" customHeight="1">
      <c r="A29" s="24" t="s">
        <v>29</v>
      </c>
      <c r="B29" s="10"/>
      <c r="C29" s="28">
        <v>19.088000000000001</v>
      </c>
      <c r="D29" s="29">
        <f>(C29-2.851)+2.612</f>
        <v>18.849000000000004</v>
      </c>
      <c r="E29" s="10"/>
      <c r="F29" s="10"/>
    </row>
    <row r="30" spans="1:6" s="3" customFormat="1" ht="18.600000000000001" customHeight="1">
      <c r="A30" s="24" t="s">
        <v>30</v>
      </c>
      <c r="B30" s="10"/>
      <c r="C30" s="28">
        <v>16.591000000000001</v>
      </c>
      <c r="D30" s="29">
        <f>(C30-2.851)+2.612</f>
        <v>16.352000000000004</v>
      </c>
      <c r="E30" s="10"/>
      <c r="F30" s="10"/>
    </row>
    <row r="31" spans="1:6" s="3" customFormat="1" ht="18.600000000000001" customHeight="1">
      <c r="A31" s="24" t="s">
        <v>22</v>
      </c>
      <c r="B31" s="10"/>
      <c r="C31" s="35">
        <v>9.3239999999999998</v>
      </c>
      <c r="D31" s="29">
        <f>(C31-2.851)+2.612</f>
        <v>9.0850000000000009</v>
      </c>
      <c r="E31" s="10"/>
      <c r="F31" s="10"/>
    </row>
    <row r="32" spans="1:6" s="3" customFormat="1" ht="18.600000000000001" customHeight="1">
      <c r="A32" s="24"/>
      <c r="B32" s="10"/>
      <c r="C32" s="35"/>
      <c r="D32" s="29"/>
      <c r="E32" s="10"/>
      <c r="F32" s="10"/>
    </row>
    <row r="33" spans="1:6" s="3" customFormat="1" ht="18.600000000000001" customHeight="1">
      <c r="A33" s="26" t="s">
        <v>31</v>
      </c>
      <c r="B33" s="27" t="s">
        <v>32</v>
      </c>
      <c r="C33" s="35"/>
      <c r="D33" s="29"/>
      <c r="E33" s="10"/>
      <c r="F33" s="10"/>
    </row>
    <row r="34" spans="1:6" s="3" customFormat="1" ht="18.600000000000001" customHeight="1">
      <c r="A34" s="24" t="s">
        <v>21</v>
      </c>
      <c r="B34" s="10"/>
      <c r="C34" s="35">
        <v>12.593</v>
      </c>
      <c r="D34" s="29">
        <f>(C34-2.851)+2.612</f>
        <v>12.354000000000001</v>
      </c>
      <c r="E34" s="10"/>
      <c r="F34" s="10"/>
    </row>
    <row r="35" spans="1:6" s="3" customFormat="1" ht="18.600000000000001" customHeight="1">
      <c r="A35" s="24" t="s">
        <v>22</v>
      </c>
      <c r="B35" s="10"/>
      <c r="C35" s="35">
        <v>8.1270000000000007</v>
      </c>
      <c r="D35" s="29">
        <f>(C35-2.851)+2.612</f>
        <v>7.8880000000000008</v>
      </c>
      <c r="E35" s="10"/>
      <c r="F35" s="10"/>
    </row>
    <row r="36" spans="1:6" s="3" customFormat="1" ht="18.600000000000001" customHeight="1">
      <c r="A36" s="24"/>
      <c r="B36" s="10"/>
      <c r="C36" s="10"/>
      <c r="D36" s="29"/>
      <c r="E36" s="10"/>
      <c r="F36" s="10"/>
    </row>
    <row r="37" spans="1:6" s="3" customFormat="1" ht="18.600000000000001" customHeight="1">
      <c r="A37" s="26" t="s">
        <v>33</v>
      </c>
      <c r="B37" s="10"/>
      <c r="C37" s="10"/>
      <c r="D37" s="29"/>
      <c r="E37" s="10"/>
      <c r="F37" s="10"/>
    </row>
    <row r="38" spans="1:6" s="3" customFormat="1" ht="18.600000000000001" customHeight="1">
      <c r="A38" s="24" t="s">
        <v>34</v>
      </c>
      <c r="B38" s="27" t="s">
        <v>35</v>
      </c>
      <c r="C38" s="33">
        <v>11.146000000000001</v>
      </c>
      <c r="D38" s="29">
        <f t="shared" ref="D38:D43" si="0">(C38-2.851)+2.612</f>
        <v>10.907000000000002</v>
      </c>
      <c r="E38" s="10"/>
      <c r="F38" s="10"/>
    </row>
    <row r="39" spans="1:6" s="3" customFormat="1" ht="18.600000000000001" customHeight="1">
      <c r="A39" s="24" t="s">
        <v>36</v>
      </c>
      <c r="B39" s="27" t="s">
        <v>35</v>
      </c>
      <c r="C39" s="33">
        <v>10.44</v>
      </c>
      <c r="D39" s="29">
        <f t="shared" si="0"/>
        <v>10.201000000000001</v>
      </c>
      <c r="E39" s="10"/>
      <c r="F39" s="10"/>
    </row>
    <row r="40" spans="1:6" s="3" customFormat="1" ht="18.600000000000001" customHeight="1">
      <c r="A40" s="24" t="s">
        <v>37</v>
      </c>
      <c r="B40" s="27" t="s">
        <v>38</v>
      </c>
      <c r="C40" s="33">
        <v>9.8130000000000006</v>
      </c>
      <c r="D40" s="29">
        <f t="shared" si="0"/>
        <v>9.5740000000000016</v>
      </c>
      <c r="E40" s="10"/>
      <c r="F40" s="10"/>
    </row>
    <row r="41" spans="1:6" s="3" customFormat="1" ht="18.600000000000001" customHeight="1">
      <c r="A41" s="24" t="s">
        <v>39</v>
      </c>
      <c r="B41" s="27" t="s">
        <v>38</v>
      </c>
      <c r="C41" s="33">
        <v>9.2319999999999993</v>
      </c>
      <c r="D41" s="29">
        <f t="shared" si="0"/>
        <v>8.9929999999999986</v>
      </c>
      <c r="E41" s="10"/>
      <c r="F41" s="10"/>
    </row>
    <row r="42" spans="1:6" s="3" customFormat="1" ht="18.600000000000001" customHeight="1">
      <c r="A42" s="24" t="s">
        <v>40</v>
      </c>
      <c r="B42" s="27" t="s">
        <v>41</v>
      </c>
      <c r="C42" s="33">
        <v>8.9019999999999992</v>
      </c>
      <c r="D42" s="29">
        <f t="shared" si="0"/>
        <v>8.6630000000000003</v>
      </c>
      <c r="E42" s="10"/>
      <c r="F42" s="10"/>
    </row>
    <row r="43" spans="1:6" s="3" customFormat="1" ht="18.600000000000001" customHeight="1">
      <c r="A43" s="24" t="s">
        <v>42</v>
      </c>
      <c r="B43" s="27" t="s">
        <v>41</v>
      </c>
      <c r="C43" s="33">
        <v>8.3800000000000008</v>
      </c>
      <c r="D43" s="29">
        <f t="shared" si="0"/>
        <v>8.1410000000000018</v>
      </c>
      <c r="E43" s="10"/>
      <c r="F43" s="10"/>
    </row>
    <row r="44" spans="1:6" s="3" customFormat="1" ht="18.600000000000001" customHeight="1">
      <c r="A44" s="24"/>
      <c r="B44" s="10"/>
      <c r="C44" s="10"/>
      <c r="D44" s="29"/>
      <c r="E44" s="10"/>
      <c r="F44" s="10"/>
    </row>
    <row r="45" spans="1:6" s="3" customFormat="1" ht="18.600000000000001" customHeight="1">
      <c r="A45" s="26" t="s">
        <v>43</v>
      </c>
      <c r="B45" s="27" t="s">
        <v>44</v>
      </c>
      <c r="C45" s="33">
        <v>11.077</v>
      </c>
      <c r="D45" s="29">
        <f>(C45-2.851)+2.612</f>
        <v>10.837999999999999</v>
      </c>
      <c r="E45" s="10"/>
      <c r="F45" s="10"/>
    </row>
    <row r="46" spans="1:6" s="3" customFormat="1" ht="18.600000000000001" customHeight="1">
      <c r="A46" s="24"/>
      <c r="B46" s="27"/>
      <c r="C46" s="33"/>
      <c r="D46" s="29"/>
      <c r="E46" s="10"/>
      <c r="F46" s="10"/>
    </row>
    <row r="47" spans="1:6" s="3" customFormat="1" ht="18.600000000000001" customHeight="1">
      <c r="A47" s="26" t="s">
        <v>45</v>
      </c>
      <c r="B47" s="27" t="s">
        <v>46</v>
      </c>
      <c r="C47" s="31"/>
      <c r="D47" s="29"/>
      <c r="E47" s="10"/>
      <c r="F47" s="10"/>
    </row>
    <row r="48" spans="1:6" s="3" customFormat="1" ht="18.600000000000001" customHeight="1">
      <c r="A48" s="24" t="s">
        <v>21</v>
      </c>
      <c r="B48" s="10"/>
      <c r="C48" s="33">
        <v>16.146999999999998</v>
      </c>
      <c r="D48" s="29">
        <f>(C48-2.851)+2.612</f>
        <v>15.907999999999999</v>
      </c>
      <c r="E48" s="10"/>
      <c r="F48" s="10"/>
    </row>
    <row r="49" spans="1:238" s="3" customFormat="1" ht="18.600000000000001" customHeight="1">
      <c r="A49" s="24" t="s">
        <v>22</v>
      </c>
      <c r="B49" s="10"/>
      <c r="C49" s="33">
        <v>8.1539999999999999</v>
      </c>
      <c r="D49" s="29">
        <f>(C49-2.851)+2.612</f>
        <v>7.915</v>
      </c>
      <c r="E49" s="10"/>
      <c r="F49" s="10"/>
    </row>
    <row r="50" spans="1:238" s="3" customFormat="1" ht="18.600000000000001" customHeight="1">
      <c r="A50" s="36" t="s">
        <v>47</v>
      </c>
      <c r="B50" s="27" t="s">
        <v>48</v>
      </c>
      <c r="C50" s="33"/>
      <c r="D50" s="29"/>
      <c r="E50" s="10"/>
      <c r="F50" s="10"/>
    </row>
    <row r="51" spans="1:238" s="3" customFormat="1" ht="18.600000000000001" customHeight="1">
      <c r="A51" s="24" t="s">
        <v>49</v>
      </c>
      <c r="B51" s="10"/>
      <c r="C51" s="33">
        <v>11.146000000000001</v>
      </c>
      <c r="D51" s="29">
        <f>(C51-2.851)+2.612</f>
        <v>10.907000000000002</v>
      </c>
      <c r="E51" s="10"/>
      <c r="F51" s="10"/>
    </row>
    <row r="52" spans="1:238" s="3" customFormat="1" ht="18.600000000000001" customHeight="1">
      <c r="A52" s="24" t="s">
        <v>50</v>
      </c>
      <c r="B52" s="10"/>
      <c r="C52" s="33">
        <v>10.44</v>
      </c>
      <c r="D52" s="29">
        <f>(C52-2.851)+2.612</f>
        <v>10.201000000000001</v>
      </c>
      <c r="E52" s="10"/>
      <c r="F52" s="10"/>
    </row>
    <row r="53" spans="1:238" s="3" customFormat="1" ht="18.600000000000001" customHeight="1">
      <c r="A53" s="24"/>
      <c r="B53" s="10"/>
      <c r="C53" s="33"/>
      <c r="D53" s="29"/>
      <c r="E53" s="10"/>
      <c r="F53" s="10"/>
    </row>
    <row r="54" spans="1:238" s="3" customFormat="1" ht="18.600000000000001" customHeight="1">
      <c r="A54" s="26" t="s">
        <v>51</v>
      </c>
      <c r="B54" s="27" t="s">
        <v>52</v>
      </c>
      <c r="C54" s="31"/>
      <c r="D54" s="29"/>
      <c r="E54" s="10"/>
      <c r="F54" s="10"/>
    </row>
    <row r="55" spans="1:238" s="3" customFormat="1" ht="18.600000000000001" customHeight="1">
      <c r="A55" s="24" t="s">
        <v>29</v>
      </c>
      <c r="B55" s="10"/>
      <c r="C55" s="33">
        <v>21.085000000000001</v>
      </c>
      <c r="D55" s="29">
        <f>(C55-2.851)+2.612</f>
        <v>20.846000000000004</v>
      </c>
      <c r="E55" s="10"/>
      <c r="F55" s="10"/>
    </row>
    <row r="56" spans="1:238" s="3" customFormat="1" ht="18.600000000000001" customHeight="1">
      <c r="A56" s="24" t="s">
        <v>30</v>
      </c>
      <c r="B56" s="10"/>
      <c r="C56" s="33">
        <v>18.411000000000001</v>
      </c>
      <c r="D56" s="29">
        <f>(C56-2.851)+2.612</f>
        <v>18.172000000000004</v>
      </c>
      <c r="E56" s="10"/>
      <c r="F56" s="10"/>
    </row>
    <row r="57" spans="1:238" s="3" customFormat="1" ht="18.600000000000001" customHeight="1">
      <c r="A57" s="24" t="s">
        <v>22</v>
      </c>
      <c r="B57" s="10"/>
      <c r="C57" s="33">
        <v>11.518000000000001</v>
      </c>
      <c r="D57" s="29">
        <f>(C57-2.851)+2.612</f>
        <v>11.279000000000002</v>
      </c>
      <c r="E57" s="10"/>
      <c r="F57" s="10"/>
    </row>
    <row r="58" spans="1:238" s="3" customFormat="1" ht="18.600000000000001" customHeight="1">
      <c r="A58" s="24"/>
      <c r="B58" s="10"/>
      <c r="C58" s="31"/>
      <c r="D58" s="29"/>
      <c r="E58" s="10"/>
      <c r="F58" s="10"/>
    </row>
    <row r="59" spans="1:238" s="3" customFormat="1" ht="18.600000000000001" customHeight="1">
      <c r="A59" s="26" t="s">
        <v>53</v>
      </c>
      <c r="B59" s="27" t="s">
        <v>54</v>
      </c>
      <c r="C59" s="10"/>
      <c r="D59" s="29"/>
      <c r="E59" s="10"/>
      <c r="F59" s="10"/>
    </row>
    <row r="60" spans="1:238" s="3" customFormat="1" ht="18.600000000000001" customHeight="1">
      <c r="A60" s="24" t="s">
        <v>21</v>
      </c>
      <c r="B60" s="10"/>
      <c r="C60" s="33">
        <v>16.146999999999998</v>
      </c>
      <c r="D60" s="29">
        <f>(C60-2.851)+2.612</f>
        <v>15.907999999999999</v>
      </c>
      <c r="E60" s="10"/>
      <c r="F60" s="10"/>
    </row>
    <row r="61" spans="1:238" ht="18.600000000000001" customHeight="1">
      <c r="A61" s="24" t="s">
        <v>22</v>
      </c>
      <c r="B61" s="10"/>
      <c r="C61" s="33">
        <v>8.1539999999999999</v>
      </c>
      <c r="D61" s="29">
        <f>(C61-2.851)+2.612</f>
        <v>7.915</v>
      </c>
      <c r="E61" s="10"/>
      <c r="F61" s="10"/>
      <c r="I61" s="37"/>
    </row>
    <row r="62" spans="1:238" ht="18.600000000000001" customHeight="1">
      <c r="A62" s="24"/>
      <c r="B62" s="10"/>
      <c r="C62" s="31"/>
      <c r="D62" s="29"/>
      <c r="E62" s="10"/>
      <c r="F62" s="10"/>
      <c r="I62" s="37"/>
    </row>
    <row r="63" spans="1:238" ht="71.25" customHeight="1">
      <c r="A63" s="14" t="s">
        <v>4</v>
      </c>
      <c r="B63" s="14" t="s">
        <v>5</v>
      </c>
      <c r="C63" s="15" t="s">
        <v>6</v>
      </c>
      <c r="D63" s="16" t="s">
        <v>7</v>
      </c>
      <c r="E63" s="10"/>
      <c r="F63" s="10"/>
      <c r="I63" s="37"/>
    </row>
    <row r="64" spans="1:238" s="23" customFormat="1" ht="18.600000000000001" customHeight="1" thickBot="1">
      <c r="A64" s="18"/>
      <c r="B64" s="19"/>
      <c r="C64" s="20" t="s">
        <v>8</v>
      </c>
      <c r="D64" s="20" t="s">
        <v>8</v>
      </c>
      <c r="E64" s="21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</row>
    <row r="65" spans="1:238" s="23" customFormat="1" ht="18.600000000000001" customHeight="1">
      <c r="A65" s="38"/>
      <c r="B65" s="21"/>
      <c r="C65" s="14"/>
      <c r="D65" s="14"/>
      <c r="E65" s="21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</row>
    <row r="66" spans="1:238" ht="18.600000000000001" customHeight="1">
      <c r="A66" s="26" t="s">
        <v>55</v>
      </c>
      <c r="B66" s="10"/>
      <c r="C66" s="10"/>
      <c r="D66" s="29"/>
      <c r="E66" s="10"/>
      <c r="F66" s="10"/>
      <c r="I66" s="37"/>
    </row>
    <row r="67" spans="1:238" ht="18.600000000000001" customHeight="1">
      <c r="A67" s="24" t="s">
        <v>56</v>
      </c>
      <c r="B67" s="27" t="s">
        <v>57</v>
      </c>
      <c r="C67" s="33">
        <v>8.6709999999999994</v>
      </c>
      <c r="D67" s="29">
        <f>(C67-2.851)+2.612</f>
        <v>8.4319999999999986</v>
      </c>
      <c r="E67" s="10"/>
      <c r="F67" s="10"/>
      <c r="I67" s="37"/>
    </row>
    <row r="68" spans="1:238" ht="18.600000000000001" customHeight="1">
      <c r="A68" s="24" t="s">
        <v>58</v>
      </c>
      <c r="B68" s="27" t="s">
        <v>59</v>
      </c>
      <c r="C68" s="33">
        <v>7.5949999999999998</v>
      </c>
      <c r="D68" s="29">
        <f>(C68-2.851)+2.612</f>
        <v>7.3559999999999999</v>
      </c>
      <c r="E68" s="10"/>
      <c r="F68" s="10"/>
      <c r="G68" s="39"/>
      <c r="I68" s="37"/>
    </row>
    <row r="69" spans="1:238" ht="18.600000000000001" customHeight="1">
      <c r="A69" s="24" t="s">
        <v>60</v>
      </c>
      <c r="B69" s="27" t="s">
        <v>61</v>
      </c>
      <c r="C69" s="33">
        <v>5.4690000000000003</v>
      </c>
      <c r="D69" s="29">
        <f>(C69-2.851)+2.612</f>
        <v>5.23</v>
      </c>
      <c r="E69" s="10"/>
      <c r="F69" s="10"/>
      <c r="I69" s="37"/>
    </row>
    <row r="70" spans="1:238" ht="18.600000000000001" customHeight="1">
      <c r="A70" s="24" t="s">
        <v>62</v>
      </c>
      <c r="B70" s="27" t="s">
        <v>63</v>
      </c>
      <c r="C70" s="33">
        <v>5.3239999999999998</v>
      </c>
      <c r="D70" s="29">
        <f>(C70-2.851)+2.612</f>
        <v>5.085</v>
      </c>
      <c r="E70" s="10"/>
      <c r="F70" s="10"/>
      <c r="G70" s="39"/>
      <c r="I70" s="37"/>
    </row>
    <row r="71" spans="1:238" ht="18.600000000000001" customHeight="1">
      <c r="A71" s="24"/>
      <c r="B71" s="10"/>
      <c r="C71" s="31"/>
      <c r="D71" s="29"/>
      <c r="E71" s="10"/>
      <c r="F71" s="10"/>
      <c r="I71" s="37"/>
    </row>
    <row r="72" spans="1:238" ht="18.600000000000001" customHeight="1">
      <c r="A72" s="26" t="s">
        <v>64</v>
      </c>
      <c r="B72" s="27" t="s">
        <v>65</v>
      </c>
      <c r="C72" s="31"/>
      <c r="D72" s="29"/>
      <c r="E72" s="10"/>
      <c r="F72" s="10"/>
      <c r="I72" s="37"/>
    </row>
    <row r="73" spans="1:238" ht="18.600000000000001" customHeight="1">
      <c r="A73" s="24" t="s">
        <v>21</v>
      </c>
      <c r="B73" s="10"/>
      <c r="C73" s="33">
        <v>14.664999999999999</v>
      </c>
      <c r="D73" s="29">
        <f>(C73-2.851)+2.612</f>
        <v>14.426</v>
      </c>
      <c r="E73" s="10"/>
      <c r="F73" s="10"/>
      <c r="I73" s="37"/>
    </row>
    <row r="74" spans="1:238" ht="18.600000000000001" customHeight="1">
      <c r="A74" s="24" t="s">
        <v>22</v>
      </c>
      <c r="B74" s="10"/>
      <c r="C74" s="33">
        <v>8.1270000000000007</v>
      </c>
      <c r="D74" s="29">
        <f>(C74-2.851)+2.612</f>
        <v>7.8880000000000008</v>
      </c>
      <c r="E74" s="10"/>
      <c r="F74" s="10"/>
      <c r="I74" s="37"/>
    </row>
    <row r="75" spans="1:238" ht="18.600000000000001" customHeight="1">
      <c r="A75" s="24"/>
      <c r="B75" s="10"/>
      <c r="C75" s="10"/>
      <c r="D75" s="29"/>
      <c r="E75" s="10"/>
      <c r="F75" s="10"/>
      <c r="I75" s="37"/>
    </row>
    <row r="76" spans="1:238" ht="18.600000000000001" customHeight="1">
      <c r="A76" s="26" t="s">
        <v>66</v>
      </c>
      <c r="B76" s="10"/>
      <c r="C76" s="31"/>
      <c r="D76" s="29"/>
      <c r="E76" s="10"/>
      <c r="F76" s="10"/>
    </row>
    <row r="77" spans="1:238" s="3" customFormat="1" ht="18.600000000000001" customHeight="1">
      <c r="A77" s="36" t="s">
        <v>56</v>
      </c>
      <c r="B77" s="10"/>
      <c r="C77" s="31"/>
      <c r="D77" s="29"/>
      <c r="E77" s="10"/>
      <c r="F77" s="10"/>
    </row>
    <row r="78" spans="1:238" s="3" customFormat="1" ht="18.600000000000001" customHeight="1">
      <c r="A78" s="24" t="s">
        <v>67</v>
      </c>
      <c r="B78" s="27" t="s">
        <v>68</v>
      </c>
      <c r="C78" s="33">
        <v>10.523</v>
      </c>
      <c r="D78" s="29">
        <f>(C78-2.851)+2.612</f>
        <v>10.283999999999999</v>
      </c>
      <c r="E78" s="10"/>
      <c r="F78" s="10"/>
    </row>
    <row r="79" spans="1:238" s="3" customFormat="1" ht="18.600000000000001" customHeight="1">
      <c r="A79" s="24" t="s">
        <v>69</v>
      </c>
      <c r="B79" s="10"/>
      <c r="C79" s="33">
        <v>5.5990000000000002</v>
      </c>
      <c r="D79" s="29">
        <f>(C79-2.851)+2.612</f>
        <v>5.36</v>
      </c>
      <c r="E79" s="10"/>
      <c r="F79" s="10"/>
    </row>
    <row r="80" spans="1:238" s="3" customFormat="1" ht="18.600000000000001" customHeight="1">
      <c r="A80" s="24"/>
      <c r="B80" s="10"/>
      <c r="C80" s="33"/>
      <c r="D80" s="29"/>
      <c r="E80" s="10"/>
      <c r="F80" s="10"/>
    </row>
    <row r="81" spans="1:12" s="3" customFormat="1" ht="18.600000000000001" customHeight="1">
      <c r="A81" s="36" t="s">
        <v>58</v>
      </c>
      <c r="B81" s="27" t="s">
        <v>70</v>
      </c>
      <c r="C81" s="33"/>
      <c r="D81" s="29"/>
      <c r="E81" s="10"/>
      <c r="F81" s="10"/>
    </row>
    <row r="82" spans="1:12" s="3" customFormat="1" ht="18.600000000000001" customHeight="1">
      <c r="A82" s="24" t="s">
        <v>67</v>
      </c>
      <c r="B82" s="10"/>
      <c r="C82" s="33">
        <v>10.381</v>
      </c>
      <c r="D82" s="29">
        <f>(C82-2.851)+2.612</f>
        <v>10.141999999999999</v>
      </c>
      <c r="E82" s="10"/>
      <c r="F82" s="10"/>
    </row>
    <row r="83" spans="1:12" s="3" customFormat="1" ht="18.600000000000001" customHeight="1">
      <c r="A83" s="24" t="s">
        <v>69</v>
      </c>
      <c r="B83" s="10"/>
      <c r="C83" s="33">
        <v>5.5570000000000004</v>
      </c>
      <c r="D83" s="29">
        <f>(C83-2.851)+2.612</f>
        <v>5.3180000000000005</v>
      </c>
      <c r="E83" s="10"/>
      <c r="F83" s="10"/>
    </row>
    <row r="84" spans="1:12" s="3" customFormat="1" ht="18.600000000000001" customHeight="1">
      <c r="A84" s="24"/>
      <c r="B84" s="10"/>
      <c r="C84" s="33"/>
      <c r="D84" s="29"/>
      <c r="E84" s="10"/>
      <c r="F84" s="10"/>
    </row>
    <row r="85" spans="1:12" s="3" customFormat="1" ht="18.600000000000001" customHeight="1">
      <c r="A85" s="36" t="s">
        <v>60</v>
      </c>
      <c r="B85" s="27" t="s">
        <v>71</v>
      </c>
      <c r="C85" s="33"/>
      <c r="D85" s="29"/>
      <c r="E85" s="10"/>
      <c r="F85" s="10"/>
    </row>
    <row r="86" spans="1:12" s="3" customFormat="1" ht="18.600000000000001" customHeight="1">
      <c r="A86" s="24" t="s">
        <v>67</v>
      </c>
      <c r="B86" s="10"/>
      <c r="C86" s="33">
        <v>10.294</v>
      </c>
      <c r="D86" s="29">
        <f>(C86-2.851)+2.612</f>
        <v>10.055</v>
      </c>
      <c r="E86" s="10"/>
      <c r="F86" s="10"/>
    </row>
    <row r="87" spans="1:12" s="3" customFormat="1" ht="18.600000000000001" customHeight="1">
      <c r="A87" s="24" t="s">
        <v>69</v>
      </c>
      <c r="B87" s="10"/>
      <c r="C87" s="33">
        <v>5.532</v>
      </c>
      <c r="D87" s="29">
        <f>(C87-2.851)+2.612</f>
        <v>5.2930000000000001</v>
      </c>
      <c r="E87" s="10"/>
      <c r="F87" s="10"/>
    </row>
    <row r="88" spans="1:12" s="3" customFormat="1" ht="18.600000000000001" customHeight="1">
      <c r="A88" s="24"/>
      <c r="B88" s="10"/>
      <c r="C88" s="33"/>
      <c r="D88" s="29"/>
      <c r="E88" s="10"/>
      <c r="F88" s="10"/>
    </row>
    <row r="89" spans="1:12" s="3" customFormat="1" ht="18.600000000000001" customHeight="1">
      <c r="A89" s="36" t="s">
        <v>62</v>
      </c>
      <c r="B89" s="27" t="s">
        <v>72</v>
      </c>
      <c r="C89" s="33"/>
      <c r="D89" s="29"/>
      <c r="E89" s="10"/>
      <c r="F89" s="10"/>
    </row>
    <row r="90" spans="1:12" s="3" customFormat="1" ht="18.600000000000001" customHeight="1">
      <c r="A90" s="24" t="s">
        <v>67</v>
      </c>
      <c r="B90" s="10"/>
      <c r="C90" s="33">
        <v>10.208</v>
      </c>
      <c r="D90" s="29">
        <f>(C90-2.851)+2.612</f>
        <v>9.9690000000000012</v>
      </c>
      <c r="E90" s="10"/>
      <c r="F90" s="10"/>
    </row>
    <row r="91" spans="1:12" s="3" customFormat="1" ht="18.600000000000001" customHeight="1">
      <c r="A91" s="24" t="s">
        <v>69</v>
      </c>
      <c r="B91" s="10"/>
      <c r="C91" s="33">
        <v>5.5060000000000002</v>
      </c>
      <c r="D91" s="29">
        <f>(C91-2.851)+2.612</f>
        <v>5.2670000000000003</v>
      </c>
      <c r="E91" s="10"/>
      <c r="F91" s="10"/>
    </row>
    <row r="92" spans="1:12" s="3" customFormat="1" ht="18.600000000000001" customHeight="1">
      <c r="A92" s="24"/>
      <c r="B92" s="10"/>
      <c r="C92" s="31"/>
      <c r="D92" s="29"/>
      <c r="E92" s="10"/>
      <c r="F92" s="10"/>
    </row>
    <row r="93" spans="1:12" s="3" customFormat="1" ht="18.600000000000001" customHeight="1">
      <c r="A93" s="26" t="s">
        <v>73</v>
      </c>
      <c r="B93" s="10"/>
      <c r="C93" s="40"/>
      <c r="D93" s="29"/>
      <c r="E93" s="10"/>
      <c r="F93" s="10"/>
    </row>
    <row r="94" spans="1:12" s="3" customFormat="1" ht="18.600000000000001" customHeight="1">
      <c r="A94" s="36" t="s">
        <v>56</v>
      </c>
      <c r="B94" s="27" t="s">
        <v>74</v>
      </c>
      <c r="C94" s="41"/>
      <c r="D94" s="29"/>
      <c r="E94" s="10"/>
      <c r="F94" s="10"/>
    </row>
    <row r="95" spans="1:12" s="3" customFormat="1" ht="18.600000000000001" customHeight="1">
      <c r="A95" s="24" t="s">
        <v>75</v>
      </c>
      <c r="B95" s="10"/>
      <c r="C95" s="41"/>
      <c r="D95" s="29"/>
      <c r="E95" s="10"/>
      <c r="F95" s="10"/>
    </row>
    <row r="96" spans="1:12" s="3" customFormat="1" ht="18.600000000000001" customHeight="1">
      <c r="A96" s="24" t="s">
        <v>76</v>
      </c>
      <c r="B96" s="10"/>
      <c r="C96" s="41"/>
      <c r="D96" s="29"/>
      <c r="E96" s="10"/>
      <c r="F96" s="10"/>
      <c r="K96" s="37"/>
      <c r="L96" s="42"/>
    </row>
    <row r="97" spans="1:12" s="3" customFormat="1" ht="18.600000000000001" customHeight="1">
      <c r="A97" s="24" t="s">
        <v>77</v>
      </c>
      <c r="B97" s="10"/>
      <c r="C97" s="41"/>
      <c r="D97" s="29"/>
      <c r="E97" s="10"/>
      <c r="F97" s="10"/>
      <c r="K97" s="37"/>
      <c r="L97" s="43"/>
    </row>
    <row r="98" spans="1:12" s="3" customFormat="1" ht="18.600000000000001" customHeight="1">
      <c r="A98" s="24" t="s">
        <v>78</v>
      </c>
      <c r="B98" s="10"/>
      <c r="C98" s="41"/>
      <c r="D98" s="29"/>
      <c r="E98" s="10"/>
      <c r="F98" s="10"/>
    </row>
    <row r="99" spans="1:12" s="3" customFormat="1" ht="18.600000000000001" customHeight="1">
      <c r="A99" s="24" t="s">
        <v>79</v>
      </c>
      <c r="B99" s="10"/>
      <c r="C99" s="33">
        <v>2.9369999999999998</v>
      </c>
      <c r="D99" s="29">
        <f>(C99-2.851)+2.612</f>
        <v>2.698</v>
      </c>
      <c r="E99" s="10"/>
      <c r="F99" s="10"/>
    </row>
    <row r="100" spans="1:12" s="3" customFormat="1" ht="18.600000000000001" customHeight="1">
      <c r="A100" s="24"/>
      <c r="B100" s="10"/>
      <c r="C100" s="33"/>
      <c r="D100" s="29"/>
      <c r="E100" s="10"/>
      <c r="F100" s="10"/>
    </row>
    <row r="101" spans="1:12" s="3" customFormat="1" ht="18.600000000000001" customHeight="1">
      <c r="A101" s="36" t="s">
        <v>58</v>
      </c>
      <c r="B101" s="27" t="s">
        <v>80</v>
      </c>
      <c r="C101" s="33"/>
      <c r="D101" s="29"/>
      <c r="E101" s="10"/>
      <c r="F101" s="10"/>
    </row>
    <row r="102" spans="1:12" s="3" customFormat="1" ht="18.600000000000001" customHeight="1">
      <c r="A102" s="24" t="s">
        <v>75</v>
      </c>
      <c r="B102" s="10"/>
      <c r="C102" s="44"/>
      <c r="D102" s="29"/>
      <c r="E102" s="10"/>
      <c r="F102" s="10"/>
    </row>
    <row r="103" spans="1:12" s="3" customFormat="1" ht="18.600000000000001" customHeight="1">
      <c r="A103" s="24" t="s">
        <v>76</v>
      </c>
      <c r="B103" s="10"/>
      <c r="C103" s="44"/>
      <c r="D103" s="29"/>
      <c r="E103" s="10"/>
      <c r="F103" s="10"/>
    </row>
    <row r="104" spans="1:12" s="3" customFormat="1" ht="18.600000000000001" customHeight="1">
      <c r="A104" s="24" t="s">
        <v>77</v>
      </c>
      <c r="B104" s="10"/>
      <c r="C104" s="44"/>
      <c r="D104" s="29"/>
      <c r="E104" s="10"/>
      <c r="F104" s="10"/>
    </row>
    <row r="105" spans="1:12" s="3" customFormat="1" ht="18.600000000000001" customHeight="1">
      <c r="A105" s="24" t="s">
        <v>78</v>
      </c>
      <c r="B105" s="10"/>
      <c r="C105" s="44"/>
      <c r="D105" s="29"/>
      <c r="E105" s="10"/>
      <c r="F105" s="10"/>
    </row>
    <row r="106" spans="1:12" s="3" customFormat="1" ht="18.600000000000001" customHeight="1">
      <c r="A106" s="24" t="s">
        <v>79</v>
      </c>
      <c r="B106" s="10"/>
      <c r="C106" s="33">
        <v>2.899</v>
      </c>
      <c r="D106" s="29">
        <f>(C106-2.851)+2.612</f>
        <v>2.66</v>
      </c>
      <c r="E106" s="10"/>
      <c r="F106" s="10"/>
    </row>
    <row r="107" spans="1:12" s="3" customFormat="1" ht="18.600000000000001" customHeight="1">
      <c r="A107" s="24"/>
      <c r="B107" s="10"/>
      <c r="C107" s="33"/>
      <c r="D107" s="29"/>
      <c r="E107" s="10"/>
      <c r="F107" s="10"/>
    </row>
    <row r="108" spans="1:12" s="3" customFormat="1" ht="18.600000000000001" customHeight="1">
      <c r="A108" s="36" t="s">
        <v>60</v>
      </c>
      <c r="B108" s="27" t="s">
        <v>81</v>
      </c>
      <c r="C108" s="33"/>
      <c r="D108" s="29"/>
      <c r="E108" s="10"/>
      <c r="F108" s="10"/>
    </row>
    <row r="109" spans="1:12" s="3" customFormat="1" ht="18.600000000000001" customHeight="1">
      <c r="A109" s="24" t="s">
        <v>75</v>
      </c>
      <c r="B109" s="10"/>
      <c r="C109" s="44"/>
      <c r="D109" s="29"/>
      <c r="E109" s="10"/>
      <c r="F109" s="10"/>
    </row>
    <row r="110" spans="1:12" s="3" customFormat="1" ht="18.600000000000001" customHeight="1">
      <c r="A110" s="24" t="s">
        <v>76</v>
      </c>
      <c r="B110" s="10"/>
      <c r="C110" s="44"/>
      <c r="D110" s="29"/>
      <c r="E110" s="10"/>
      <c r="F110" s="10"/>
    </row>
    <row r="111" spans="1:12" s="3" customFormat="1" ht="18.600000000000001" customHeight="1">
      <c r="A111" s="24" t="s">
        <v>77</v>
      </c>
      <c r="B111" s="10"/>
      <c r="C111" s="44"/>
      <c r="D111" s="29"/>
      <c r="E111" s="10"/>
      <c r="F111" s="10"/>
    </row>
    <row r="112" spans="1:12" s="3" customFormat="1" ht="18.600000000000001" customHeight="1">
      <c r="A112" s="24" t="s">
        <v>78</v>
      </c>
      <c r="B112" s="10"/>
      <c r="C112" s="44"/>
      <c r="D112" s="29"/>
      <c r="E112" s="10"/>
      <c r="F112" s="10"/>
    </row>
    <row r="113" spans="1:13" s="3" customFormat="1" ht="18.600000000000001" customHeight="1">
      <c r="A113" s="24" t="s">
        <v>79</v>
      </c>
      <c r="B113" s="10"/>
      <c r="C113" s="33">
        <v>2.8740000000000001</v>
      </c>
      <c r="D113" s="29">
        <f>(C113-2.851)+2.612</f>
        <v>2.6350000000000002</v>
      </c>
      <c r="E113" s="10"/>
      <c r="F113" s="10"/>
    </row>
    <row r="114" spans="1:13" s="3" customFormat="1" ht="18.600000000000001" customHeight="1">
      <c r="A114" s="24"/>
      <c r="B114" s="10"/>
      <c r="C114" s="33"/>
      <c r="D114" s="29"/>
      <c r="E114" s="10"/>
      <c r="F114" s="10"/>
    </row>
    <row r="115" spans="1:13" s="3" customFormat="1" ht="18.600000000000001" customHeight="1">
      <c r="A115" s="36" t="s">
        <v>62</v>
      </c>
      <c r="B115" s="27" t="s">
        <v>82</v>
      </c>
      <c r="C115" s="33"/>
      <c r="D115" s="29"/>
      <c r="E115" s="10"/>
      <c r="F115" s="10"/>
      <c r="M115" s="45"/>
    </row>
    <row r="116" spans="1:13" s="3" customFormat="1" ht="18.600000000000001" customHeight="1">
      <c r="A116" s="24" t="s">
        <v>75</v>
      </c>
      <c r="B116" s="10"/>
      <c r="C116" s="44"/>
      <c r="D116" s="29"/>
      <c r="E116" s="10"/>
      <c r="F116" s="10"/>
    </row>
    <row r="117" spans="1:13" s="3" customFormat="1" ht="18.600000000000001" customHeight="1">
      <c r="A117" s="24" t="s">
        <v>76</v>
      </c>
      <c r="B117" s="10"/>
      <c r="C117" s="44"/>
      <c r="D117" s="29"/>
      <c r="E117" s="10"/>
      <c r="F117" s="10"/>
    </row>
    <row r="118" spans="1:13" s="3" customFormat="1" ht="18.600000000000001" customHeight="1">
      <c r="A118" s="24" t="s">
        <v>77</v>
      </c>
      <c r="B118" s="10"/>
      <c r="C118" s="44"/>
      <c r="D118" s="29"/>
      <c r="E118" s="10"/>
      <c r="F118" s="10"/>
    </row>
    <row r="119" spans="1:13" s="3" customFormat="1" ht="18.600000000000001" customHeight="1">
      <c r="A119" s="24" t="s">
        <v>78</v>
      </c>
      <c r="B119" s="10"/>
      <c r="C119" s="44"/>
      <c r="D119" s="29"/>
      <c r="E119" s="10"/>
      <c r="F119" s="10"/>
    </row>
    <row r="120" spans="1:13" s="3" customFormat="1" ht="18.600000000000001" customHeight="1">
      <c r="A120" s="24" t="s">
        <v>79</v>
      </c>
      <c r="B120" s="10"/>
      <c r="C120" s="33">
        <v>2.851</v>
      </c>
      <c r="D120" s="29">
        <f>(C120-2.851)+2.612</f>
        <v>2.6120000000000001</v>
      </c>
      <c r="E120" s="10"/>
      <c r="F120" s="10"/>
    </row>
    <row r="121" spans="1:13" s="3" customFormat="1" ht="18.600000000000001" customHeight="1">
      <c r="A121" s="24"/>
      <c r="B121" s="10"/>
      <c r="C121" s="10"/>
      <c r="D121" s="29"/>
      <c r="E121" s="10"/>
      <c r="F121" s="10"/>
    </row>
    <row r="122" spans="1:13" s="3" customFormat="1" ht="18.600000000000001" customHeight="1">
      <c r="A122" s="26" t="s">
        <v>83</v>
      </c>
      <c r="B122" s="27" t="s">
        <v>84</v>
      </c>
      <c r="C122" s="31"/>
      <c r="D122" s="29"/>
      <c r="E122" s="10"/>
      <c r="F122" s="10"/>
    </row>
    <row r="123" spans="1:13" s="3" customFormat="1" ht="18.600000000000001" customHeight="1">
      <c r="A123" s="24" t="s">
        <v>85</v>
      </c>
      <c r="B123" s="10"/>
      <c r="C123" s="33">
        <v>10.039</v>
      </c>
      <c r="D123" s="29">
        <f>(C123-2.851)+2.612</f>
        <v>9.8000000000000007</v>
      </c>
      <c r="E123" s="10"/>
      <c r="F123" s="10"/>
    </row>
    <row r="124" spans="1:13" s="3" customFormat="1" ht="18.600000000000001" customHeight="1">
      <c r="A124" s="24"/>
      <c r="B124" s="10"/>
      <c r="C124" s="33"/>
      <c r="D124" s="29"/>
      <c r="E124" s="10"/>
      <c r="F124" s="10"/>
    </row>
    <row r="125" spans="1:13" s="3" customFormat="1" ht="18.600000000000001" customHeight="1">
      <c r="A125" s="24"/>
      <c r="B125" s="10"/>
      <c r="C125" s="10"/>
      <c r="D125" s="29"/>
      <c r="E125" s="10"/>
      <c r="F125" s="10"/>
    </row>
    <row r="126" spans="1:13" s="3" customFormat="1" ht="78.75">
      <c r="A126" s="14" t="s">
        <v>4</v>
      </c>
      <c r="B126" s="14" t="s">
        <v>5</v>
      </c>
      <c r="C126" s="10"/>
      <c r="D126" s="29"/>
      <c r="E126" s="46" t="s">
        <v>86</v>
      </c>
      <c r="F126" s="46" t="s">
        <v>87</v>
      </c>
      <c r="G126" s="47"/>
      <c r="H126" s="47"/>
    </row>
    <row r="127" spans="1:13" s="3" customFormat="1" ht="18.75" thickBot="1">
      <c r="A127" s="18"/>
      <c r="B127" s="19"/>
      <c r="C127" s="19"/>
      <c r="D127" s="48"/>
      <c r="E127" s="20" t="s">
        <v>8</v>
      </c>
      <c r="F127" s="20" t="s">
        <v>8</v>
      </c>
      <c r="G127" s="47"/>
      <c r="H127" s="47"/>
    </row>
    <row r="128" spans="1:13" s="3" customFormat="1">
      <c r="A128" s="38"/>
      <c r="B128" s="21"/>
      <c r="C128" s="21"/>
      <c r="D128" s="25"/>
      <c r="E128" s="14"/>
      <c r="F128" s="14"/>
      <c r="G128" s="47"/>
      <c r="H128" s="47"/>
    </row>
    <row r="129" spans="1:6" s="3" customFormat="1" ht="18.600000000000001" customHeight="1">
      <c r="A129" s="26" t="s">
        <v>88</v>
      </c>
      <c r="B129" s="10"/>
      <c r="C129" s="10"/>
      <c r="D129" s="29"/>
      <c r="E129" s="10"/>
      <c r="F129" s="10"/>
    </row>
    <row r="130" spans="1:6" s="3" customFormat="1" ht="18.600000000000001" customHeight="1">
      <c r="A130" s="49" t="s">
        <v>89</v>
      </c>
      <c r="B130" s="10"/>
      <c r="C130" s="10"/>
      <c r="D130" s="29"/>
      <c r="E130" s="10"/>
      <c r="F130" s="10"/>
    </row>
    <row r="131" spans="1:6" s="3" customFormat="1" ht="18.600000000000001" customHeight="1">
      <c r="A131" s="24" t="s">
        <v>90</v>
      </c>
      <c r="B131" s="10"/>
      <c r="C131" s="10"/>
      <c r="D131" s="29"/>
      <c r="E131" s="10"/>
      <c r="F131" s="10"/>
    </row>
    <row r="132" spans="1:6" s="3" customFormat="1" ht="18.600000000000001" customHeight="1">
      <c r="A132" s="24" t="s">
        <v>91</v>
      </c>
      <c r="B132" s="27" t="s">
        <v>92</v>
      </c>
      <c r="C132" s="10"/>
      <c r="D132" s="29"/>
      <c r="E132" s="30">
        <v>2.851</v>
      </c>
      <c r="F132" s="10">
        <v>2.6120000000000001</v>
      </c>
    </row>
    <row r="133" spans="1:6" s="3" customFormat="1" ht="18.600000000000001" customHeight="1">
      <c r="A133" s="24" t="s">
        <v>93</v>
      </c>
      <c r="B133" s="27" t="s">
        <v>94</v>
      </c>
      <c r="C133" s="10"/>
      <c r="D133" s="29"/>
      <c r="E133" s="30">
        <v>2.851</v>
      </c>
      <c r="F133" s="10">
        <v>2.6120000000000001</v>
      </c>
    </row>
    <row r="134" spans="1:6" s="3" customFormat="1" ht="18.600000000000001" customHeight="1">
      <c r="A134" s="24" t="s">
        <v>95</v>
      </c>
      <c r="B134" s="27" t="s">
        <v>96</v>
      </c>
      <c r="C134" s="10"/>
      <c r="D134" s="29"/>
      <c r="E134" s="30">
        <v>2.851</v>
      </c>
      <c r="F134" s="10">
        <v>2.6120000000000001</v>
      </c>
    </row>
    <row r="135" spans="1:6" s="3" customFormat="1" ht="18.600000000000001" customHeight="1">
      <c r="A135" s="24" t="s">
        <v>97</v>
      </c>
      <c r="B135" s="27" t="s">
        <v>98</v>
      </c>
      <c r="C135" s="10"/>
      <c r="D135" s="29"/>
      <c r="E135" s="30">
        <v>2.851</v>
      </c>
      <c r="F135" s="10">
        <v>2.6120000000000001</v>
      </c>
    </row>
    <row r="136" spans="1:6" s="3" customFormat="1" ht="18.600000000000001" customHeight="1">
      <c r="A136" s="24" t="s">
        <v>99</v>
      </c>
      <c r="B136" s="27" t="s">
        <v>100</v>
      </c>
      <c r="C136" s="10"/>
      <c r="D136" s="29"/>
      <c r="E136" s="30">
        <v>2.851</v>
      </c>
      <c r="F136" s="10">
        <v>2.6120000000000001</v>
      </c>
    </row>
    <row r="137" spans="1:6" s="3" customFormat="1" ht="18.600000000000001" customHeight="1">
      <c r="A137" s="24"/>
      <c r="B137" s="10"/>
      <c r="C137" s="10"/>
      <c r="D137" s="29"/>
      <c r="E137" s="30"/>
      <c r="F137" s="50"/>
    </row>
    <row r="138" spans="1:6" s="3" customFormat="1" ht="18.600000000000001" customHeight="1">
      <c r="A138" s="36" t="s">
        <v>101</v>
      </c>
      <c r="B138" s="10"/>
      <c r="C138" s="10"/>
      <c r="D138" s="29"/>
      <c r="E138" s="30"/>
      <c r="F138" s="10"/>
    </row>
    <row r="139" spans="1:6" s="3" customFormat="1" ht="18.600000000000001" customHeight="1">
      <c r="A139" s="24" t="s">
        <v>102</v>
      </c>
      <c r="B139" s="27" t="s">
        <v>103</v>
      </c>
      <c r="C139" s="10"/>
      <c r="D139" s="29"/>
      <c r="E139" s="30">
        <v>2.851</v>
      </c>
      <c r="F139" s="10">
        <v>2.6120000000000001</v>
      </c>
    </row>
    <row r="140" spans="1:6" s="3" customFormat="1" ht="18.600000000000001" customHeight="1">
      <c r="A140" s="24" t="s">
        <v>99</v>
      </c>
      <c r="B140" s="27" t="s">
        <v>104</v>
      </c>
      <c r="C140" s="10"/>
      <c r="D140" s="29"/>
      <c r="E140" s="30">
        <v>2.851</v>
      </c>
      <c r="F140" s="10">
        <v>2.6120000000000001</v>
      </c>
    </row>
    <row r="141" spans="1:6" s="3" customFormat="1" ht="18.600000000000001" customHeight="1">
      <c r="A141" s="24"/>
      <c r="B141" s="27"/>
      <c r="C141" s="10"/>
      <c r="D141" s="29"/>
      <c r="E141" s="30"/>
      <c r="F141" s="10"/>
    </row>
    <row r="142" spans="1:6" s="3" customFormat="1" ht="18.600000000000001" customHeight="1">
      <c r="A142" s="36" t="s">
        <v>105</v>
      </c>
      <c r="B142" s="27"/>
      <c r="C142" s="10"/>
      <c r="D142" s="29"/>
      <c r="E142" s="30"/>
      <c r="F142" s="10"/>
    </row>
    <row r="143" spans="1:6" s="3" customFormat="1" ht="18.600000000000001" customHeight="1">
      <c r="A143" s="24" t="s">
        <v>106</v>
      </c>
      <c r="B143" s="27">
        <v>150</v>
      </c>
      <c r="C143" s="10"/>
      <c r="D143" s="29"/>
      <c r="E143" s="30">
        <v>2.851</v>
      </c>
      <c r="F143" s="10">
        <v>2.6120000000000001</v>
      </c>
    </row>
    <row r="144" spans="1:6" s="3" customFormat="1" ht="18.600000000000001" customHeight="1">
      <c r="A144" s="24" t="s">
        <v>107</v>
      </c>
      <c r="B144" s="27">
        <v>151</v>
      </c>
      <c r="C144" s="10"/>
      <c r="D144" s="29"/>
      <c r="E144" s="30">
        <v>2.851</v>
      </c>
      <c r="F144" s="10">
        <v>2.6120000000000001</v>
      </c>
    </row>
    <row r="145" spans="1:6" s="3" customFormat="1" ht="18.600000000000001" customHeight="1">
      <c r="A145" s="24" t="s">
        <v>108</v>
      </c>
      <c r="B145" s="27">
        <v>152</v>
      </c>
      <c r="C145" s="10"/>
      <c r="D145" s="29"/>
      <c r="E145" s="30">
        <v>2.851</v>
      </c>
      <c r="F145" s="10">
        <v>2.6120000000000001</v>
      </c>
    </row>
    <row r="146" spans="1:6" s="3" customFormat="1" ht="18.600000000000001" customHeight="1">
      <c r="A146" s="24" t="s">
        <v>109</v>
      </c>
      <c r="B146" s="27">
        <v>153</v>
      </c>
      <c r="C146" s="10"/>
      <c r="D146" s="29"/>
      <c r="E146" s="30">
        <v>2.851</v>
      </c>
      <c r="F146" s="10">
        <v>2.6120000000000001</v>
      </c>
    </row>
    <row r="147" spans="1:6" s="3" customFormat="1" ht="18.600000000000001" customHeight="1">
      <c r="A147" s="24"/>
      <c r="B147" s="27"/>
      <c r="C147" s="10"/>
      <c r="D147" s="29"/>
      <c r="E147" s="30"/>
      <c r="F147" s="10"/>
    </row>
    <row r="148" spans="1:6" s="3" customFormat="1" ht="18.600000000000001" customHeight="1">
      <c r="A148" s="24"/>
      <c r="B148" s="10"/>
      <c r="C148" s="10"/>
      <c r="D148" s="29"/>
      <c r="E148" s="30"/>
      <c r="F148" s="10"/>
    </row>
    <row r="149" spans="1:6" s="3" customFormat="1" ht="18.600000000000001" customHeight="1">
      <c r="A149" s="49" t="s">
        <v>110</v>
      </c>
      <c r="B149" s="10"/>
      <c r="C149" s="10"/>
      <c r="D149" s="29"/>
      <c r="E149" s="30"/>
      <c r="F149" s="50"/>
    </row>
    <row r="150" spans="1:6" s="3" customFormat="1" ht="18.600000000000001" customHeight="1">
      <c r="A150" s="24" t="s">
        <v>90</v>
      </c>
      <c r="B150" s="10"/>
      <c r="C150" s="10"/>
      <c r="D150" s="29"/>
      <c r="E150" s="30"/>
      <c r="F150" s="50"/>
    </row>
    <row r="151" spans="1:6" s="3" customFormat="1" ht="18.600000000000001" customHeight="1">
      <c r="A151" s="24" t="s">
        <v>91</v>
      </c>
      <c r="B151" s="27" t="s">
        <v>111</v>
      </c>
      <c r="C151" s="10"/>
      <c r="D151" s="29"/>
      <c r="E151" s="30">
        <v>2.851</v>
      </c>
      <c r="F151" s="10">
        <v>2.6120000000000001</v>
      </c>
    </row>
    <row r="152" spans="1:6" s="3" customFormat="1" ht="18.600000000000001" customHeight="1">
      <c r="A152" s="24" t="s">
        <v>93</v>
      </c>
      <c r="B152" s="27" t="s">
        <v>112</v>
      </c>
      <c r="C152" s="10"/>
      <c r="D152" s="29"/>
      <c r="E152" s="30">
        <v>2.851</v>
      </c>
      <c r="F152" s="10">
        <v>2.6120000000000001</v>
      </c>
    </row>
    <row r="153" spans="1:6" s="3" customFormat="1" ht="18.600000000000001" customHeight="1">
      <c r="A153" s="24" t="s">
        <v>91</v>
      </c>
      <c r="B153" s="27" t="s">
        <v>113</v>
      </c>
      <c r="C153" s="10"/>
      <c r="D153" s="29"/>
      <c r="E153" s="30">
        <v>2.851</v>
      </c>
      <c r="F153" s="10">
        <v>2.6120000000000001</v>
      </c>
    </row>
    <row r="154" spans="1:6" s="3" customFormat="1" ht="18.600000000000001" customHeight="1">
      <c r="A154" s="24" t="s">
        <v>97</v>
      </c>
      <c r="B154" s="27" t="s">
        <v>114</v>
      </c>
      <c r="C154" s="10"/>
      <c r="D154" s="29"/>
      <c r="E154" s="30">
        <v>2.851</v>
      </c>
      <c r="F154" s="10">
        <v>2.6120000000000001</v>
      </c>
    </row>
    <row r="155" spans="1:6" s="3" customFormat="1" ht="18.600000000000001" customHeight="1">
      <c r="A155" s="24" t="s">
        <v>99</v>
      </c>
      <c r="B155" s="27" t="s">
        <v>115</v>
      </c>
      <c r="C155" s="10"/>
      <c r="D155" s="29"/>
      <c r="E155" s="30">
        <v>2.851</v>
      </c>
      <c r="F155" s="10">
        <v>2.6120000000000001</v>
      </c>
    </row>
    <row r="156" spans="1:6" s="3" customFormat="1" ht="18.600000000000001" customHeight="1">
      <c r="A156" s="24"/>
      <c r="B156" s="27"/>
      <c r="C156" s="10"/>
      <c r="D156" s="29"/>
      <c r="E156" s="30"/>
      <c r="F156" s="10"/>
    </row>
    <row r="157" spans="1:6" s="3" customFormat="1" ht="18.600000000000001" customHeight="1">
      <c r="A157" s="36" t="s">
        <v>101</v>
      </c>
      <c r="B157" s="27"/>
      <c r="C157" s="10"/>
      <c r="D157" s="29"/>
      <c r="E157" s="30"/>
      <c r="F157" s="10"/>
    </row>
    <row r="158" spans="1:6" s="3" customFormat="1" ht="18.600000000000001" customHeight="1">
      <c r="A158" s="24" t="s">
        <v>102</v>
      </c>
      <c r="B158" s="27" t="s">
        <v>116</v>
      </c>
      <c r="C158" s="10"/>
      <c r="D158" s="29"/>
      <c r="E158" s="30">
        <v>2.851</v>
      </c>
      <c r="F158" s="10">
        <v>2.6120000000000001</v>
      </c>
    </row>
    <row r="159" spans="1:6" s="3" customFormat="1" ht="18.600000000000001" customHeight="1">
      <c r="A159" s="24"/>
      <c r="B159" s="27"/>
      <c r="C159" s="10"/>
      <c r="D159" s="29"/>
      <c r="E159" s="30"/>
      <c r="F159" s="10"/>
    </row>
    <row r="160" spans="1:6" s="3" customFormat="1" ht="18.600000000000001" customHeight="1">
      <c r="A160" s="36" t="s">
        <v>117</v>
      </c>
      <c r="B160" s="27">
        <v>160</v>
      </c>
      <c r="C160" s="10"/>
      <c r="D160" s="29"/>
      <c r="E160" s="30"/>
      <c r="F160" s="10"/>
    </row>
    <row r="161" spans="1:6" s="3" customFormat="1" ht="18.600000000000001" customHeight="1">
      <c r="A161" s="24" t="s">
        <v>118</v>
      </c>
      <c r="B161" s="27"/>
      <c r="C161" s="10"/>
      <c r="D161" s="29"/>
      <c r="E161" s="30">
        <v>2.851</v>
      </c>
      <c r="F161" s="10">
        <v>2.6120000000000001</v>
      </c>
    </row>
    <row r="162" spans="1:6" s="3" customFormat="1" ht="18.600000000000001" customHeight="1">
      <c r="A162" s="24"/>
      <c r="B162" s="27"/>
      <c r="C162" s="10"/>
      <c r="D162" s="29"/>
      <c r="E162" s="30"/>
      <c r="F162" s="10"/>
    </row>
    <row r="163" spans="1:6" s="3" customFormat="1" ht="18.600000000000001" customHeight="1">
      <c r="A163" s="49" t="s">
        <v>119</v>
      </c>
      <c r="B163" s="10"/>
      <c r="C163" s="10"/>
      <c r="D163" s="29"/>
      <c r="E163" s="30"/>
      <c r="F163" s="10"/>
    </row>
    <row r="164" spans="1:6" s="3" customFormat="1" ht="18.600000000000001" customHeight="1">
      <c r="A164" s="36" t="s">
        <v>90</v>
      </c>
      <c r="B164" s="10"/>
      <c r="C164" s="10"/>
      <c r="D164" s="29"/>
      <c r="E164" s="30"/>
      <c r="F164" s="10"/>
    </row>
    <row r="165" spans="1:6" s="3" customFormat="1" ht="18.600000000000001" customHeight="1">
      <c r="A165" s="24" t="s">
        <v>95</v>
      </c>
      <c r="B165" s="27" t="s">
        <v>120</v>
      </c>
      <c r="C165" s="10"/>
      <c r="D165" s="29"/>
      <c r="E165" s="30">
        <v>2.851</v>
      </c>
      <c r="F165" s="10">
        <v>2.6120000000000001</v>
      </c>
    </row>
    <row r="166" spans="1:6" s="3" customFormat="1" ht="18.600000000000001" customHeight="1">
      <c r="A166" s="24" t="s">
        <v>99</v>
      </c>
      <c r="B166" s="27" t="s">
        <v>121</v>
      </c>
      <c r="C166" s="10"/>
      <c r="D166" s="29"/>
      <c r="E166" s="30">
        <v>2.851</v>
      </c>
      <c r="F166" s="10">
        <v>2.6120000000000001</v>
      </c>
    </row>
    <row r="167" spans="1:6" s="3" customFormat="1" ht="18.600000000000001" customHeight="1">
      <c r="A167" s="24"/>
      <c r="B167" s="27"/>
      <c r="C167" s="10"/>
      <c r="D167" s="29"/>
      <c r="E167" s="30"/>
      <c r="F167" s="10"/>
    </row>
    <row r="168" spans="1:6" s="3" customFormat="1" ht="18.600000000000001" customHeight="1">
      <c r="A168" s="36" t="s">
        <v>122</v>
      </c>
      <c r="B168" s="10"/>
      <c r="C168" s="10"/>
      <c r="D168" s="29"/>
      <c r="E168" s="30"/>
      <c r="F168" s="10"/>
    </row>
    <row r="169" spans="1:6" s="3" customFormat="1" ht="18.600000000000001" customHeight="1">
      <c r="A169" s="24" t="s">
        <v>97</v>
      </c>
      <c r="B169" s="27" t="s">
        <v>123</v>
      </c>
      <c r="C169" s="10"/>
      <c r="D169" s="29"/>
      <c r="E169" s="30">
        <v>2.851</v>
      </c>
      <c r="F169" s="10">
        <v>2.6120000000000001</v>
      </c>
    </row>
    <row r="170" spans="1:6" s="3" customFormat="1" ht="18.600000000000001" customHeight="1">
      <c r="A170" s="24" t="s">
        <v>99</v>
      </c>
      <c r="B170" s="27" t="s">
        <v>124</v>
      </c>
      <c r="C170" s="10"/>
      <c r="D170" s="29"/>
      <c r="E170" s="30">
        <v>2.851</v>
      </c>
      <c r="F170" s="10">
        <v>2.6120000000000001</v>
      </c>
    </row>
    <row r="171" spans="1:6" s="3" customFormat="1" ht="18.600000000000001" customHeight="1">
      <c r="A171" s="24" t="s">
        <v>125</v>
      </c>
      <c r="B171" s="27" t="s">
        <v>126</v>
      </c>
      <c r="C171" s="10"/>
      <c r="D171" s="29"/>
      <c r="E171" s="30">
        <v>2.851</v>
      </c>
      <c r="F171" s="10">
        <v>2.6120000000000001</v>
      </c>
    </row>
    <row r="172" spans="1:6" s="3" customFormat="1" ht="18.600000000000001" customHeight="1">
      <c r="A172" s="24" t="s">
        <v>127</v>
      </c>
      <c r="B172" s="27" t="s">
        <v>128</v>
      </c>
      <c r="C172" s="10"/>
      <c r="D172" s="29"/>
      <c r="E172" s="30">
        <v>2.851</v>
      </c>
      <c r="F172" s="10">
        <v>2.6120000000000001</v>
      </c>
    </row>
    <row r="173" spans="1:6" s="3" customFormat="1" ht="18.600000000000001" customHeight="1">
      <c r="A173" s="24" t="s">
        <v>129</v>
      </c>
      <c r="B173" s="27" t="s">
        <v>130</v>
      </c>
      <c r="C173" s="10"/>
      <c r="D173" s="29"/>
      <c r="E173" s="30">
        <v>2.851</v>
      </c>
      <c r="F173" s="10">
        <v>2.6120000000000001</v>
      </c>
    </row>
    <row r="174" spans="1:6" s="3" customFormat="1" ht="18.600000000000001" customHeight="1">
      <c r="A174" s="24"/>
      <c r="B174" s="27"/>
      <c r="C174" s="10"/>
      <c r="D174" s="29"/>
      <c r="E174" s="30"/>
      <c r="F174" s="10"/>
    </row>
    <row r="175" spans="1:6" s="3" customFormat="1" ht="18.600000000000001" customHeight="1">
      <c r="A175" s="36" t="s">
        <v>105</v>
      </c>
      <c r="B175" s="27"/>
      <c r="C175" s="10"/>
      <c r="D175" s="29"/>
      <c r="E175" s="30"/>
      <c r="F175" s="10"/>
    </row>
    <row r="176" spans="1:6" s="3" customFormat="1" ht="18.600000000000001" customHeight="1">
      <c r="A176" s="24" t="s">
        <v>102</v>
      </c>
      <c r="B176" s="27">
        <v>165</v>
      </c>
      <c r="C176" s="10"/>
      <c r="D176" s="29"/>
      <c r="E176" s="30">
        <v>2.851</v>
      </c>
      <c r="F176" s="10">
        <v>2.6120000000000001</v>
      </c>
    </row>
    <row r="177" spans="1:8" s="3" customFormat="1" ht="18.600000000000001" customHeight="1">
      <c r="A177" s="24" t="s">
        <v>131</v>
      </c>
      <c r="B177" s="27">
        <v>166</v>
      </c>
      <c r="C177" s="10"/>
      <c r="D177" s="29"/>
      <c r="E177" s="30">
        <v>2.851</v>
      </c>
      <c r="F177" s="10">
        <v>2.6120000000000001</v>
      </c>
    </row>
    <row r="178" spans="1:8" s="3" customFormat="1" ht="18.600000000000001" customHeight="1">
      <c r="A178" s="24"/>
      <c r="B178" s="27"/>
      <c r="C178" s="10"/>
      <c r="D178" s="29"/>
      <c r="E178" s="30"/>
      <c r="F178" s="10"/>
    </row>
    <row r="179" spans="1:8" s="3" customFormat="1" ht="18.600000000000001" customHeight="1">
      <c r="A179" s="36" t="s">
        <v>132</v>
      </c>
      <c r="B179" s="27" t="s">
        <v>133</v>
      </c>
      <c r="C179" s="10"/>
      <c r="D179" s="29"/>
      <c r="E179" s="30"/>
      <c r="F179" s="10"/>
    </row>
    <row r="180" spans="1:8" s="3" customFormat="1" ht="18.600000000000001" customHeight="1">
      <c r="A180" s="24" t="s">
        <v>134</v>
      </c>
      <c r="B180" s="27"/>
      <c r="C180" s="10"/>
      <c r="D180" s="29"/>
      <c r="E180" s="30">
        <v>2.851</v>
      </c>
      <c r="F180" s="10">
        <v>2.6120000000000001</v>
      </c>
    </row>
    <row r="181" spans="1:8" s="3" customFormat="1" ht="18.600000000000001" customHeight="1">
      <c r="A181" s="24"/>
      <c r="B181" s="27"/>
      <c r="C181" s="10"/>
      <c r="D181" s="29"/>
      <c r="E181" s="51"/>
      <c r="F181" s="10"/>
    </row>
    <row r="182" spans="1:8" s="3" customFormat="1" ht="63">
      <c r="A182" s="14" t="s">
        <v>4</v>
      </c>
      <c r="B182" s="14" t="s">
        <v>5</v>
      </c>
      <c r="C182" s="10"/>
      <c r="D182" s="29"/>
      <c r="E182" s="46" t="s">
        <v>135</v>
      </c>
      <c r="F182" s="46" t="s">
        <v>136</v>
      </c>
      <c r="G182" s="47"/>
      <c r="H182" s="47"/>
    </row>
    <row r="183" spans="1:8" s="3" customFormat="1" ht="18.75" thickBot="1">
      <c r="A183" s="18"/>
      <c r="B183" s="19"/>
      <c r="C183" s="19"/>
      <c r="D183" s="48"/>
      <c r="E183" s="20" t="s">
        <v>8</v>
      </c>
      <c r="F183" s="20" t="s">
        <v>8</v>
      </c>
      <c r="G183" s="47"/>
      <c r="H183" s="47"/>
    </row>
    <row r="184" spans="1:8" s="3" customFormat="1">
      <c r="A184" s="24"/>
      <c r="B184" s="10"/>
      <c r="C184" s="10"/>
      <c r="D184" s="29"/>
      <c r="E184" s="52"/>
      <c r="F184" s="52"/>
      <c r="G184" s="47"/>
      <c r="H184" s="47"/>
    </row>
    <row r="185" spans="1:8" s="3" customFormat="1" ht="18.600000000000001" customHeight="1">
      <c r="A185" s="26" t="s">
        <v>137</v>
      </c>
      <c r="B185" s="10"/>
      <c r="C185" s="10"/>
      <c r="D185" s="29"/>
      <c r="E185" s="28"/>
      <c r="F185" s="10"/>
    </row>
    <row r="186" spans="1:8" s="3" customFormat="1" ht="18.600000000000001" customHeight="1">
      <c r="A186" s="36" t="s">
        <v>138</v>
      </c>
      <c r="B186" s="27" t="s">
        <v>139</v>
      </c>
      <c r="C186" s="10"/>
      <c r="D186" s="29"/>
      <c r="E186" s="28"/>
      <c r="F186" s="10"/>
    </row>
    <row r="187" spans="1:8" s="3" customFormat="1" ht="18.600000000000001" customHeight="1">
      <c r="A187" s="24" t="s">
        <v>90</v>
      </c>
      <c r="B187" s="10"/>
      <c r="C187" s="10"/>
      <c r="D187" s="29"/>
      <c r="E187" s="28"/>
      <c r="F187" s="10"/>
    </row>
    <row r="188" spans="1:8" s="3" customFormat="1" ht="18.600000000000001" customHeight="1">
      <c r="A188" s="24" t="s">
        <v>91</v>
      </c>
      <c r="B188" s="10"/>
      <c r="C188" s="10"/>
      <c r="D188" s="29"/>
      <c r="E188" s="30">
        <v>2.851</v>
      </c>
      <c r="F188" s="10">
        <v>2.6120000000000001</v>
      </c>
    </row>
    <row r="189" spans="1:8" s="3" customFormat="1" ht="18.600000000000001" customHeight="1">
      <c r="A189" s="24" t="s">
        <v>93</v>
      </c>
      <c r="B189" s="10"/>
      <c r="C189" s="10"/>
      <c r="D189" s="29"/>
      <c r="E189" s="30">
        <v>2.851</v>
      </c>
      <c r="F189" s="10">
        <v>2.6120000000000001</v>
      </c>
    </row>
    <row r="190" spans="1:8" s="3" customFormat="1" ht="18.600000000000001" customHeight="1">
      <c r="A190" s="24" t="s">
        <v>95</v>
      </c>
      <c r="B190" s="10"/>
      <c r="C190" s="10"/>
      <c r="D190" s="29"/>
      <c r="E190" s="30">
        <v>2.851</v>
      </c>
      <c r="F190" s="10">
        <v>2.6120000000000001</v>
      </c>
    </row>
    <row r="191" spans="1:8" s="3" customFormat="1" ht="18.600000000000001" customHeight="1">
      <c r="A191" s="24" t="s">
        <v>99</v>
      </c>
      <c r="B191" s="10"/>
      <c r="C191" s="10"/>
      <c r="D191" s="29"/>
      <c r="E191" s="30">
        <v>2.851</v>
      </c>
      <c r="F191" s="10">
        <v>2.6120000000000001</v>
      </c>
    </row>
    <row r="192" spans="1:8" s="3" customFormat="1" ht="18.600000000000001" customHeight="1">
      <c r="A192" s="24"/>
      <c r="B192" s="10"/>
      <c r="C192" s="10"/>
      <c r="D192" s="29"/>
      <c r="E192" s="30"/>
      <c r="F192" s="10"/>
    </row>
    <row r="193" spans="1:6" s="3" customFormat="1" ht="18.600000000000001" customHeight="1">
      <c r="A193" s="24" t="s">
        <v>105</v>
      </c>
      <c r="B193" s="10">
        <v>528</v>
      </c>
      <c r="C193" s="10"/>
      <c r="D193" s="29"/>
      <c r="E193" s="30"/>
      <c r="F193" s="10"/>
    </row>
    <row r="194" spans="1:6" s="3" customFormat="1" ht="18.600000000000001" customHeight="1">
      <c r="A194" s="24" t="s">
        <v>106</v>
      </c>
      <c r="B194" s="10"/>
      <c r="C194" s="10"/>
      <c r="D194" s="29"/>
      <c r="E194" s="30">
        <v>2.851</v>
      </c>
      <c r="F194" s="10">
        <v>2.6120000000000001</v>
      </c>
    </row>
    <row r="195" spans="1:6" s="3" customFormat="1" ht="18.600000000000001" customHeight="1">
      <c r="A195" s="24" t="s">
        <v>107</v>
      </c>
      <c r="B195" s="10"/>
      <c r="C195" s="10"/>
      <c r="D195" s="29"/>
      <c r="E195" s="30">
        <v>2.851</v>
      </c>
      <c r="F195" s="10">
        <v>2.6120000000000001</v>
      </c>
    </row>
    <row r="196" spans="1:6" s="3" customFormat="1" ht="18.600000000000001" customHeight="1">
      <c r="A196" s="24" t="s">
        <v>108</v>
      </c>
      <c r="B196" s="10"/>
      <c r="C196" s="10"/>
      <c r="D196" s="29"/>
      <c r="E196" s="30">
        <v>2.851</v>
      </c>
      <c r="F196" s="10">
        <v>2.6120000000000001</v>
      </c>
    </row>
    <row r="197" spans="1:6" s="3" customFormat="1" ht="18.600000000000001" customHeight="1">
      <c r="A197" s="24" t="s">
        <v>140</v>
      </c>
      <c r="B197" s="10"/>
      <c r="C197" s="10"/>
      <c r="D197" s="29"/>
      <c r="E197" s="30">
        <v>2.851</v>
      </c>
      <c r="F197" s="10">
        <v>2.6120000000000001</v>
      </c>
    </row>
    <row r="198" spans="1:6" s="3" customFormat="1" ht="18.600000000000001" customHeight="1">
      <c r="A198" s="24" t="s">
        <v>141</v>
      </c>
      <c r="B198" s="10"/>
      <c r="C198" s="10"/>
      <c r="D198" s="29"/>
      <c r="E198" s="30">
        <v>2.851</v>
      </c>
      <c r="F198" s="10">
        <v>2.6120000000000001</v>
      </c>
    </row>
    <row r="199" spans="1:6" s="3" customFormat="1" ht="18.600000000000001" customHeight="1">
      <c r="A199" s="24" t="s">
        <v>142</v>
      </c>
      <c r="B199" s="10"/>
      <c r="C199" s="10"/>
      <c r="D199" s="29"/>
      <c r="E199" s="30">
        <v>2.851</v>
      </c>
      <c r="F199" s="10">
        <v>2.6120000000000001</v>
      </c>
    </row>
    <row r="200" spans="1:6" s="3" customFormat="1" ht="18.600000000000001" customHeight="1">
      <c r="A200" s="24"/>
      <c r="B200" s="10"/>
      <c r="C200" s="10"/>
      <c r="D200" s="29"/>
      <c r="E200" s="30"/>
      <c r="F200" s="10"/>
    </row>
    <row r="201" spans="1:6" s="3" customFormat="1" ht="18.600000000000001" customHeight="1">
      <c r="A201" s="36" t="s">
        <v>143</v>
      </c>
      <c r="B201" s="27" t="s">
        <v>139</v>
      </c>
      <c r="C201" s="10"/>
      <c r="D201" s="29"/>
      <c r="E201" s="30"/>
      <c r="F201" s="10"/>
    </row>
    <row r="202" spans="1:6" s="3" customFormat="1" ht="18.600000000000001" customHeight="1">
      <c r="A202" s="24" t="s">
        <v>90</v>
      </c>
      <c r="B202" s="27"/>
      <c r="C202" s="10"/>
      <c r="D202" s="29"/>
      <c r="E202" s="30"/>
      <c r="F202" s="10"/>
    </row>
    <row r="203" spans="1:6" s="3" customFormat="1" ht="18.600000000000001" customHeight="1">
      <c r="A203" s="24" t="s">
        <v>91</v>
      </c>
      <c r="B203" s="10"/>
      <c r="C203" s="10"/>
      <c r="D203" s="29"/>
      <c r="E203" s="30">
        <v>2.851</v>
      </c>
      <c r="F203" s="10">
        <v>2.6120000000000001</v>
      </c>
    </row>
    <row r="204" spans="1:6" s="3" customFormat="1" ht="18.600000000000001" customHeight="1">
      <c r="A204" s="24" t="s">
        <v>93</v>
      </c>
      <c r="B204" s="10"/>
      <c r="C204" s="10"/>
      <c r="D204" s="29"/>
      <c r="E204" s="30">
        <v>2.851</v>
      </c>
      <c r="F204" s="10">
        <v>2.6120000000000001</v>
      </c>
    </row>
    <row r="205" spans="1:6" s="3" customFormat="1" ht="18.600000000000001" customHeight="1">
      <c r="A205" s="24" t="s">
        <v>95</v>
      </c>
      <c r="B205" s="10"/>
      <c r="C205" s="10"/>
      <c r="D205" s="29"/>
      <c r="E205" s="30">
        <v>2.851</v>
      </c>
      <c r="F205" s="10">
        <v>2.6120000000000001</v>
      </c>
    </row>
    <row r="206" spans="1:6" s="3" customFormat="1" ht="18.600000000000001" customHeight="1">
      <c r="A206" s="24" t="s">
        <v>99</v>
      </c>
      <c r="B206" s="10"/>
      <c r="C206" s="10"/>
      <c r="D206" s="29"/>
      <c r="E206" s="30">
        <v>2.851</v>
      </c>
      <c r="F206" s="10">
        <v>2.6120000000000001</v>
      </c>
    </row>
    <row r="207" spans="1:6" s="3" customFormat="1" ht="18.600000000000001" customHeight="1">
      <c r="A207" s="24"/>
      <c r="B207" s="10"/>
      <c r="C207" s="10"/>
      <c r="D207" s="29"/>
      <c r="E207" s="30"/>
      <c r="F207" s="10"/>
    </row>
    <row r="208" spans="1:6" s="3" customFormat="1" ht="18.600000000000001" customHeight="1">
      <c r="A208" s="24" t="s">
        <v>105</v>
      </c>
      <c r="B208" s="10"/>
      <c r="C208" s="10"/>
      <c r="D208" s="29"/>
      <c r="E208" s="30"/>
      <c r="F208" s="10"/>
    </row>
    <row r="209" spans="1:238" s="3" customFormat="1" ht="18.600000000000001" customHeight="1">
      <c r="A209" s="24" t="s">
        <v>106</v>
      </c>
      <c r="B209" s="10"/>
      <c r="C209" s="10"/>
      <c r="D209" s="29"/>
      <c r="E209" s="30">
        <v>2.851</v>
      </c>
      <c r="F209" s="10">
        <v>2.6120000000000001</v>
      </c>
    </row>
    <row r="210" spans="1:238" s="3" customFormat="1" ht="18.600000000000001" customHeight="1">
      <c r="A210" s="24" t="s">
        <v>107</v>
      </c>
      <c r="B210" s="10"/>
      <c r="C210" s="10"/>
      <c r="D210" s="29"/>
      <c r="E210" s="30">
        <v>2.851</v>
      </c>
      <c r="F210" s="10">
        <v>2.6120000000000001</v>
      </c>
    </row>
    <row r="211" spans="1:238" s="3" customFormat="1" ht="18.600000000000001" customHeight="1">
      <c r="A211" s="24" t="s">
        <v>108</v>
      </c>
      <c r="B211" s="10"/>
      <c r="C211" s="10"/>
      <c r="D211" s="29"/>
      <c r="E211" s="30">
        <v>2.851</v>
      </c>
      <c r="F211" s="10">
        <v>2.6120000000000001</v>
      </c>
    </row>
    <row r="212" spans="1:238" s="3" customFormat="1" ht="18.600000000000001" customHeight="1">
      <c r="A212" s="24" t="s">
        <v>140</v>
      </c>
      <c r="B212" s="10"/>
      <c r="C212" s="10"/>
      <c r="D212" s="29"/>
      <c r="E212" s="30">
        <v>2.851</v>
      </c>
      <c r="F212" s="10">
        <v>2.6120000000000001</v>
      </c>
    </row>
    <row r="213" spans="1:238" s="3" customFormat="1" ht="18.600000000000001" customHeight="1">
      <c r="A213" s="24" t="s">
        <v>141</v>
      </c>
      <c r="B213" s="10"/>
      <c r="C213" s="10"/>
      <c r="D213" s="29"/>
      <c r="E213" s="30">
        <v>2.851</v>
      </c>
      <c r="F213" s="10">
        <v>2.6120000000000001</v>
      </c>
    </row>
    <row r="214" spans="1:238" s="3" customFormat="1" ht="18.600000000000001" customHeight="1">
      <c r="A214" s="24" t="s">
        <v>142</v>
      </c>
      <c r="B214" s="10"/>
      <c r="C214" s="10"/>
      <c r="D214" s="29"/>
      <c r="E214" s="30">
        <v>2.851</v>
      </c>
      <c r="F214" s="10">
        <v>2.6120000000000001</v>
      </c>
    </row>
    <row r="215" spans="1:238" s="3" customFormat="1" ht="18.600000000000001" customHeight="1">
      <c r="A215" s="24"/>
      <c r="B215" s="10"/>
      <c r="C215" s="10"/>
      <c r="D215" s="29"/>
      <c r="E215" s="30"/>
      <c r="F215" s="10"/>
    </row>
    <row r="216" spans="1:238" s="3" customFormat="1" ht="18.600000000000001" customHeight="1">
      <c r="A216" s="36" t="s">
        <v>144</v>
      </c>
      <c r="B216" s="27" t="s">
        <v>139</v>
      </c>
      <c r="C216" s="10"/>
      <c r="D216" s="29"/>
      <c r="E216" s="30"/>
      <c r="F216" s="10"/>
    </row>
    <row r="217" spans="1:238" s="3" customFormat="1" ht="18.600000000000001" customHeight="1">
      <c r="A217" s="24" t="s">
        <v>90</v>
      </c>
      <c r="B217" s="27"/>
      <c r="C217" s="10"/>
      <c r="D217" s="29"/>
      <c r="E217" s="30"/>
      <c r="F217" s="10"/>
    </row>
    <row r="218" spans="1:238" s="3" customFormat="1" ht="18.600000000000001" customHeight="1">
      <c r="A218" s="24" t="s">
        <v>91</v>
      </c>
      <c r="B218" s="10"/>
      <c r="C218" s="10"/>
      <c r="D218" s="29"/>
      <c r="E218" s="30">
        <v>2.851</v>
      </c>
      <c r="F218" s="10">
        <v>2.6120000000000001</v>
      </c>
    </row>
    <row r="219" spans="1:238" s="3" customFormat="1" ht="18.600000000000001" customHeight="1">
      <c r="A219" s="24" t="s">
        <v>93</v>
      </c>
      <c r="B219" s="10"/>
      <c r="C219" s="10"/>
      <c r="D219" s="29"/>
      <c r="E219" s="30">
        <v>2.851</v>
      </c>
      <c r="F219" s="10">
        <v>2.6120000000000001</v>
      </c>
    </row>
    <row r="220" spans="1:238" s="3" customFormat="1" ht="18.600000000000001" customHeight="1">
      <c r="A220" s="24" t="s">
        <v>95</v>
      </c>
      <c r="B220" s="10"/>
      <c r="C220" s="10"/>
      <c r="D220" s="29"/>
      <c r="E220" s="30">
        <v>2.851</v>
      </c>
      <c r="F220" s="10">
        <v>2.6120000000000001</v>
      </c>
    </row>
    <row r="221" spans="1:238" ht="18.600000000000001" customHeight="1">
      <c r="A221" s="24" t="s">
        <v>99</v>
      </c>
      <c r="B221" s="10"/>
      <c r="C221" s="10"/>
      <c r="D221" s="29"/>
      <c r="E221" s="30">
        <v>2.851</v>
      </c>
      <c r="F221" s="10">
        <v>2.6120000000000001</v>
      </c>
    </row>
    <row r="222" spans="1:238" ht="18.600000000000001" customHeight="1">
      <c r="A222" s="24"/>
      <c r="B222" s="10"/>
      <c r="C222" s="10"/>
      <c r="D222" s="29"/>
      <c r="E222" s="28"/>
      <c r="F222" s="10"/>
    </row>
    <row r="223" spans="1:238" s="42" customFormat="1" ht="18.600000000000001" customHeight="1">
      <c r="A223" s="24" t="s">
        <v>105</v>
      </c>
      <c r="B223" s="10">
        <v>528</v>
      </c>
      <c r="C223" s="41"/>
      <c r="D223" s="53"/>
      <c r="E223" s="30"/>
      <c r="F223" s="10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  <c r="DL223" s="37"/>
      <c r="DM223" s="37"/>
      <c r="DN223" s="37"/>
      <c r="DO223" s="37"/>
      <c r="DP223" s="37"/>
      <c r="DQ223" s="37"/>
      <c r="DR223" s="37"/>
      <c r="DS223" s="37"/>
      <c r="DT223" s="37"/>
      <c r="DU223" s="37"/>
      <c r="DV223" s="37"/>
      <c r="DW223" s="37"/>
      <c r="DX223" s="37"/>
      <c r="DY223" s="37"/>
      <c r="DZ223" s="37"/>
      <c r="EA223" s="37"/>
      <c r="EB223" s="37"/>
      <c r="EC223" s="37"/>
      <c r="ED223" s="37"/>
      <c r="EE223" s="37"/>
      <c r="EF223" s="37"/>
      <c r="EG223" s="37"/>
      <c r="EH223" s="37"/>
      <c r="EI223" s="37"/>
      <c r="EJ223" s="37"/>
      <c r="EK223" s="37"/>
      <c r="EL223" s="37"/>
      <c r="EM223" s="37"/>
      <c r="EN223" s="37"/>
      <c r="EO223" s="37"/>
      <c r="EP223" s="37"/>
      <c r="EQ223" s="37"/>
      <c r="ER223" s="37"/>
      <c r="ES223" s="37"/>
      <c r="ET223" s="37"/>
      <c r="EU223" s="37"/>
      <c r="EV223" s="37"/>
      <c r="EW223" s="37"/>
      <c r="EX223" s="37"/>
      <c r="EY223" s="37"/>
      <c r="EZ223" s="37"/>
      <c r="FA223" s="37"/>
      <c r="FB223" s="37"/>
      <c r="FC223" s="37"/>
      <c r="FD223" s="37"/>
      <c r="FE223" s="37"/>
      <c r="FF223" s="37"/>
      <c r="FG223" s="37"/>
      <c r="FH223" s="37"/>
      <c r="FI223" s="37"/>
      <c r="FJ223" s="37"/>
      <c r="FK223" s="37"/>
      <c r="FL223" s="37"/>
      <c r="FM223" s="37"/>
      <c r="FN223" s="37"/>
      <c r="FO223" s="37"/>
      <c r="FP223" s="37"/>
      <c r="FQ223" s="37"/>
      <c r="FR223" s="37"/>
      <c r="FS223" s="37"/>
      <c r="FT223" s="37"/>
      <c r="FU223" s="37"/>
      <c r="FV223" s="37"/>
      <c r="FW223" s="37"/>
      <c r="FX223" s="37"/>
      <c r="FY223" s="37"/>
      <c r="FZ223" s="37"/>
      <c r="GA223" s="37"/>
      <c r="GB223" s="37"/>
      <c r="GC223" s="37"/>
      <c r="GD223" s="37"/>
      <c r="GE223" s="37"/>
      <c r="GF223" s="37"/>
      <c r="GG223" s="37"/>
      <c r="GH223" s="37"/>
      <c r="GI223" s="37"/>
      <c r="GJ223" s="37"/>
      <c r="GK223" s="37"/>
      <c r="GL223" s="37"/>
      <c r="GM223" s="37"/>
      <c r="GN223" s="37"/>
      <c r="GO223" s="37"/>
      <c r="GP223" s="37"/>
      <c r="GQ223" s="37"/>
      <c r="GR223" s="37"/>
      <c r="GS223" s="37"/>
      <c r="GT223" s="37"/>
      <c r="GU223" s="37"/>
      <c r="GV223" s="37"/>
      <c r="GW223" s="37"/>
      <c r="GX223" s="37"/>
      <c r="GY223" s="37"/>
      <c r="GZ223" s="37"/>
      <c r="HA223" s="37"/>
      <c r="HB223" s="37"/>
      <c r="HC223" s="37"/>
      <c r="HD223" s="37"/>
      <c r="HE223" s="37"/>
      <c r="HF223" s="37"/>
      <c r="HG223" s="37"/>
      <c r="HH223" s="37"/>
      <c r="HI223" s="37"/>
      <c r="HJ223" s="37"/>
      <c r="HK223" s="37"/>
      <c r="HL223" s="37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</row>
    <row r="224" spans="1:238" ht="18.600000000000001" customHeight="1">
      <c r="A224" s="24" t="s">
        <v>106</v>
      </c>
      <c r="B224" s="10"/>
      <c r="C224" s="10"/>
      <c r="D224" s="29"/>
      <c r="E224" s="30">
        <v>2.851</v>
      </c>
      <c r="F224" s="10">
        <v>2.6120000000000001</v>
      </c>
    </row>
    <row r="225" spans="1:238" s="42" customFormat="1" ht="18.600000000000001" customHeight="1">
      <c r="A225" s="24" t="s">
        <v>107</v>
      </c>
      <c r="B225" s="10"/>
      <c r="C225" s="50"/>
      <c r="D225" s="29"/>
      <c r="E225" s="30">
        <v>2.851</v>
      </c>
      <c r="F225" s="10">
        <v>2.6120000000000001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  <c r="DL225" s="37"/>
      <c r="DM225" s="37"/>
      <c r="DN225" s="37"/>
      <c r="DO225" s="37"/>
      <c r="DP225" s="37"/>
      <c r="DQ225" s="37"/>
      <c r="DR225" s="37"/>
      <c r="DS225" s="37"/>
      <c r="DT225" s="37"/>
      <c r="DU225" s="37"/>
      <c r="DV225" s="37"/>
      <c r="DW225" s="37"/>
      <c r="DX225" s="37"/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  <c r="EO225" s="37"/>
      <c r="EP225" s="37"/>
      <c r="EQ225" s="37"/>
      <c r="ER225" s="37"/>
      <c r="ES225" s="37"/>
      <c r="ET225" s="37"/>
      <c r="EU225" s="37"/>
      <c r="EV225" s="37"/>
      <c r="EW225" s="37"/>
      <c r="EX225" s="37"/>
      <c r="EY225" s="37"/>
      <c r="EZ225" s="37"/>
      <c r="FA225" s="37"/>
      <c r="FB225" s="37"/>
      <c r="FC225" s="37"/>
      <c r="FD225" s="37"/>
      <c r="FE225" s="37"/>
      <c r="FF225" s="37"/>
      <c r="FG225" s="37"/>
      <c r="FH225" s="37"/>
      <c r="FI225" s="37"/>
      <c r="FJ225" s="37"/>
      <c r="FK225" s="37"/>
      <c r="FL225" s="37"/>
      <c r="FM225" s="37"/>
      <c r="FN225" s="37"/>
      <c r="FO225" s="37"/>
      <c r="FP225" s="37"/>
      <c r="FQ225" s="37"/>
      <c r="FR225" s="37"/>
      <c r="FS225" s="37"/>
      <c r="FT225" s="37"/>
      <c r="FU225" s="37"/>
      <c r="FV225" s="37"/>
      <c r="FW225" s="37"/>
      <c r="FX225" s="37"/>
      <c r="FY225" s="37"/>
      <c r="FZ225" s="37"/>
      <c r="GA225" s="37"/>
      <c r="GB225" s="37"/>
      <c r="GC225" s="37"/>
      <c r="GD225" s="37"/>
      <c r="GE225" s="37"/>
      <c r="GF225" s="37"/>
      <c r="GG225" s="37"/>
      <c r="GH225" s="37"/>
      <c r="GI225" s="37"/>
      <c r="GJ225" s="37"/>
      <c r="GK225" s="37"/>
      <c r="GL225" s="37"/>
      <c r="GM225" s="37"/>
      <c r="GN225" s="37"/>
      <c r="GO225" s="37"/>
      <c r="GP225" s="37"/>
      <c r="GQ225" s="37"/>
      <c r="GR225" s="37"/>
      <c r="GS225" s="37"/>
      <c r="GT225" s="37"/>
      <c r="GU225" s="37"/>
      <c r="GV225" s="37"/>
      <c r="GW225" s="37"/>
      <c r="GX225" s="37"/>
      <c r="GY225" s="37"/>
      <c r="GZ225" s="37"/>
      <c r="HA225" s="37"/>
      <c r="HB225" s="37"/>
      <c r="HC225" s="37"/>
      <c r="HD225" s="37"/>
      <c r="HE225" s="37"/>
      <c r="HF225" s="37"/>
      <c r="HG225" s="37"/>
      <c r="HH225" s="37"/>
      <c r="HI225" s="37"/>
      <c r="HJ225" s="37"/>
      <c r="HK225" s="37"/>
      <c r="HL225" s="37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</row>
    <row r="226" spans="1:238" ht="18.600000000000001" customHeight="1">
      <c r="A226" s="24" t="s">
        <v>108</v>
      </c>
      <c r="B226" s="10"/>
      <c r="C226" s="10"/>
      <c r="D226" s="29"/>
      <c r="E226" s="30">
        <v>2.851</v>
      </c>
      <c r="F226" s="10">
        <v>2.6120000000000001</v>
      </c>
    </row>
    <row r="227" spans="1:238" ht="18.600000000000001" customHeight="1">
      <c r="A227" s="24" t="s">
        <v>140</v>
      </c>
      <c r="B227" s="10"/>
      <c r="C227" s="54"/>
      <c r="D227" s="29"/>
      <c r="E227" s="30">
        <v>2.851</v>
      </c>
      <c r="F227" s="10">
        <v>2.6120000000000001</v>
      </c>
    </row>
    <row r="228" spans="1:238" ht="18.600000000000001" customHeight="1">
      <c r="A228" s="24" t="s">
        <v>141</v>
      </c>
      <c r="B228" s="10"/>
      <c r="C228" s="55"/>
      <c r="D228" s="29"/>
      <c r="E228" s="30">
        <v>2.851</v>
      </c>
      <c r="F228" s="10">
        <v>2.6120000000000001</v>
      </c>
    </row>
    <row r="229" spans="1:238" s="42" customFormat="1" ht="18.600000000000001" customHeight="1">
      <c r="A229" s="24" t="s">
        <v>142</v>
      </c>
      <c r="B229" s="10"/>
      <c r="C229" s="54"/>
      <c r="D229" s="29"/>
      <c r="E229" s="30">
        <v>2.851</v>
      </c>
      <c r="F229" s="10">
        <v>2.6120000000000001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/>
      <c r="EL229" s="37"/>
      <c r="EM229" s="37"/>
      <c r="EN229" s="37"/>
      <c r="EO229" s="37"/>
      <c r="EP229" s="37"/>
      <c r="EQ229" s="37"/>
      <c r="ER229" s="37"/>
      <c r="ES229" s="37"/>
      <c r="ET229" s="37"/>
      <c r="EU229" s="37"/>
      <c r="EV229" s="37"/>
      <c r="EW229" s="37"/>
      <c r="EX229" s="37"/>
      <c r="EY229" s="37"/>
      <c r="EZ229" s="37"/>
      <c r="FA229" s="37"/>
      <c r="FB229" s="37"/>
      <c r="FC229" s="37"/>
      <c r="FD229" s="37"/>
      <c r="FE229" s="37"/>
      <c r="FF229" s="37"/>
      <c r="FG229" s="37"/>
      <c r="FH229" s="37"/>
      <c r="FI229" s="37"/>
      <c r="FJ229" s="37"/>
      <c r="FK229" s="37"/>
      <c r="FL229" s="37"/>
      <c r="FM229" s="37"/>
      <c r="FN229" s="37"/>
      <c r="FO229" s="37"/>
      <c r="FP229" s="37"/>
      <c r="FQ229" s="37"/>
      <c r="FR229" s="37"/>
      <c r="FS229" s="37"/>
      <c r="FT229" s="37"/>
      <c r="FU229" s="37"/>
      <c r="FV229" s="37"/>
      <c r="FW229" s="37"/>
      <c r="FX229" s="37"/>
      <c r="FY229" s="37"/>
      <c r="FZ229" s="37"/>
      <c r="GA229" s="37"/>
      <c r="GB229" s="37"/>
      <c r="GC229" s="37"/>
      <c r="GD229" s="37"/>
      <c r="GE229" s="37"/>
      <c r="GF229" s="37"/>
      <c r="GG229" s="37"/>
      <c r="GH229" s="37"/>
      <c r="GI229" s="37"/>
      <c r="GJ229" s="37"/>
      <c r="GK229" s="37"/>
      <c r="GL229" s="37"/>
      <c r="GM229" s="37"/>
      <c r="GN229" s="37"/>
      <c r="GO229" s="37"/>
      <c r="GP229" s="37"/>
      <c r="GQ229" s="37"/>
      <c r="GR229" s="37"/>
      <c r="GS229" s="37"/>
      <c r="GT229" s="37"/>
      <c r="GU229" s="37"/>
      <c r="GV229" s="37"/>
      <c r="GW229" s="37"/>
      <c r="GX229" s="37"/>
      <c r="GY229" s="37"/>
      <c r="GZ229" s="37"/>
      <c r="HA229" s="37"/>
      <c r="HB229" s="37"/>
      <c r="HC229" s="37"/>
      <c r="HD229" s="37"/>
      <c r="HE229" s="37"/>
      <c r="HF229" s="37"/>
      <c r="HG229" s="37"/>
      <c r="HH229" s="37"/>
      <c r="HI229" s="37"/>
      <c r="HJ229" s="37"/>
      <c r="HK229" s="37"/>
      <c r="HL229" s="37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</row>
    <row r="230" spans="1:238" s="42" customFormat="1" ht="18.600000000000001" customHeight="1">
      <c r="A230" s="56"/>
      <c r="B230" s="9"/>
      <c r="C230" s="57"/>
      <c r="D230" s="13"/>
      <c r="E230" s="58"/>
      <c r="F230" s="9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  <c r="DL230" s="37"/>
      <c r="DM230" s="37"/>
      <c r="DN230" s="37"/>
      <c r="DO230" s="37"/>
      <c r="DP230" s="37"/>
      <c r="DQ230" s="37"/>
      <c r="DR230" s="37"/>
      <c r="DS230" s="37"/>
      <c r="DT230" s="37"/>
      <c r="DU230" s="37"/>
      <c r="DV230" s="37"/>
      <c r="DW230" s="37"/>
      <c r="DX230" s="37"/>
      <c r="DY230" s="37"/>
      <c r="DZ230" s="37"/>
      <c r="EA230" s="37"/>
      <c r="EB230" s="37"/>
      <c r="EC230" s="37"/>
      <c r="ED230" s="37"/>
      <c r="EE230" s="37"/>
      <c r="EF230" s="37"/>
      <c r="EG230" s="37"/>
      <c r="EH230" s="37"/>
      <c r="EI230" s="37"/>
      <c r="EJ230" s="37"/>
      <c r="EK230" s="37"/>
      <c r="EL230" s="37"/>
      <c r="EM230" s="37"/>
      <c r="EN230" s="37"/>
      <c r="EO230" s="37"/>
      <c r="EP230" s="37"/>
      <c r="EQ230" s="37"/>
      <c r="ER230" s="37"/>
      <c r="ES230" s="37"/>
      <c r="ET230" s="37"/>
      <c r="EU230" s="37"/>
      <c r="EV230" s="37"/>
      <c r="EW230" s="37"/>
      <c r="EX230" s="37"/>
      <c r="EY230" s="37"/>
      <c r="EZ230" s="37"/>
      <c r="FA230" s="37"/>
      <c r="FB230" s="37"/>
      <c r="FC230" s="37"/>
      <c r="FD230" s="37"/>
      <c r="FE230" s="37"/>
      <c r="FF230" s="37"/>
      <c r="FG230" s="37"/>
      <c r="FH230" s="37"/>
      <c r="FI230" s="37"/>
      <c r="FJ230" s="37"/>
      <c r="FK230" s="37"/>
      <c r="FL230" s="37"/>
      <c r="FM230" s="37"/>
      <c r="FN230" s="37"/>
      <c r="FO230" s="37"/>
      <c r="FP230" s="37"/>
      <c r="FQ230" s="37"/>
      <c r="FR230" s="37"/>
      <c r="FS230" s="37"/>
      <c r="FT230" s="37"/>
      <c r="FU230" s="37"/>
      <c r="FV230" s="37"/>
      <c r="FW230" s="37"/>
      <c r="FX230" s="37"/>
      <c r="FY230" s="37"/>
      <c r="FZ230" s="37"/>
      <c r="GA230" s="37"/>
      <c r="GB230" s="37"/>
      <c r="GC230" s="37"/>
      <c r="GD230" s="37"/>
      <c r="GE230" s="37"/>
      <c r="GF230" s="37"/>
      <c r="GG230" s="37"/>
      <c r="GH230" s="37"/>
      <c r="GI230" s="37"/>
      <c r="GJ230" s="37"/>
      <c r="GK230" s="37"/>
      <c r="GL230" s="37"/>
      <c r="GM230" s="37"/>
      <c r="GN230" s="37"/>
      <c r="GO230" s="37"/>
      <c r="GP230" s="37"/>
      <c r="GQ230" s="37"/>
      <c r="GR230" s="37"/>
      <c r="GS230" s="37"/>
      <c r="GT230" s="37"/>
      <c r="GU230" s="37"/>
      <c r="GV230" s="37"/>
      <c r="GW230" s="37"/>
      <c r="GX230" s="37"/>
      <c r="GY230" s="37"/>
      <c r="GZ230" s="37"/>
      <c r="HA230" s="37"/>
      <c r="HB230" s="37"/>
      <c r="HC230" s="37"/>
      <c r="HD230" s="37"/>
      <c r="HE230" s="37"/>
      <c r="HF230" s="37"/>
      <c r="HG230" s="37"/>
      <c r="HH230" s="37"/>
      <c r="HI230" s="37"/>
      <c r="HJ230" s="37"/>
      <c r="HK230" s="37"/>
      <c r="HL230" s="37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</row>
    <row r="231" spans="1:238" s="42" customFormat="1" ht="18.600000000000001" customHeight="1">
      <c r="A231" s="36" t="s">
        <v>132</v>
      </c>
      <c r="B231" s="10" t="s">
        <v>145</v>
      </c>
      <c r="C231" s="59"/>
      <c r="D231" s="60"/>
      <c r="E231" s="30"/>
      <c r="F231" s="10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/>
      <c r="EL231" s="37"/>
      <c r="EM231" s="37"/>
      <c r="EN231" s="37"/>
      <c r="EO231" s="37"/>
      <c r="EP231" s="37"/>
      <c r="EQ231" s="37"/>
      <c r="ER231" s="37"/>
      <c r="ES231" s="37"/>
      <c r="ET231" s="37"/>
      <c r="EU231" s="37"/>
      <c r="EV231" s="37"/>
      <c r="EW231" s="37"/>
      <c r="EX231" s="37"/>
      <c r="EY231" s="37"/>
      <c r="EZ231" s="37"/>
      <c r="FA231" s="37"/>
      <c r="FB231" s="37"/>
      <c r="FC231" s="37"/>
      <c r="FD231" s="37"/>
      <c r="FE231" s="37"/>
      <c r="FF231" s="37"/>
      <c r="FG231" s="37"/>
      <c r="FH231" s="37"/>
      <c r="FI231" s="37"/>
      <c r="FJ231" s="37"/>
      <c r="FK231" s="37"/>
      <c r="FL231" s="37"/>
      <c r="FM231" s="37"/>
      <c r="FN231" s="37"/>
      <c r="FO231" s="37"/>
      <c r="FP231" s="37"/>
      <c r="FQ231" s="37"/>
      <c r="FR231" s="37"/>
      <c r="FS231" s="37"/>
      <c r="FT231" s="37"/>
      <c r="FU231" s="37"/>
      <c r="FV231" s="37"/>
      <c r="FW231" s="37"/>
      <c r="FX231" s="37"/>
      <c r="FY231" s="37"/>
      <c r="FZ231" s="37"/>
      <c r="GA231" s="37"/>
      <c r="GB231" s="37"/>
      <c r="GC231" s="37"/>
      <c r="GD231" s="37"/>
      <c r="GE231" s="37"/>
      <c r="GF231" s="37"/>
      <c r="GG231" s="37"/>
      <c r="GH231" s="37"/>
      <c r="GI231" s="37"/>
      <c r="GJ231" s="37"/>
      <c r="GK231" s="37"/>
      <c r="GL231" s="37"/>
      <c r="GM231" s="37"/>
      <c r="GN231" s="37"/>
      <c r="GO231" s="37"/>
      <c r="GP231" s="37"/>
      <c r="GQ231" s="37"/>
      <c r="GR231" s="37"/>
      <c r="GS231" s="37"/>
      <c r="GT231" s="37"/>
      <c r="GU231" s="37"/>
      <c r="GV231" s="37"/>
      <c r="GW231" s="37"/>
      <c r="GX231" s="37"/>
      <c r="GY231" s="37"/>
      <c r="GZ231" s="37"/>
      <c r="HA231" s="37"/>
      <c r="HB231" s="37"/>
      <c r="HC231" s="37"/>
      <c r="HD231" s="37"/>
      <c r="HE231" s="37"/>
      <c r="HF231" s="37"/>
      <c r="HG231" s="37"/>
      <c r="HH231" s="37"/>
      <c r="HI231" s="37"/>
      <c r="HJ231" s="37"/>
      <c r="HK231" s="37"/>
      <c r="HL231" s="37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</row>
    <row r="232" spans="1:238" s="42" customFormat="1" ht="18.600000000000001" customHeight="1">
      <c r="A232" s="24" t="s">
        <v>134</v>
      </c>
      <c r="B232" s="61"/>
      <c r="C232" s="61"/>
      <c r="D232" s="60"/>
      <c r="E232" s="30">
        <v>2.851</v>
      </c>
      <c r="F232" s="10">
        <v>2.6120000000000001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  <c r="DL232" s="37"/>
      <c r="DM232" s="37"/>
      <c r="DN232" s="37"/>
      <c r="DO232" s="37"/>
      <c r="DP232" s="37"/>
      <c r="DQ232" s="37"/>
      <c r="DR232" s="37"/>
      <c r="DS232" s="37"/>
      <c r="DT232" s="37"/>
      <c r="DU232" s="37"/>
      <c r="DV232" s="37"/>
      <c r="DW232" s="37"/>
      <c r="DX232" s="37"/>
      <c r="DY232" s="37"/>
      <c r="DZ232" s="37"/>
      <c r="EA232" s="37"/>
      <c r="EB232" s="37"/>
      <c r="EC232" s="37"/>
      <c r="ED232" s="37"/>
      <c r="EE232" s="37"/>
      <c r="EF232" s="37"/>
      <c r="EG232" s="37"/>
      <c r="EH232" s="37"/>
      <c r="EI232" s="37"/>
      <c r="EJ232" s="37"/>
      <c r="EK232" s="37"/>
      <c r="EL232" s="37"/>
      <c r="EM232" s="37"/>
      <c r="EN232" s="37"/>
      <c r="EO232" s="37"/>
      <c r="EP232" s="37"/>
      <c r="EQ232" s="37"/>
      <c r="ER232" s="37"/>
      <c r="ES232" s="37"/>
      <c r="ET232" s="37"/>
      <c r="EU232" s="37"/>
      <c r="EV232" s="37"/>
      <c r="EW232" s="37"/>
      <c r="EX232" s="37"/>
      <c r="EY232" s="37"/>
      <c r="EZ232" s="37"/>
      <c r="FA232" s="37"/>
      <c r="FB232" s="37"/>
      <c r="FC232" s="37"/>
      <c r="FD232" s="37"/>
      <c r="FE232" s="37"/>
      <c r="FF232" s="37"/>
      <c r="FG232" s="37"/>
      <c r="FH232" s="37"/>
      <c r="FI232" s="37"/>
      <c r="FJ232" s="37"/>
      <c r="FK232" s="37"/>
      <c r="FL232" s="37"/>
      <c r="FM232" s="37"/>
      <c r="FN232" s="37"/>
      <c r="FO232" s="37"/>
      <c r="FP232" s="37"/>
      <c r="FQ232" s="37"/>
      <c r="FR232" s="37"/>
      <c r="FS232" s="37"/>
      <c r="FT232" s="37"/>
      <c r="FU232" s="37"/>
      <c r="FV232" s="37"/>
      <c r="FW232" s="37"/>
      <c r="FX232" s="37"/>
      <c r="FY232" s="37"/>
      <c r="FZ232" s="37"/>
      <c r="GA232" s="37"/>
      <c r="GB232" s="37"/>
      <c r="GC232" s="37"/>
      <c r="GD232" s="37"/>
      <c r="GE232" s="37"/>
      <c r="GF232" s="37"/>
      <c r="GG232" s="37"/>
      <c r="GH232" s="37"/>
      <c r="GI232" s="37"/>
      <c r="GJ232" s="37"/>
      <c r="GK232" s="37"/>
      <c r="GL232" s="37"/>
      <c r="GM232" s="37"/>
      <c r="GN232" s="37"/>
      <c r="GO232" s="37"/>
      <c r="GP232" s="37"/>
      <c r="GQ232" s="37"/>
      <c r="GR232" s="37"/>
      <c r="GS232" s="37"/>
      <c r="GT232" s="37"/>
      <c r="GU232" s="37"/>
      <c r="GV232" s="37"/>
      <c r="GW232" s="37"/>
      <c r="GX232" s="37"/>
      <c r="GY232" s="37"/>
      <c r="GZ232" s="37"/>
      <c r="HA232" s="37"/>
      <c r="HB232" s="37"/>
      <c r="HC232" s="37"/>
      <c r="HD232" s="37"/>
      <c r="HE232" s="37"/>
      <c r="HF232" s="37"/>
      <c r="HG232" s="37"/>
      <c r="HH232" s="37"/>
      <c r="HI232" s="37"/>
      <c r="HJ232" s="37"/>
      <c r="HK232" s="37"/>
      <c r="HL232" s="37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</row>
    <row r="233" spans="1:238" s="42" customFormat="1" ht="18.600000000000001" customHeight="1">
      <c r="A233" s="37"/>
      <c r="B233" s="61"/>
      <c r="C233" s="61"/>
      <c r="D233" s="60"/>
      <c r="E233" s="61"/>
      <c r="F233" s="61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  <c r="DL233" s="37"/>
      <c r="DM233" s="37"/>
      <c r="DN233" s="37"/>
      <c r="DO233" s="37"/>
      <c r="DP233" s="37"/>
      <c r="DQ233" s="37"/>
      <c r="DR233" s="37"/>
      <c r="DS233" s="37"/>
      <c r="DT233" s="37"/>
      <c r="DU233" s="37"/>
      <c r="DV233" s="37"/>
      <c r="DW233" s="37"/>
      <c r="DX233" s="37"/>
      <c r="DY233" s="37"/>
      <c r="DZ233" s="37"/>
      <c r="EA233" s="37"/>
      <c r="EB233" s="37"/>
      <c r="EC233" s="37"/>
      <c r="ED233" s="37"/>
      <c r="EE233" s="37"/>
      <c r="EF233" s="37"/>
      <c r="EG233" s="37"/>
      <c r="EH233" s="37"/>
      <c r="EI233" s="37"/>
      <c r="EJ233" s="37"/>
      <c r="EK233" s="37"/>
      <c r="EL233" s="37"/>
      <c r="EM233" s="37"/>
      <c r="EN233" s="37"/>
      <c r="EO233" s="37"/>
      <c r="EP233" s="37"/>
      <c r="EQ233" s="37"/>
      <c r="ER233" s="37"/>
      <c r="ES233" s="37"/>
      <c r="ET233" s="37"/>
      <c r="EU233" s="37"/>
      <c r="EV233" s="37"/>
      <c r="EW233" s="37"/>
      <c r="EX233" s="37"/>
      <c r="EY233" s="37"/>
      <c r="EZ233" s="37"/>
      <c r="FA233" s="37"/>
      <c r="FB233" s="37"/>
      <c r="FC233" s="37"/>
      <c r="FD233" s="37"/>
      <c r="FE233" s="37"/>
      <c r="FF233" s="37"/>
      <c r="FG233" s="37"/>
      <c r="FH233" s="37"/>
      <c r="FI233" s="37"/>
      <c r="FJ233" s="37"/>
      <c r="FK233" s="37"/>
      <c r="FL233" s="37"/>
      <c r="FM233" s="37"/>
      <c r="FN233" s="37"/>
      <c r="FO233" s="37"/>
      <c r="FP233" s="37"/>
      <c r="FQ233" s="37"/>
      <c r="FR233" s="37"/>
      <c r="FS233" s="37"/>
      <c r="FT233" s="37"/>
      <c r="FU233" s="37"/>
      <c r="FV233" s="37"/>
      <c r="FW233" s="37"/>
      <c r="FX233" s="37"/>
      <c r="FY233" s="37"/>
      <c r="FZ233" s="37"/>
      <c r="GA233" s="37"/>
      <c r="GB233" s="37"/>
      <c r="GC233" s="37"/>
      <c r="GD233" s="37"/>
      <c r="GE233" s="37"/>
      <c r="GF233" s="37"/>
      <c r="GG233" s="37"/>
      <c r="GH233" s="37"/>
      <c r="GI233" s="37"/>
      <c r="GJ233" s="37"/>
      <c r="GK233" s="37"/>
      <c r="GL233" s="37"/>
      <c r="GM233" s="37"/>
      <c r="GN233" s="37"/>
      <c r="GO233" s="37"/>
      <c r="GP233" s="37"/>
      <c r="GQ233" s="37"/>
      <c r="GR233" s="37"/>
      <c r="GS233" s="37"/>
      <c r="GT233" s="37"/>
      <c r="GU233" s="37"/>
      <c r="GV233" s="37"/>
      <c r="GW233" s="37"/>
      <c r="GX233" s="37"/>
      <c r="GY233" s="37"/>
      <c r="GZ233" s="37"/>
      <c r="HA233" s="37"/>
      <c r="HB233" s="37"/>
      <c r="HC233" s="37"/>
      <c r="HD233" s="37"/>
      <c r="HE233" s="37"/>
      <c r="HF233" s="37"/>
      <c r="HG233" s="37"/>
      <c r="HH233" s="37"/>
      <c r="HI233" s="37"/>
      <c r="HJ233" s="37"/>
      <c r="HK233" s="37"/>
      <c r="HL233" s="37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</row>
    <row r="234" spans="1:238" s="42" customFormat="1" ht="18.600000000000001" customHeight="1">
      <c r="A234" s="37"/>
      <c r="B234" s="61"/>
      <c r="C234" s="61"/>
      <c r="D234" s="60"/>
      <c r="E234" s="61"/>
      <c r="F234" s="61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  <c r="DL234" s="37"/>
      <c r="DM234" s="37"/>
      <c r="DN234" s="37"/>
      <c r="DO234" s="37"/>
      <c r="DP234" s="37"/>
      <c r="DQ234" s="37"/>
      <c r="DR234" s="37"/>
      <c r="DS234" s="37"/>
      <c r="DT234" s="37"/>
      <c r="DU234" s="37"/>
      <c r="DV234" s="37"/>
      <c r="DW234" s="37"/>
      <c r="DX234" s="37"/>
      <c r="DY234" s="37"/>
      <c r="DZ234" s="37"/>
      <c r="EA234" s="37"/>
      <c r="EB234" s="37"/>
      <c r="EC234" s="37"/>
      <c r="ED234" s="37"/>
      <c r="EE234" s="37"/>
      <c r="EF234" s="37"/>
      <c r="EG234" s="37"/>
      <c r="EH234" s="37"/>
      <c r="EI234" s="37"/>
      <c r="EJ234" s="37"/>
      <c r="EK234" s="37"/>
      <c r="EL234" s="37"/>
      <c r="EM234" s="37"/>
      <c r="EN234" s="37"/>
      <c r="EO234" s="37"/>
      <c r="EP234" s="37"/>
      <c r="EQ234" s="37"/>
      <c r="ER234" s="37"/>
      <c r="ES234" s="37"/>
      <c r="ET234" s="37"/>
      <c r="EU234" s="37"/>
      <c r="EV234" s="37"/>
      <c r="EW234" s="37"/>
      <c r="EX234" s="37"/>
      <c r="EY234" s="37"/>
      <c r="EZ234" s="37"/>
      <c r="FA234" s="37"/>
      <c r="FB234" s="37"/>
      <c r="FC234" s="37"/>
      <c r="FD234" s="37"/>
      <c r="FE234" s="37"/>
      <c r="FF234" s="37"/>
      <c r="FG234" s="37"/>
      <c r="FH234" s="37"/>
      <c r="FI234" s="37"/>
      <c r="FJ234" s="37"/>
      <c r="FK234" s="37"/>
      <c r="FL234" s="37"/>
      <c r="FM234" s="37"/>
      <c r="FN234" s="37"/>
      <c r="FO234" s="37"/>
      <c r="FP234" s="37"/>
      <c r="FQ234" s="37"/>
      <c r="FR234" s="37"/>
      <c r="FS234" s="37"/>
      <c r="FT234" s="37"/>
      <c r="FU234" s="37"/>
      <c r="FV234" s="37"/>
      <c r="FW234" s="37"/>
      <c r="FX234" s="37"/>
      <c r="FY234" s="37"/>
      <c r="FZ234" s="37"/>
      <c r="GA234" s="37"/>
      <c r="GB234" s="37"/>
      <c r="GC234" s="37"/>
      <c r="GD234" s="37"/>
      <c r="GE234" s="37"/>
      <c r="GF234" s="37"/>
      <c r="GG234" s="37"/>
      <c r="GH234" s="37"/>
      <c r="GI234" s="37"/>
      <c r="GJ234" s="37"/>
      <c r="GK234" s="37"/>
      <c r="GL234" s="37"/>
      <c r="GM234" s="37"/>
      <c r="GN234" s="37"/>
      <c r="GO234" s="37"/>
      <c r="GP234" s="37"/>
      <c r="GQ234" s="37"/>
      <c r="GR234" s="37"/>
      <c r="GS234" s="37"/>
      <c r="GT234" s="37"/>
      <c r="GU234" s="37"/>
      <c r="GV234" s="37"/>
      <c r="GW234" s="37"/>
      <c r="GX234" s="37"/>
      <c r="GY234" s="37"/>
      <c r="GZ234" s="37"/>
      <c r="HA234" s="37"/>
      <c r="HB234" s="37"/>
      <c r="HC234" s="37"/>
      <c r="HD234" s="37"/>
      <c r="HE234" s="37"/>
      <c r="HF234" s="37"/>
      <c r="HG234" s="37"/>
      <c r="HH234" s="37"/>
      <c r="HI234" s="37"/>
      <c r="HJ234" s="37"/>
      <c r="HK234" s="37"/>
      <c r="HL234" s="37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</row>
    <row r="235" spans="1:238" ht="18.600000000000001" customHeight="1"/>
    <row r="236" spans="1:238" ht="18.600000000000001" customHeight="1">
      <c r="A236" s="37"/>
      <c r="B236" s="61"/>
      <c r="C236" s="63"/>
    </row>
    <row r="237" spans="1:238" s="60" customFormat="1" ht="18" customHeight="1">
      <c r="A237" s="37"/>
      <c r="B237" s="61"/>
      <c r="C237" s="59"/>
      <c r="E237" s="61"/>
      <c r="F237" s="6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</row>
    <row r="238" spans="1:238" s="60" customFormat="1" ht="18.600000000000001" customHeight="1">
      <c r="A238" s="37"/>
      <c r="B238" s="61"/>
      <c r="C238" s="59"/>
      <c r="E238" s="61"/>
      <c r="F238" s="6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</row>
    <row r="239" spans="1:238" s="60" customFormat="1" ht="18.600000000000001" customHeight="1">
      <c r="A239" s="37"/>
      <c r="B239" s="61"/>
      <c r="C239" s="64"/>
      <c r="E239" s="61"/>
      <c r="F239" s="6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</row>
    <row r="240" spans="1:238" s="60" customFormat="1" ht="18.600000000000001" customHeight="1">
      <c r="A240" s="37"/>
      <c r="B240" s="61"/>
      <c r="C240" s="64"/>
      <c r="E240" s="61"/>
      <c r="F240" s="6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</row>
    <row r="241" spans="1:238" s="60" customFormat="1" ht="18.600000000000001" customHeight="1">
      <c r="A241" s="37"/>
      <c r="B241" s="61"/>
      <c r="C241" s="64"/>
      <c r="E241" s="61"/>
      <c r="F241" s="6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</row>
    <row r="242" spans="1:238" s="60" customFormat="1" ht="18.600000000000001" customHeight="1">
      <c r="A242" s="65"/>
      <c r="B242" s="66"/>
      <c r="C242" s="64"/>
      <c r="E242" s="61"/>
      <c r="F242" s="6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</row>
  </sheetData>
  <mergeCells count="4">
    <mergeCell ref="A1:F1"/>
    <mergeCell ref="A2:F2"/>
    <mergeCell ref="A3:F3"/>
    <mergeCell ref="A4:F4"/>
  </mergeCells>
  <printOptions horizontalCentered="1"/>
  <pageMargins left="0.5" right="0.5" top="0.5" bottom="0.5" header="0.5" footer="0.3"/>
  <pageSetup scale="52" fitToHeight="8" orientation="portrait" r:id="rId1"/>
  <headerFooter alignWithMargins="0"/>
  <rowBreaks count="3" manualBreakCount="3">
    <brk id="62" max="16383" man="1"/>
    <brk id="123" max="16383" man="1"/>
    <brk id="1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4FBBD175-BDA1-47BA-87FD-D90DB9E9EC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&amp; Proposed Tariff Rates</vt:lpstr>
      <vt:lpstr>'Current &amp; Proposed Tariff Rates'!Print_Titles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s007506</dc:creator>
  <cp:keywords/>
  <cp:lastModifiedBy>s007506</cp:lastModifiedBy>
  <dcterms:created xsi:type="dcterms:W3CDTF">2021-04-13T19:46:11Z</dcterms:created>
  <dcterms:modified xsi:type="dcterms:W3CDTF">2021-04-13T19:55:17Z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9d936254-6240-4001-897f-1aa69482094e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6A8SrxgYPnHPzBbfLtJelfLhT12u1Hz3</vt:lpwstr>
  </property>
</Properties>
</file>