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Regulatory Strategy\Generation Transformation\APCO WPCO KPCO CCR ELG Filings\Discovery\Kentucky\SC 1-17 Renewable resource costs\"/>
    </mc:Choice>
  </mc:AlternateContent>
  <bookViews>
    <workbookView xWindow="0" yWindow="0" windowWidth="28800" windowHeight="13650" activeTab="1"/>
  </bookViews>
  <sheets>
    <sheet name="SOLAR" sheetId="1" r:id="rId1"/>
    <sheet name="WIND" sheetId="3" r:id="rId2"/>
  </sheets>
  <definedNames>
    <definedName name="_xlnm._FilterDatabase" localSheetId="0" hidden="1">SOLAR!$A$2:$J$32</definedName>
    <definedName name="_xlnm._FilterDatabase" localSheetId="1" hidden="1">WIND!$A$2:$I$32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</calcChain>
</file>

<file path=xl/sharedStrings.xml><?xml version="1.0" encoding="utf-8"?>
<sst xmlns="http://schemas.openxmlformats.org/spreadsheetml/2006/main" count="110" uniqueCount="77">
  <si>
    <t>Project Name</t>
  </si>
  <si>
    <t>COD</t>
  </si>
  <si>
    <t>Tier</t>
  </si>
  <si>
    <t>Calc CF</t>
  </si>
  <si>
    <t>Levelized CF</t>
  </si>
  <si>
    <t>ITC %</t>
  </si>
  <si>
    <t>Build Cost $/kW</t>
  </si>
  <si>
    <t>Levelized O&amp;M $/kW</t>
  </si>
  <si>
    <t>Levelized O&amp;M $/MWh</t>
  </si>
  <si>
    <t>Tier 2</t>
  </si>
  <si>
    <t>2021COD-KYP-Tier 2</t>
  </si>
  <si>
    <t>2022COD-KYP-Tier 2</t>
  </si>
  <si>
    <t>2023COD-KYP-Tier 2</t>
  </si>
  <si>
    <t>2024COD-KYP-Tier 2</t>
  </si>
  <si>
    <t>2025COD-KYP-Tier 2</t>
  </si>
  <si>
    <t>2026COD-KYP-Tier 2</t>
  </si>
  <si>
    <t>2027COD-KYP-Tier 2</t>
  </si>
  <si>
    <t>2028COD-KYP-Tier 2</t>
  </si>
  <si>
    <t>2029COD-KYP-Tier 2</t>
  </si>
  <si>
    <t>2030COD-KYP-Tier 2</t>
  </si>
  <si>
    <t>2031COD-KYP-Tier 2</t>
  </si>
  <si>
    <t>2032COD-KYP-Tier 2</t>
  </si>
  <si>
    <t>2033COD-KYP-Tier 2</t>
  </si>
  <si>
    <t>2034COD-KYP-Tier 2</t>
  </si>
  <si>
    <t>2035COD-KYP-Tier 2</t>
  </si>
  <si>
    <t>2036COD-KYP-Tier 2</t>
  </si>
  <si>
    <t>2037COD-KYP-Tier 2</t>
  </si>
  <si>
    <t>2038COD-KYP-Tier 2</t>
  </si>
  <si>
    <t>2039COD-KYP-Tier 2</t>
  </si>
  <si>
    <t>2040COD-KYP-Tier 2</t>
  </si>
  <si>
    <t>2041COD-KYP-Tier 2</t>
  </si>
  <si>
    <t>2042COD-KYP-Tier 2</t>
  </si>
  <si>
    <t>2043COD-KYP-Tier 2</t>
  </si>
  <si>
    <t>2044COD-KYP-Tier 2</t>
  </si>
  <si>
    <t>2045COD-KYP-Tier 2</t>
  </si>
  <si>
    <t>2046COD-KYP-Tier 2</t>
  </si>
  <si>
    <t>2047COD-KYP-Tier 2</t>
  </si>
  <si>
    <t>2048COD-KYP-Tier 2</t>
  </si>
  <si>
    <t>2049COD-KYP-Tier 2</t>
  </si>
  <si>
    <t>2050COD-KYP-Tier 2</t>
  </si>
  <si>
    <t>Levelized Cost of Energy $/MWh</t>
  </si>
  <si>
    <t>Levelized Capital Cost $/MWH</t>
  </si>
  <si>
    <t>Scenario</t>
  </si>
  <si>
    <t>COD Year</t>
  </si>
  <si>
    <t>CF</t>
  </si>
  <si>
    <t>Build Cost ($/kW)</t>
  </si>
  <si>
    <t>PTC Credit</t>
  </si>
  <si>
    <t>2022COD-KYP-0.35CF</t>
  </si>
  <si>
    <t>2023COD-KYP-0.35CF</t>
  </si>
  <si>
    <t>2024COD-KYP-0.35CF</t>
  </si>
  <si>
    <t>2025COD-KYP-0.35CF</t>
  </si>
  <si>
    <t>2026COD-KYP-0.35CF</t>
  </si>
  <si>
    <t>2027COD-KYP-0.35CF</t>
  </si>
  <si>
    <t>2028COD-KYP-0.35CF</t>
  </si>
  <si>
    <t>2029COD-KYP-0.35CF</t>
  </si>
  <si>
    <t>2030COD-KYP-0.35CF</t>
  </si>
  <si>
    <t>2031COD-KYP-0.35CF</t>
  </si>
  <si>
    <t>2032COD-KYP-0.35CF</t>
  </si>
  <si>
    <t>2033COD-KYP-0.35CF</t>
  </si>
  <si>
    <t>2034COD-KYP-0.35CF</t>
  </si>
  <si>
    <t>2035COD-KYP-0.35CF</t>
  </si>
  <si>
    <t>2036COD-KYP-0.35CF</t>
  </si>
  <si>
    <t>2037COD-KYP-0.35CF</t>
  </si>
  <si>
    <t>2038COD-KYP-0.35CF</t>
  </si>
  <si>
    <t>2039COD-KYP-0.35CF</t>
  </si>
  <si>
    <t>2040COD-KYP-0.35CF</t>
  </si>
  <si>
    <t>2041COD-KYP-0.35CF</t>
  </si>
  <si>
    <t>2042COD-KYP-0.35CF</t>
  </si>
  <si>
    <t>2043COD-KYP-0.35CF</t>
  </si>
  <si>
    <t>2044COD-KYP-0.35CF</t>
  </si>
  <si>
    <t>2045COD-KYP-0.35CF</t>
  </si>
  <si>
    <t>2046COD-KYP-0.35CF</t>
  </si>
  <si>
    <t>2047COD-KYP-0.35CF</t>
  </si>
  <si>
    <t>2048COD-KYP-0.35CF</t>
  </si>
  <si>
    <t>2049COD-KYP-0.35CF</t>
  </si>
  <si>
    <t>2050COD-KYP-0.35CF</t>
  </si>
  <si>
    <t>2051COD-KYP-0.35CF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</si>
</sst>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&quot;$&quot;#,##0;[Red]&quot;$&quot;#,##0"/>
    <numFmt numFmtId="165" formatCode="&quot;$&quot;#,##0.00"/>
    <numFmt numFmtId="166" formatCode="&quot;$&quot;#,##0.00;[Red]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3" fillId="0" borderId="0" xfId="3" applyBorder="1" applyAlignment="1">
      <alignment horizontal="center"/>
    </xf>
    <xf numFmtId="10" fontId="3" fillId="0" borderId="0" xfId="2" applyNumberFormat="1" applyFont="1" applyBorder="1" applyAlignment="1">
      <alignment horizontal="center"/>
    </xf>
    <xf numFmtId="9" fontId="3" fillId="0" borderId="0" xfId="2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5" fontId="3" fillId="0" borderId="0" xfId="3" applyNumberFormat="1" applyBorder="1" applyAlignment="1">
      <alignment horizontal="center"/>
    </xf>
    <xf numFmtId="166" fontId="3" fillId="0" borderId="0" xfId="3" applyNumberFormat="1" applyBorder="1" applyAlignment="1">
      <alignment horizontal="center"/>
    </xf>
    <xf numFmtId="10" fontId="3" fillId="0" borderId="0" xfId="2" applyNumberFormat="1" applyFont="1" applyBorder="1" applyAlignment="1">
      <alignment horizontal="left"/>
    </xf>
    <xf numFmtId="166" fontId="0" fillId="0" borderId="0" xfId="0" applyNumberFormat="1"/>
    <xf numFmtId="1" fontId="0" fillId="0" borderId="0" xfId="0" applyNumberFormat="1" applyBorder="1" applyAlignment="1">
      <alignment horizontal="center"/>
    </xf>
    <xf numFmtId="5" fontId="3" fillId="0" borderId="0" xfId="1" applyNumberFormat="1" applyFont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9" fontId="3" fillId="0" borderId="0" xfId="2" applyFont="1" applyBorder="1" applyAlignment="1"/>
  </cellXfs>
  <cellStyles count="4">
    <cellStyle name="Comma" xfId="1" builtinId="3"/>
    <cellStyle name="Normal" xfId="0" builtinId="0"/>
    <cellStyle name="Normal 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K32"/>
  <sheetViews>
    <sheetView zoomScaleNormal="100" zoomScaleSheetLayoutView="90" workbookViewId="0">
      <pane ySplit="2" topLeftCell="A3" activePane="bottomLeft" state="frozen"/>
      <selection activeCell="L222" sqref="L222"/>
      <selection pane="bottomLeft" activeCell="I13" sqref="I13"/>
    </sheetView>
  </sheetViews>
  <sheetFormatPr defaultRowHeight="15" x14ac:dyDescent="0.25"/>
  <cols>
    <col min="1" max="1" width="23.5703125" customWidth="1"/>
    <col min="2" max="2" width="8.140625" customWidth="1"/>
    <col min="3" max="3" width="5.7109375" customWidth="1"/>
    <col min="4" max="4" width="9.28515625" customWidth="1"/>
    <col min="5" max="5" width="8.7109375" bestFit="1" customWidth="1"/>
    <col min="6" max="6" width="5.5703125" bestFit="1" customWidth="1"/>
    <col min="7" max="7" width="9.7109375" customWidth="1"/>
    <col min="8" max="9" width="8.7109375" bestFit="1" customWidth="1"/>
    <col min="10" max="10" width="12" bestFit="1" customWidth="1"/>
  </cols>
  <sheetData>
    <row r="1" spans="1:11" ht="37.5" customHeight="1" x14ac:dyDescent="0.25"/>
    <row r="2" spans="1:11" ht="72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8</v>
      </c>
      <c r="J2" s="1" t="s">
        <v>40</v>
      </c>
      <c r="K2" s="1" t="s">
        <v>41</v>
      </c>
    </row>
    <row r="3" spans="1:11" ht="15" customHeight="1" x14ac:dyDescent="0.25">
      <c r="A3" s="9" t="s">
        <v>10</v>
      </c>
      <c r="B3" s="3">
        <v>2021</v>
      </c>
      <c r="C3" s="3" t="s">
        <v>9</v>
      </c>
      <c r="D3" s="4">
        <v>0.23226587301587304</v>
      </c>
      <c r="E3" s="4">
        <v>0.22130277674153734</v>
      </c>
      <c r="F3" s="5">
        <v>0.3</v>
      </c>
      <c r="G3" s="6">
        <v>1352.6695</v>
      </c>
      <c r="H3" s="7">
        <v>23.741299999999999</v>
      </c>
      <c r="I3" s="7">
        <v>12.3201</v>
      </c>
      <c r="J3" s="8">
        <v>57.604700000000001</v>
      </c>
      <c r="K3" s="10">
        <f t="shared" ref="K3:K32" si="0">J3-I3</f>
        <v>45.284599999999998</v>
      </c>
    </row>
    <row r="4" spans="1:11" ht="15" customHeight="1" x14ac:dyDescent="0.25">
      <c r="A4" s="9" t="s">
        <v>11</v>
      </c>
      <c r="B4" s="3">
        <v>2022</v>
      </c>
      <c r="C4" s="3" t="s">
        <v>9</v>
      </c>
      <c r="D4" s="4">
        <v>0.23226587301587304</v>
      </c>
      <c r="E4" s="4">
        <v>0.22130164049958945</v>
      </c>
      <c r="F4" s="5">
        <v>0.3</v>
      </c>
      <c r="G4" s="6">
        <v>1257.2615000000001</v>
      </c>
      <c r="H4" s="7">
        <v>23.8127</v>
      </c>
      <c r="I4" s="7">
        <v>12.357100000000001</v>
      </c>
      <c r="J4" s="8">
        <v>54.4452</v>
      </c>
      <c r="K4" s="10">
        <f t="shared" si="0"/>
        <v>42.088099999999997</v>
      </c>
    </row>
    <row r="5" spans="1:11" ht="15" customHeight="1" x14ac:dyDescent="0.25">
      <c r="A5" s="9" t="s">
        <v>12</v>
      </c>
      <c r="B5" s="3">
        <v>2023</v>
      </c>
      <c r="C5" s="3" t="s">
        <v>9</v>
      </c>
      <c r="D5" s="4">
        <v>0.23222221592092304</v>
      </c>
      <c r="E5" s="4">
        <v>0.22130082437330106</v>
      </c>
      <c r="F5" s="5">
        <v>0.3</v>
      </c>
      <c r="G5" s="6">
        <v>1197.6818000000001</v>
      </c>
      <c r="H5" s="7">
        <v>24.007100000000001</v>
      </c>
      <c r="I5" s="7">
        <v>12.4579</v>
      </c>
      <c r="J5" s="8">
        <v>52.547699999999999</v>
      </c>
      <c r="K5" s="10">
        <f t="shared" si="0"/>
        <v>40.089799999999997</v>
      </c>
    </row>
    <row r="6" spans="1:11" ht="15" customHeight="1" x14ac:dyDescent="0.25">
      <c r="A6" s="9" t="s">
        <v>13</v>
      </c>
      <c r="B6" s="3">
        <v>2024</v>
      </c>
      <c r="C6" s="3" t="s">
        <v>9</v>
      </c>
      <c r="D6" s="4">
        <v>0.23226587301587304</v>
      </c>
      <c r="E6" s="4">
        <v>0.2213034572601621</v>
      </c>
      <c r="F6" s="5">
        <v>0.1</v>
      </c>
      <c r="G6" s="6">
        <v>1152.627</v>
      </c>
      <c r="H6" s="7">
        <v>24.254300000000001</v>
      </c>
      <c r="I6" s="7">
        <v>12.5878</v>
      </c>
      <c r="J6" s="8">
        <v>56.245100000000001</v>
      </c>
      <c r="K6" s="10">
        <f t="shared" si="0"/>
        <v>43.657299999999999</v>
      </c>
    </row>
    <row r="7" spans="1:11" ht="15" customHeight="1" x14ac:dyDescent="0.25">
      <c r="A7" s="9" t="s">
        <v>14</v>
      </c>
      <c r="B7" s="3">
        <v>2025</v>
      </c>
      <c r="C7" s="3" t="s">
        <v>9</v>
      </c>
      <c r="D7" s="4">
        <v>0.23226587301587304</v>
      </c>
      <c r="E7" s="4">
        <v>0.22130277674153734</v>
      </c>
      <c r="F7" s="5">
        <v>0</v>
      </c>
      <c r="G7" s="6">
        <v>1121.9058</v>
      </c>
      <c r="H7" s="7">
        <v>24.551400000000001</v>
      </c>
      <c r="I7" s="7">
        <v>12.7416</v>
      </c>
      <c r="J7" s="8">
        <v>57.6995</v>
      </c>
      <c r="K7" s="10">
        <f t="shared" si="0"/>
        <v>44.957900000000002</v>
      </c>
    </row>
    <row r="8" spans="1:11" ht="15" customHeight="1" x14ac:dyDescent="0.25">
      <c r="A8" s="9" t="s">
        <v>15</v>
      </c>
      <c r="B8" s="3">
        <v>2026</v>
      </c>
      <c r="C8" s="3" t="s">
        <v>9</v>
      </c>
      <c r="D8" s="4">
        <v>0.23226587301587304</v>
      </c>
      <c r="E8" s="4">
        <v>0.22130164049958945</v>
      </c>
      <c r="F8" s="5">
        <v>0</v>
      </c>
      <c r="G8" s="6">
        <v>1114.2192</v>
      </c>
      <c r="H8" s="7">
        <v>24.9254</v>
      </c>
      <c r="I8" s="7">
        <v>12.9345</v>
      </c>
      <c r="J8" s="8">
        <v>57.581699999999998</v>
      </c>
      <c r="K8" s="10">
        <f t="shared" si="0"/>
        <v>44.647199999999998</v>
      </c>
    </row>
    <row r="9" spans="1:11" ht="15" customHeight="1" x14ac:dyDescent="0.25">
      <c r="A9" s="9" t="s">
        <v>16</v>
      </c>
      <c r="B9" s="3">
        <v>2027</v>
      </c>
      <c r="C9" s="3" t="s">
        <v>9</v>
      </c>
      <c r="D9" s="4">
        <v>0.23222221592092304</v>
      </c>
      <c r="E9" s="4">
        <v>0.22130082437330106</v>
      </c>
      <c r="F9" s="5">
        <v>0</v>
      </c>
      <c r="G9" s="6">
        <v>1115.1867</v>
      </c>
      <c r="H9" s="7">
        <v>25.3308</v>
      </c>
      <c r="I9" s="7">
        <v>13.144</v>
      </c>
      <c r="J9" s="8">
        <v>57.826099999999997</v>
      </c>
      <c r="K9" s="10">
        <f t="shared" si="0"/>
        <v>44.682099999999998</v>
      </c>
    </row>
    <row r="10" spans="1:11" ht="15" customHeight="1" x14ac:dyDescent="0.25">
      <c r="A10" s="9" t="s">
        <v>17</v>
      </c>
      <c r="B10" s="3">
        <v>2028</v>
      </c>
      <c r="C10" s="3" t="s">
        <v>9</v>
      </c>
      <c r="D10" s="4">
        <v>0.23226587301587304</v>
      </c>
      <c r="E10" s="4">
        <v>0.2213034572601621</v>
      </c>
      <c r="F10" s="5">
        <v>0</v>
      </c>
      <c r="G10" s="6">
        <v>1111.624</v>
      </c>
      <c r="H10" s="7">
        <v>25.725300000000001</v>
      </c>
      <c r="I10" s="7">
        <v>13.350099999999999</v>
      </c>
      <c r="J10" s="8">
        <v>57.898099999999999</v>
      </c>
      <c r="K10" s="10">
        <f t="shared" si="0"/>
        <v>44.548000000000002</v>
      </c>
    </row>
    <row r="11" spans="1:11" ht="15" customHeight="1" x14ac:dyDescent="0.25">
      <c r="A11" s="9" t="s">
        <v>18</v>
      </c>
      <c r="B11" s="3">
        <v>2029</v>
      </c>
      <c r="C11" s="3" t="s">
        <v>9</v>
      </c>
      <c r="D11" s="4">
        <v>0.23226587301587304</v>
      </c>
      <c r="E11" s="4">
        <v>0.22130277674153734</v>
      </c>
      <c r="F11" s="5">
        <v>0</v>
      </c>
      <c r="G11" s="6">
        <v>1110.2789</v>
      </c>
      <c r="H11" s="7">
        <v>26.128699999999998</v>
      </c>
      <c r="I11" s="7">
        <v>13.5588</v>
      </c>
      <c r="J11" s="8">
        <v>58.050699999999999</v>
      </c>
      <c r="K11" s="10">
        <f t="shared" si="0"/>
        <v>44.491900000000001</v>
      </c>
    </row>
    <row r="12" spans="1:11" ht="15" customHeight="1" x14ac:dyDescent="0.25">
      <c r="A12" s="9" t="s">
        <v>19</v>
      </c>
      <c r="B12" s="3">
        <v>2030</v>
      </c>
      <c r="C12" s="3" t="s">
        <v>9</v>
      </c>
      <c r="D12" s="4">
        <v>0.23226587301587304</v>
      </c>
      <c r="E12" s="4">
        <v>0.22130164049958945</v>
      </c>
      <c r="F12" s="5">
        <v>0</v>
      </c>
      <c r="G12" s="6">
        <v>1109.8515</v>
      </c>
      <c r="H12" s="7">
        <v>26.5367</v>
      </c>
      <c r="I12" s="7">
        <v>13.769299999999999</v>
      </c>
      <c r="J12" s="8">
        <v>58.241500000000002</v>
      </c>
      <c r="K12" s="10">
        <f t="shared" si="0"/>
        <v>44.472200000000001</v>
      </c>
    </row>
    <row r="13" spans="1:11" ht="15" customHeight="1" x14ac:dyDescent="0.25">
      <c r="A13" s="9" t="s">
        <v>20</v>
      </c>
      <c r="B13" s="3">
        <v>2031</v>
      </c>
      <c r="C13" s="3" t="s">
        <v>9</v>
      </c>
      <c r="D13" s="4">
        <v>0.23222221592092304</v>
      </c>
      <c r="E13" s="4">
        <v>0.22130082437330106</v>
      </c>
      <c r="F13" s="5">
        <v>0</v>
      </c>
      <c r="G13" s="6">
        <v>1108.6828</v>
      </c>
      <c r="H13" s="7">
        <v>26.945</v>
      </c>
      <c r="I13" s="7">
        <v>13.980499999999999</v>
      </c>
      <c r="J13" s="8">
        <v>58.402000000000001</v>
      </c>
      <c r="K13" s="10">
        <f t="shared" si="0"/>
        <v>44.421500000000002</v>
      </c>
    </row>
    <row r="14" spans="1:11" ht="15" customHeight="1" x14ac:dyDescent="0.25">
      <c r="A14" s="9" t="s">
        <v>21</v>
      </c>
      <c r="B14" s="3">
        <v>2032</v>
      </c>
      <c r="C14" s="3" t="s">
        <v>9</v>
      </c>
      <c r="D14" s="4">
        <v>0.23226587301587304</v>
      </c>
      <c r="E14" s="4">
        <v>0.2213034572601621</v>
      </c>
      <c r="F14" s="5">
        <v>0</v>
      </c>
      <c r="G14" s="6">
        <v>1107.8175000000001</v>
      </c>
      <c r="H14" s="7">
        <v>27.357199999999999</v>
      </c>
      <c r="I14" s="7">
        <v>14.196</v>
      </c>
      <c r="J14" s="8">
        <v>58.5914</v>
      </c>
      <c r="K14" s="10">
        <f t="shared" si="0"/>
        <v>44.395400000000002</v>
      </c>
    </row>
    <row r="15" spans="1:11" ht="15" customHeight="1" x14ac:dyDescent="0.25">
      <c r="A15" s="9" t="s">
        <v>22</v>
      </c>
      <c r="B15" s="3">
        <v>2033</v>
      </c>
      <c r="C15" s="3" t="s">
        <v>9</v>
      </c>
      <c r="D15" s="4">
        <v>0.23226587301587304</v>
      </c>
      <c r="E15" s="4">
        <v>0.22130277674153734</v>
      </c>
      <c r="F15" s="5">
        <v>0</v>
      </c>
      <c r="G15" s="6">
        <v>1108.5395000000001</v>
      </c>
      <c r="H15" s="7">
        <v>27.7788</v>
      </c>
      <c r="I15" s="7">
        <v>14.414099999999999</v>
      </c>
      <c r="J15" s="8">
        <v>58.836399999999998</v>
      </c>
      <c r="K15" s="10">
        <f t="shared" si="0"/>
        <v>44.4223</v>
      </c>
    </row>
    <row r="16" spans="1:11" ht="15" customHeight="1" x14ac:dyDescent="0.25">
      <c r="A16" s="9" t="s">
        <v>23</v>
      </c>
      <c r="B16" s="3">
        <v>2034</v>
      </c>
      <c r="C16" s="3" t="s">
        <v>9</v>
      </c>
      <c r="D16" s="4">
        <v>0.23226587301587304</v>
      </c>
      <c r="E16" s="4">
        <v>0.22130164049958945</v>
      </c>
      <c r="F16" s="5">
        <v>0</v>
      </c>
      <c r="G16" s="6">
        <v>1109.2344000000001</v>
      </c>
      <c r="H16" s="7">
        <v>28.205200000000001</v>
      </c>
      <c r="I16" s="7">
        <v>14.6342</v>
      </c>
      <c r="J16" s="8">
        <v>59.081699999999998</v>
      </c>
      <c r="K16" s="10">
        <f t="shared" si="0"/>
        <v>44.447499999999998</v>
      </c>
    </row>
    <row r="17" spans="1:11" ht="15" customHeight="1" x14ac:dyDescent="0.25">
      <c r="A17" s="9" t="s">
        <v>24</v>
      </c>
      <c r="B17" s="3">
        <v>2035</v>
      </c>
      <c r="C17" s="3" t="s">
        <v>9</v>
      </c>
      <c r="D17" s="4">
        <v>0.23222221592092304</v>
      </c>
      <c r="E17" s="4">
        <v>0.22130082437330106</v>
      </c>
      <c r="F17" s="5">
        <v>0</v>
      </c>
      <c r="G17" s="6">
        <v>1109.3735999999999</v>
      </c>
      <c r="H17" s="7">
        <v>28.635999999999999</v>
      </c>
      <c r="I17" s="7">
        <v>14.856999999999999</v>
      </c>
      <c r="J17" s="8">
        <v>59.306199999999997</v>
      </c>
      <c r="K17" s="10">
        <f t="shared" si="0"/>
        <v>44.449199999999998</v>
      </c>
    </row>
    <row r="18" spans="1:11" ht="15" customHeight="1" x14ac:dyDescent="0.25">
      <c r="A18" s="9" t="s">
        <v>25</v>
      </c>
      <c r="B18" s="3">
        <v>2036</v>
      </c>
      <c r="C18" s="3" t="s">
        <v>9</v>
      </c>
      <c r="D18" s="4">
        <v>0.23226587301587304</v>
      </c>
      <c r="E18" s="4">
        <v>0.2213034572601621</v>
      </c>
      <c r="F18" s="5">
        <v>0</v>
      </c>
      <c r="G18" s="6">
        <v>1108.3231000000001</v>
      </c>
      <c r="H18" s="7">
        <v>29.069800000000001</v>
      </c>
      <c r="I18" s="7">
        <v>15.083600000000001</v>
      </c>
      <c r="J18" s="8">
        <v>59.499299999999998</v>
      </c>
      <c r="K18" s="10">
        <f t="shared" si="0"/>
        <v>44.415700000000001</v>
      </c>
    </row>
    <row r="19" spans="1:11" ht="15" customHeight="1" x14ac:dyDescent="0.25">
      <c r="A19" s="9" t="s">
        <v>26</v>
      </c>
      <c r="B19" s="3">
        <v>2037</v>
      </c>
      <c r="C19" s="3" t="s">
        <v>9</v>
      </c>
      <c r="D19" s="4">
        <v>0.23226587301587304</v>
      </c>
      <c r="E19" s="4">
        <v>0.22130277674153734</v>
      </c>
      <c r="F19" s="5">
        <v>0</v>
      </c>
      <c r="G19" s="6">
        <v>1106.6985</v>
      </c>
      <c r="H19" s="7">
        <v>29.508400000000002</v>
      </c>
      <c r="I19" s="7">
        <v>15.3103</v>
      </c>
      <c r="J19" s="8">
        <v>59.658700000000003</v>
      </c>
      <c r="K19" s="10">
        <f t="shared" si="0"/>
        <v>44.348400000000005</v>
      </c>
    </row>
    <row r="20" spans="1:11" ht="15" customHeight="1" x14ac:dyDescent="0.25">
      <c r="A20" s="9" t="s">
        <v>27</v>
      </c>
      <c r="B20" s="3">
        <v>2038</v>
      </c>
      <c r="C20" s="3" t="s">
        <v>9</v>
      </c>
      <c r="D20" s="4">
        <v>0.23226587301587304</v>
      </c>
      <c r="E20" s="4">
        <v>0.22130164049958945</v>
      </c>
      <c r="F20" s="5">
        <v>0</v>
      </c>
      <c r="G20" s="6">
        <v>1105.9670000000001</v>
      </c>
      <c r="H20" s="7">
        <v>29.956399999999999</v>
      </c>
      <c r="I20" s="7">
        <v>15.5411</v>
      </c>
      <c r="J20" s="8">
        <v>59.857700000000001</v>
      </c>
      <c r="K20" s="10">
        <f t="shared" si="0"/>
        <v>44.316600000000001</v>
      </c>
    </row>
    <row r="21" spans="1:11" ht="15" customHeight="1" x14ac:dyDescent="0.25">
      <c r="A21" s="9" t="s">
        <v>28</v>
      </c>
      <c r="B21" s="3">
        <v>2039</v>
      </c>
      <c r="C21" s="3" t="s">
        <v>9</v>
      </c>
      <c r="D21" s="4">
        <v>0.23222221592092304</v>
      </c>
      <c r="E21" s="4">
        <v>0.22130082437330106</v>
      </c>
      <c r="F21" s="5">
        <v>0</v>
      </c>
      <c r="G21" s="6">
        <v>1105.0023000000001</v>
      </c>
      <c r="H21" s="7">
        <v>30.409800000000001</v>
      </c>
      <c r="I21" s="7">
        <v>15.7752</v>
      </c>
      <c r="J21" s="8">
        <v>60.049300000000002</v>
      </c>
      <c r="K21" s="10">
        <f t="shared" si="0"/>
        <v>44.274100000000004</v>
      </c>
    </row>
    <row r="22" spans="1:11" ht="15" customHeight="1" x14ac:dyDescent="0.25">
      <c r="A22" s="9" t="s">
        <v>29</v>
      </c>
      <c r="B22" s="3">
        <v>2040</v>
      </c>
      <c r="C22" s="3" t="s">
        <v>9</v>
      </c>
      <c r="D22" s="4">
        <v>0.23226587301587304</v>
      </c>
      <c r="E22" s="4">
        <v>0.2213034572601621</v>
      </c>
      <c r="F22" s="5">
        <v>0</v>
      </c>
      <c r="G22" s="6">
        <v>1104.8809000000001</v>
      </c>
      <c r="H22" s="7">
        <v>30.870100000000001</v>
      </c>
      <c r="I22" s="7">
        <v>16.0153</v>
      </c>
      <c r="J22" s="8">
        <v>60.293100000000003</v>
      </c>
      <c r="K22" s="10">
        <f t="shared" si="0"/>
        <v>44.277799999999999</v>
      </c>
    </row>
    <row r="23" spans="1:11" ht="15" customHeight="1" x14ac:dyDescent="0.25">
      <c r="A23" s="9" t="s">
        <v>30</v>
      </c>
      <c r="B23" s="3">
        <v>2041</v>
      </c>
      <c r="C23" s="3" t="s">
        <v>9</v>
      </c>
      <c r="D23" s="4">
        <v>0.23226587301587304</v>
      </c>
      <c r="E23" s="4">
        <v>0.22130277674153734</v>
      </c>
      <c r="F23" s="5">
        <v>0</v>
      </c>
      <c r="G23" s="6">
        <v>1105.454</v>
      </c>
      <c r="H23" s="7">
        <v>31.336400000000001</v>
      </c>
      <c r="I23" s="7">
        <v>16.256</v>
      </c>
      <c r="J23" s="8">
        <v>60.554600000000001</v>
      </c>
      <c r="K23" s="10">
        <f t="shared" si="0"/>
        <v>44.2986</v>
      </c>
    </row>
    <row r="24" spans="1:11" ht="15" customHeight="1" x14ac:dyDescent="0.25">
      <c r="A24" s="9" t="s">
        <v>31</v>
      </c>
      <c r="B24" s="3">
        <v>2042</v>
      </c>
      <c r="C24" s="3" t="s">
        <v>9</v>
      </c>
      <c r="D24" s="4">
        <v>0.23226587301587304</v>
      </c>
      <c r="E24" s="4">
        <v>0.22130164049958945</v>
      </c>
      <c r="F24" s="5">
        <v>0</v>
      </c>
      <c r="G24" s="6">
        <v>1106.8788999999999</v>
      </c>
      <c r="H24" s="7">
        <v>31.808900000000001</v>
      </c>
      <c r="I24" s="7">
        <v>16.499300000000002</v>
      </c>
      <c r="J24" s="8">
        <v>60.852400000000003</v>
      </c>
      <c r="K24" s="10">
        <f t="shared" si="0"/>
        <v>44.353099999999998</v>
      </c>
    </row>
    <row r="25" spans="1:11" ht="15" customHeight="1" x14ac:dyDescent="0.25">
      <c r="A25" s="9" t="s">
        <v>32</v>
      </c>
      <c r="B25" s="3">
        <v>2043</v>
      </c>
      <c r="C25" s="3" t="s">
        <v>9</v>
      </c>
      <c r="D25" s="4">
        <v>0.23222221592092304</v>
      </c>
      <c r="E25" s="4">
        <v>0.22130082437330106</v>
      </c>
      <c r="F25" s="5">
        <v>0</v>
      </c>
      <c r="G25" s="6">
        <v>1107.6639</v>
      </c>
      <c r="H25" s="7">
        <v>32.2819</v>
      </c>
      <c r="I25" s="7">
        <v>16.743300000000001</v>
      </c>
      <c r="J25" s="8">
        <v>61.124000000000002</v>
      </c>
      <c r="K25" s="10">
        <f t="shared" si="0"/>
        <v>44.380700000000004</v>
      </c>
    </row>
    <row r="26" spans="1:11" ht="15" customHeight="1" x14ac:dyDescent="0.25">
      <c r="A26" s="9" t="s">
        <v>33</v>
      </c>
      <c r="B26" s="3">
        <v>2044</v>
      </c>
      <c r="C26" s="3" t="s">
        <v>9</v>
      </c>
      <c r="D26" s="4">
        <v>0.23226587301587304</v>
      </c>
      <c r="E26" s="4">
        <v>0.2213034572601621</v>
      </c>
      <c r="F26" s="5">
        <v>0</v>
      </c>
      <c r="G26" s="6">
        <v>1108.4028000000001</v>
      </c>
      <c r="H26" s="7">
        <v>32.7577</v>
      </c>
      <c r="I26" s="7">
        <v>16.991399999999999</v>
      </c>
      <c r="J26" s="8">
        <v>61.410299999999999</v>
      </c>
      <c r="K26" s="10">
        <f t="shared" si="0"/>
        <v>44.418900000000001</v>
      </c>
    </row>
    <row r="27" spans="1:11" ht="15" customHeight="1" x14ac:dyDescent="0.25">
      <c r="A27" s="9" t="s">
        <v>34</v>
      </c>
      <c r="B27" s="3">
        <v>2045</v>
      </c>
      <c r="C27" s="3" t="s">
        <v>9</v>
      </c>
      <c r="D27" s="4">
        <v>0.23226587301587304</v>
      </c>
      <c r="E27" s="4">
        <v>0.22130277674153734</v>
      </c>
      <c r="F27" s="5">
        <v>0</v>
      </c>
      <c r="G27" s="6">
        <v>1108.7553</v>
      </c>
      <c r="H27" s="7">
        <v>33.2348</v>
      </c>
      <c r="I27" s="7">
        <v>17.2376</v>
      </c>
      <c r="J27" s="8">
        <v>61.668500000000002</v>
      </c>
      <c r="K27" s="10">
        <f t="shared" si="0"/>
        <v>44.430900000000001</v>
      </c>
    </row>
    <row r="28" spans="1:11" ht="15" customHeight="1" x14ac:dyDescent="0.25">
      <c r="A28" s="9" t="s">
        <v>35</v>
      </c>
      <c r="B28" s="3">
        <v>2046</v>
      </c>
      <c r="C28" s="3" t="s">
        <v>9</v>
      </c>
      <c r="D28" s="4">
        <v>0.23226587301587304</v>
      </c>
      <c r="E28" s="4">
        <v>0.22130164049958945</v>
      </c>
      <c r="F28" s="5">
        <v>0</v>
      </c>
      <c r="G28" s="6">
        <v>1108.6509000000001</v>
      </c>
      <c r="H28" s="7">
        <v>33.712899999999998</v>
      </c>
      <c r="I28" s="7">
        <v>17.483599999999999</v>
      </c>
      <c r="J28" s="8">
        <v>61.907699999999998</v>
      </c>
      <c r="K28" s="10">
        <f t="shared" si="0"/>
        <v>44.424099999999996</v>
      </c>
    </row>
    <row r="29" spans="1:11" ht="15" customHeight="1" x14ac:dyDescent="0.25">
      <c r="A29" s="9" t="s">
        <v>36</v>
      </c>
      <c r="B29" s="3">
        <v>2047</v>
      </c>
      <c r="C29" s="3" t="s">
        <v>9</v>
      </c>
      <c r="D29" s="4">
        <v>0.23222221592092304</v>
      </c>
      <c r="E29" s="4">
        <v>0.22130082437330106</v>
      </c>
      <c r="F29" s="5">
        <v>0</v>
      </c>
      <c r="G29" s="6">
        <v>1107.7973</v>
      </c>
      <c r="H29" s="7">
        <v>34.1905</v>
      </c>
      <c r="I29" s="7">
        <v>17.729800000000001</v>
      </c>
      <c r="J29" s="8">
        <v>62.115900000000003</v>
      </c>
      <c r="K29" s="10">
        <f t="shared" si="0"/>
        <v>44.386099999999999</v>
      </c>
    </row>
    <row r="30" spans="1:11" ht="15" customHeight="1" x14ac:dyDescent="0.25">
      <c r="A30" s="9" t="s">
        <v>37</v>
      </c>
      <c r="B30" s="3">
        <v>2048</v>
      </c>
      <c r="C30" s="3" t="s">
        <v>9</v>
      </c>
      <c r="D30" s="4">
        <v>0.23226587301587304</v>
      </c>
      <c r="E30" s="4">
        <v>0.2213034572601621</v>
      </c>
      <c r="F30" s="5">
        <v>0</v>
      </c>
      <c r="G30" s="6">
        <v>1107.8364999999999</v>
      </c>
      <c r="H30" s="7">
        <v>34.672400000000003</v>
      </c>
      <c r="I30" s="7">
        <v>17.981200000000001</v>
      </c>
      <c r="J30" s="8">
        <v>62.377400000000002</v>
      </c>
      <c r="K30" s="10">
        <f t="shared" si="0"/>
        <v>44.3962</v>
      </c>
    </row>
    <row r="31" spans="1:11" ht="15" customHeight="1" x14ac:dyDescent="0.25">
      <c r="A31" s="9" t="s">
        <v>38</v>
      </c>
      <c r="B31" s="3">
        <v>2049</v>
      </c>
      <c r="C31" s="3" t="s">
        <v>9</v>
      </c>
      <c r="D31" s="4">
        <v>0.23226587301587304</v>
      </c>
      <c r="E31" s="4">
        <v>0.22130277674153734</v>
      </c>
      <c r="F31" s="5">
        <v>0</v>
      </c>
      <c r="G31" s="6">
        <v>1107.421</v>
      </c>
      <c r="H31" s="7">
        <v>35.154200000000003</v>
      </c>
      <c r="I31" s="7">
        <v>18.229800000000001</v>
      </c>
      <c r="J31" s="8">
        <v>62.607199999999999</v>
      </c>
      <c r="K31" s="10">
        <f t="shared" si="0"/>
        <v>44.377399999999994</v>
      </c>
    </row>
    <row r="32" spans="1:11" ht="15" customHeight="1" x14ac:dyDescent="0.25">
      <c r="A32" s="9" t="s">
        <v>39</v>
      </c>
      <c r="B32" s="3">
        <v>2050</v>
      </c>
      <c r="C32" s="3" t="s">
        <v>9</v>
      </c>
      <c r="D32" s="4">
        <v>0.23226587301587304</v>
      </c>
      <c r="E32" s="4">
        <v>0.22130164049958945</v>
      </c>
      <c r="F32" s="5">
        <v>0</v>
      </c>
      <c r="G32" s="6">
        <v>1106.0523000000001</v>
      </c>
      <c r="H32" s="7">
        <v>35.635199999999998</v>
      </c>
      <c r="I32" s="7">
        <v>18.4771</v>
      </c>
      <c r="J32" s="8">
        <v>62.7971</v>
      </c>
      <c r="K32" s="10">
        <f t="shared" si="0"/>
        <v>44.32</v>
      </c>
    </row>
  </sheetData>
  <autoFilter ref="A2:J32"/>
  <pageMargins left="0.7" right="0.7" top="0.75" bottom="0.75" header="0.3" footer="0.3"/>
  <pageSetup scale="79" orientation="portrait" r:id="rId1"/>
  <headerFooter>
    <oddHeader xml:space="preserve">&amp;RKPSC Case No. 2021-00004
Sierra Club First Set of Data Requests
Dated March 12, 2021
Item No. 17
Attachment1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32"/>
  <sheetViews>
    <sheetView tabSelected="1" zoomScaleNormal="100" zoomScaleSheetLayoutView="90" workbookViewId="0">
      <pane ySplit="2" topLeftCell="A3" activePane="bottomLeft" state="frozen"/>
      <selection pane="bottomLeft" activeCell="L2" sqref="L2"/>
    </sheetView>
  </sheetViews>
  <sheetFormatPr defaultRowHeight="15" x14ac:dyDescent="0.25"/>
  <cols>
    <col min="1" max="1" width="24.85546875" bestFit="1" customWidth="1"/>
    <col min="2" max="2" width="8.7109375" bestFit="1" customWidth="1"/>
    <col min="3" max="3" width="5.5703125" bestFit="1" customWidth="1"/>
    <col min="4" max="4" width="10" bestFit="1" customWidth="1"/>
    <col min="5" max="9" width="9.28515625" customWidth="1"/>
  </cols>
  <sheetData>
    <row r="1" spans="1:9" ht="38.25" customHeight="1" x14ac:dyDescent="0.25"/>
    <row r="2" spans="1:9" ht="72" customHeight="1" x14ac:dyDescent="0.25">
      <c r="A2" s="1" t="s">
        <v>42</v>
      </c>
      <c r="B2" s="1" t="s">
        <v>43</v>
      </c>
      <c r="C2" s="1" t="s">
        <v>44</v>
      </c>
      <c r="D2" s="1" t="s">
        <v>45</v>
      </c>
      <c r="E2" s="1" t="s">
        <v>46</v>
      </c>
      <c r="F2" s="1" t="s">
        <v>7</v>
      </c>
      <c r="G2" s="1" t="s">
        <v>8</v>
      </c>
      <c r="H2" s="1" t="s">
        <v>40</v>
      </c>
      <c r="I2" s="1" t="s">
        <v>41</v>
      </c>
    </row>
    <row r="3" spans="1:9" x14ac:dyDescent="0.25">
      <c r="A3" s="15" t="s">
        <v>47</v>
      </c>
      <c r="B3" s="11">
        <v>2022</v>
      </c>
      <c r="C3" s="5">
        <v>0.35</v>
      </c>
      <c r="D3" s="12">
        <v>1328.9292</v>
      </c>
      <c r="E3" s="13">
        <v>0.6</v>
      </c>
      <c r="F3" s="14">
        <v>56.903799999999997</v>
      </c>
      <c r="G3" s="14">
        <v>18.5442</v>
      </c>
      <c r="H3" s="14">
        <v>40.7605</v>
      </c>
      <c r="I3" s="10">
        <f t="shared" ref="I3:I32" si="0">H3-G3</f>
        <v>22.2163</v>
      </c>
    </row>
    <row r="4" spans="1:9" x14ac:dyDescent="0.25">
      <c r="A4" s="15" t="s">
        <v>48</v>
      </c>
      <c r="B4" s="11">
        <v>2023</v>
      </c>
      <c r="C4" s="5">
        <v>0.35</v>
      </c>
      <c r="D4" s="12">
        <v>1316.4076</v>
      </c>
      <c r="E4" s="13">
        <v>0.4</v>
      </c>
      <c r="F4" s="14">
        <v>57.497999999999998</v>
      </c>
      <c r="G4" s="14">
        <v>18.735800000000001</v>
      </c>
      <c r="H4" s="14">
        <v>45.100200000000001</v>
      </c>
      <c r="I4" s="10">
        <f t="shared" si="0"/>
        <v>26.3644</v>
      </c>
    </row>
    <row r="5" spans="1:9" x14ac:dyDescent="0.25">
      <c r="A5" s="15" t="s">
        <v>49</v>
      </c>
      <c r="B5" s="11">
        <v>2024</v>
      </c>
      <c r="C5" s="5">
        <v>0.35</v>
      </c>
      <c r="D5" s="12">
        <v>1321.6658</v>
      </c>
      <c r="E5" s="13">
        <v>0.6</v>
      </c>
      <c r="F5" s="14">
        <v>58.3416</v>
      </c>
      <c r="G5" s="14">
        <v>19.014399999999998</v>
      </c>
      <c r="H5" s="14">
        <v>40.510300000000001</v>
      </c>
      <c r="I5" s="10">
        <f t="shared" si="0"/>
        <v>21.495900000000002</v>
      </c>
    </row>
    <row r="6" spans="1:9" x14ac:dyDescent="0.25">
      <c r="A6" s="15" t="s">
        <v>50</v>
      </c>
      <c r="B6" s="11">
        <v>2025</v>
      </c>
      <c r="C6" s="5">
        <v>0.35</v>
      </c>
      <c r="D6" s="12">
        <v>1330.6486</v>
      </c>
      <c r="E6" s="13">
        <v>0</v>
      </c>
      <c r="F6" s="14">
        <v>59.2455</v>
      </c>
      <c r="G6" s="14">
        <v>19.308199999999999</v>
      </c>
      <c r="H6" s="14">
        <v>55.531599999999997</v>
      </c>
      <c r="I6" s="10">
        <f t="shared" si="0"/>
        <v>36.223399999999998</v>
      </c>
    </row>
    <row r="7" spans="1:9" x14ac:dyDescent="0.25">
      <c r="A7" s="15" t="s">
        <v>51</v>
      </c>
      <c r="B7" s="11">
        <v>2026</v>
      </c>
      <c r="C7" s="5">
        <v>0.35</v>
      </c>
      <c r="D7" s="12">
        <v>1346.8071</v>
      </c>
      <c r="E7" s="13">
        <v>0</v>
      </c>
      <c r="F7" s="14">
        <v>60.255000000000003</v>
      </c>
      <c r="G7" s="14">
        <v>19.636299999999999</v>
      </c>
      <c r="H7" s="14">
        <v>56.296900000000001</v>
      </c>
      <c r="I7" s="10">
        <f t="shared" si="0"/>
        <v>36.660600000000002</v>
      </c>
    </row>
    <row r="8" spans="1:9" x14ac:dyDescent="0.25">
      <c r="A8" s="15" t="s">
        <v>52</v>
      </c>
      <c r="B8" s="11">
        <v>2027</v>
      </c>
      <c r="C8" s="5">
        <v>0.35</v>
      </c>
      <c r="D8" s="12">
        <v>1361.4949999999999</v>
      </c>
      <c r="E8" s="13">
        <v>0</v>
      </c>
      <c r="F8" s="14">
        <v>61.2547</v>
      </c>
      <c r="G8" s="14">
        <v>19.959900000000001</v>
      </c>
      <c r="H8" s="14">
        <v>57.014499999999998</v>
      </c>
      <c r="I8" s="10">
        <f t="shared" si="0"/>
        <v>37.054599999999994</v>
      </c>
    </row>
    <row r="9" spans="1:9" x14ac:dyDescent="0.25">
      <c r="A9" s="15" t="s">
        <v>53</v>
      </c>
      <c r="B9" s="11">
        <v>2028</v>
      </c>
      <c r="C9" s="5">
        <v>0.35</v>
      </c>
      <c r="D9" s="12">
        <v>1378.5278000000001</v>
      </c>
      <c r="E9" s="13">
        <v>0</v>
      </c>
      <c r="F9" s="14">
        <v>62.291800000000002</v>
      </c>
      <c r="G9" s="14">
        <v>20.3018</v>
      </c>
      <c r="H9" s="14">
        <v>57.830199999999998</v>
      </c>
      <c r="I9" s="10">
        <f t="shared" si="0"/>
        <v>37.528399999999998</v>
      </c>
    </row>
    <row r="10" spans="1:9" x14ac:dyDescent="0.25">
      <c r="A10" s="15" t="s">
        <v>54</v>
      </c>
      <c r="B10" s="11">
        <v>2029</v>
      </c>
      <c r="C10" s="5">
        <v>0.35</v>
      </c>
      <c r="D10" s="12">
        <v>1394.7465</v>
      </c>
      <c r="E10" s="13">
        <v>0</v>
      </c>
      <c r="F10" s="14">
        <v>63.322299999999998</v>
      </c>
      <c r="G10" s="14">
        <v>20.636800000000001</v>
      </c>
      <c r="H10" s="14">
        <v>58.6038</v>
      </c>
      <c r="I10" s="10">
        <f t="shared" si="0"/>
        <v>37.966999999999999</v>
      </c>
    </row>
    <row r="11" spans="1:9" x14ac:dyDescent="0.25">
      <c r="A11" s="15" t="s">
        <v>55</v>
      </c>
      <c r="B11" s="11">
        <v>2030</v>
      </c>
      <c r="C11" s="5">
        <v>0.35</v>
      </c>
      <c r="D11" s="12">
        <v>1410.1223</v>
      </c>
      <c r="E11" s="13">
        <v>0</v>
      </c>
      <c r="F11" s="14">
        <v>64.345100000000002</v>
      </c>
      <c r="G11" s="14">
        <v>20.969200000000001</v>
      </c>
      <c r="H11" s="14">
        <v>59.351900000000001</v>
      </c>
      <c r="I11" s="10">
        <f t="shared" si="0"/>
        <v>38.3827</v>
      </c>
    </row>
    <row r="12" spans="1:9" x14ac:dyDescent="0.25">
      <c r="A12" s="15" t="s">
        <v>56</v>
      </c>
      <c r="B12" s="11">
        <v>2031</v>
      </c>
      <c r="C12" s="5">
        <v>0.35</v>
      </c>
      <c r="D12" s="12">
        <v>1422.7</v>
      </c>
      <c r="E12" s="13">
        <v>0</v>
      </c>
      <c r="F12" s="14">
        <v>65.336500000000001</v>
      </c>
      <c r="G12" s="14">
        <v>21.29</v>
      </c>
      <c r="H12" s="14">
        <v>60.008800000000001</v>
      </c>
      <c r="I12" s="10">
        <f t="shared" si="0"/>
        <v>38.718800000000002</v>
      </c>
    </row>
    <row r="13" spans="1:9" x14ac:dyDescent="0.25">
      <c r="A13" s="15" t="s">
        <v>57</v>
      </c>
      <c r="B13" s="11">
        <v>2032</v>
      </c>
      <c r="C13" s="5">
        <v>0.35</v>
      </c>
      <c r="D13" s="12">
        <v>1433.3286000000001</v>
      </c>
      <c r="E13" s="13">
        <v>0</v>
      </c>
      <c r="F13" s="14">
        <v>66.308700000000002</v>
      </c>
      <c r="G13" s="14">
        <v>21.611000000000001</v>
      </c>
      <c r="H13" s="14">
        <v>60.6295</v>
      </c>
      <c r="I13" s="10">
        <f t="shared" si="0"/>
        <v>39.018500000000003</v>
      </c>
    </row>
    <row r="14" spans="1:9" x14ac:dyDescent="0.25">
      <c r="A14" s="15" t="s">
        <v>58</v>
      </c>
      <c r="B14" s="11">
        <v>2033</v>
      </c>
      <c r="C14" s="5">
        <v>0.35</v>
      </c>
      <c r="D14" s="12">
        <v>1442.663</v>
      </c>
      <c r="E14" s="13">
        <v>0</v>
      </c>
      <c r="F14" s="14">
        <v>67.273200000000003</v>
      </c>
      <c r="G14" s="14">
        <v>21.924399999999999</v>
      </c>
      <c r="H14" s="14">
        <v>61.193600000000004</v>
      </c>
      <c r="I14" s="10">
        <f t="shared" si="0"/>
        <v>39.269200000000005</v>
      </c>
    </row>
    <row r="15" spans="1:9" x14ac:dyDescent="0.25">
      <c r="A15" s="15" t="s">
        <v>59</v>
      </c>
      <c r="B15" s="11">
        <v>2034</v>
      </c>
      <c r="C15" s="5">
        <v>0.35</v>
      </c>
      <c r="D15" s="12">
        <v>1451.1113</v>
      </c>
      <c r="E15" s="13">
        <v>0</v>
      </c>
      <c r="F15" s="14">
        <v>68.236500000000007</v>
      </c>
      <c r="G15" s="14">
        <v>22.237400000000001</v>
      </c>
      <c r="H15" s="14">
        <v>61.7333</v>
      </c>
      <c r="I15" s="10">
        <f t="shared" si="0"/>
        <v>39.495899999999999</v>
      </c>
    </row>
    <row r="16" spans="1:9" x14ac:dyDescent="0.25">
      <c r="A16" s="15" t="s">
        <v>60</v>
      </c>
      <c r="B16" s="11">
        <v>2035</v>
      </c>
      <c r="C16" s="5">
        <v>0.35</v>
      </c>
      <c r="D16" s="12">
        <v>1458.7485999999999</v>
      </c>
      <c r="E16" s="13">
        <v>0</v>
      </c>
      <c r="F16" s="14">
        <v>69.202299999999994</v>
      </c>
      <c r="G16" s="14">
        <v>22.549700000000001</v>
      </c>
      <c r="H16" s="14">
        <v>62.246899999999997</v>
      </c>
      <c r="I16" s="10">
        <f t="shared" si="0"/>
        <v>39.697199999999995</v>
      </c>
    </row>
    <row r="17" spans="1:9" x14ac:dyDescent="0.25">
      <c r="A17" s="15" t="s">
        <v>61</v>
      </c>
      <c r="B17" s="11">
        <v>2036</v>
      </c>
      <c r="C17" s="5">
        <v>0.35</v>
      </c>
      <c r="D17" s="12">
        <v>1466.5326</v>
      </c>
      <c r="E17" s="13">
        <v>0</v>
      </c>
      <c r="F17" s="14">
        <v>70.183999999999997</v>
      </c>
      <c r="G17" s="14">
        <v>22.873999999999999</v>
      </c>
      <c r="H17" s="14">
        <v>62.793500000000002</v>
      </c>
      <c r="I17" s="10">
        <f t="shared" si="0"/>
        <v>39.919499999999999</v>
      </c>
    </row>
    <row r="18" spans="1:9" x14ac:dyDescent="0.25">
      <c r="A18" s="15" t="s">
        <v>62</v>
      </c>
      <c r="B18" s="11">
        <v>2037</v>
      </c>
      <c r="C18" s="5">
        <v>0.35</v>
      </c>
      <c r="D18" s="12">
        <v>1473.2719</v>
      </c>
      <c r="E18" s="13">
        <v>0</v>
      </c>
      <c r="F18" s="14">
        <v>71.165999999999997</v>
      </c>
      <c r="G18" s="14">
        <v>23.193100000000001</v>
      </c>
      <c r="H18" s="14">
        <v>63.292499999999997</v>
      </c>
      <c r="I18" s="10">
        <f t="shared" si="0"/>
        <v>40.099399999999996</v>
      </c>
    </row>
    <row r="19" spans="1:9" x14ac:dyDescent="0.25">
      <c r="A19" s="15" t="s">
        <v>63</v>
      </c>
      <c r="B19" s="11">
        <v>2038</v>
      </c>
      <c r="C19" s="5">
        <v>0.35</v>
      </c>
      <c r="D19" s="12">
        <v>1479.2755999999999</v>
      </c>
      <c r="E19" s="13">
        <v>0</v>
      </c>
      <c r="F19" s="14">
        <v>72.152699999999996</v>
      </c>
      <c r="G19" s="14">
        <v>23.5137</v>
      </c>
      <c r="H19" s="14">
        <v>63.773000000000003</v>
      </c>
      <c r="I19" s="10">
        <f t="shared" si="0"/>
        <v>40.259300000000003</v>
      </c>
    </row>
    <row r="20" spans="1:9" x14ac:dyDescent="0.25">
      <c r="A20" s="15" t="s">
        <v>64</v>
      </c>
      <c r="B20" s="11">
        <v>2039</v>
      </c>
      <c r="C20" s="5">
        <v>0.35</v>
      </c>
      <c r="D20" s="12">
        <v>1487.2616</v>
      </c>
      <c r="E20" s="13">
        <v>0</v>
      </c>
      <c r="F20" s="14">
        <v>73.178299999999993</v>
      </c>
      <c r="G20" s="14">
        <v>23.845300000000002</v>
      </c>
      <c r="H20" s="14">
        <v>64.315299999999993</v>
      </c>
      <c r="I20" s="10">
        <f t="shared" si="0"/>
        <v>40.469999999999992</v>
      </c>
    </row>
    <row r="21" spans="1:9" x14ac:dyDescent="0.25">
      <c r="A21" s="15" t="s">
        <v>65</v>
      </c>
      <c r="B21" s="11">
        <v>2040</v>
      </c>
      <c r="C21" s="5">
        <v>0.35</v>
      </c>
      <c r="D21" s="12">
        <v>1495.9774</v>
      </c>
      <c r="E21" s="13">
        <v>0</v>
      </c>
      <c r="F21" s="14">
        <v>74.222499999999997</v>
      </c>
      <c r="G21" s="14">
        <v>24.190200000000001</v>
      </c>
      <c r="H21" s="14">
        <v>64.908100000000005</v>
      </c>
      <c r="I21" s="10">
        <f t="shared" si="0"/>
        <v>40.7179</v>
      </c>
    </row>
    <row r="22" spans="1:9" x14ac:dyDescent="0.25">
      <c r="A22" s="15" t="s">
        <v>66</v>
      </c>
      <c r="B22" s="11">
        <v>2041</v>
      </c>
      <c r="C22" s="5">
        <v>0.35</v>
      </c>
      <c r="D22" s="12">
        <v>1504.6244999999999</v>
      </c>
      <c r="E22" s="13">
        <v>0</v>
      </c>
      <c r="F22" s="14">
        <v>75.274000000000001</v>
      </c>
      <c r="G22" s="14">
        <v>24.5319</v>
      </c>
      <c r="H22" s="14">
        <v>65.4816</v>
      </c>
      <c r="I22" s="10">
        <f t="shared" si="0"/>
        <v>40.9497</v>
      </c>
    </row>
    <row r="23" spans="1:9" x14ac:dyDescent="0.25">
      <c r="A23" s="15" t="s">
        <v>67</v>
      </c>
      <c r="B23" s="11">
        <v>2042</v>
      </c>
      <c r="C23" s="5">
        <v>0.35</v>
      </c>
      <c r="D23" s="12">
        <v>1514.3006</v>
      </c>
      <c r="E23" s="13">
        <v>0</v>
      </c>
      <c r="F23" s="14">
        <v>76.346500000000006</v>
      </c>
      <c r="G23" s="14">
        <v>24.880400000000002</v>
      </c>
      <c r="H23" s="14">
        <v>66.090199999999996</v>
      </c>
      <c r="I23" s="10">
        <f t="shared" si="0"/>
        <v>41.209799999999994</v>
      </c>
    </row>
    <row r="24" spans="1:9" x14ac:dyDescent="0.25">
      <c r="A24" s="15" t="s">
        <v>68</v>
      </c>
      <c r="B24" s="11">
        <v>2043</v>
      </c>
      <c r="C24" s="5">
        <v>0.35</v>
      </c>
      <c r="D24" s="12">
        <v>1525.9405999999999</v>
      </c>
      <c r="E24" s="13">
        <v>0</v>
      </c>
      <c r="F24" s="14">
        <v>77.45</v>
      </c>
      <c r="G24" s="14">
        <v>25.237200000000001</v>
      </c>
      <c r="H24" s="14">
        <v>66.757099999999994</v>
      </c>
      <c r="I24" s="10">
        <f t="shared" si="0"/>
        <v>41.519899999999993</v>
      </c>
    </row>
    <row r="25" spans="1:9" x14ac:dyDescent="0.25">
      <c r="A25" s="15" t="s">
        <v>69</v>
      </c>
      <c r="B25" s="11">
        <v>2044</v>
      </c>
      <c r="C25" s="5">
        <v>0.35</v>
      </c>
      <c r="D25" s="12">
        <v>1535.6138000000001</v>
      </c>
      <c r="E25" s="13">
        <v>0</v>
      </c>
      <c r="F25" s="14">
        <v>78.533699999999996</v>
      </c>
      <c r="G25" s="14">
        <v>25.595300000000002</v>
      </c>
      <c r="H25" s="14">
        <v>67.389499999999998</v>
      </c>
      <c r="I25" s="10">
        <f t="shared" si="0"/>
        <v>41.794199999999996</v>
      </c>
    </row>
    <row r="26" spans="1:9" x14ac:dyDescent="0.25">
      <c r="A26" s="15" t="s">
        <v>70</v>
      </c>
      <c r="B26" s="11">
        <v>2045</v>
      </c>
      <c r="C26" s="5">
        <v>0.35</v>
      </c>
      <c r="D26" s="12">
        <v>1545.9931999999999</v>
      </c>
      <c r="E26" s="13">
        <v>0</v>
      </c>
      <c r="F26" s="14">
        <v>79.632099999999994</v>
      </c>
      <c r="G26" s="14">
        <v>25.952200000000001</v>
      </c>
      <c r="H26" s="14">
        <v>68.025400000000005</v>
      </c>
      <c r="I26" s="10">
        <f t="shared" si="0"/>
        <v>42.0732</v>
      </c>
    </row>
    <row r="27" spans="1:9" x14ac:dyDescent="0.25">
      <c r="A27" s="15" t="s">
        <v>71</v>
      </c>
      <c r="B27" s="11">
        <v>2046</v>
      </c>
      <c r="C27" s="5">
        <v>0.35</v>
      </c>
      <c r="D27" s="12">
        <v>1555.8552</v>
      </c>
      <c r="E27" s="13">
        <v>0</v>
      </c>
      <c r="F27" s="14">
        <v>80.728899999999996</v>
      </c>
      <c r="G27" s="14">
        <v>26.308499999999999</v>
      </c>
      <c r="H27" s="14">
        <v>68.646799999999999</v>
      </c>
      <c r="I27" s="10">
        <f t="shared" si="0"/>
        <v>42.338300000000004</v>
      </c>
    </row>
    <row r="28" spans="1:9" x14ac:dyDescent="0.25">
      <c r="A28" s="15" t="s">
        <v>72</v>
      </c>
      <c r="B28" s="11">
        <v>2047</v>
      </c>
      <c r="C28" s="5">
        <v>0.35</v>
      </c>
      <c r="D28" s="12">
        <v>1565.7346</v>
      </c>
      <c r="E28" s="13">
        <v>0</v>
      </c>
      <c r="F28" s="14">
        <v>81.829400000000007</v>
      </c>
      <c r="G28" s="14">
        <v>26.664200000000001</v>
      </c>
      <c r="H28" s="14">
        <v>69.264399999999995</v>
      </c>
      <c r="I28" s="10">
        <f t="shared" si="0"/>
        <v>42.600199999999994</v>
      </c>
    </row>
    <row r="29" spans="1:9" x14ac:dyDescent="0.25">
      <c r="A29" s="15" t="s">
        <v>73</v>
      </c>
      <c r="B29" s="11">
        <v>2048</v>
      </c>
      <c r="C29" s="5">
        <v>0.35</v>
      </c>
      <c r="D29" s="12">
        <v>1574.2058999999999</v>
      </c>
      <c r="E29" s="13">
        <v>0</v>
      </c>
      <c r="F29" s="14">
        <v>82.915000000000006</v>
      </c>
      <c r="G29" s="14">
        <v>27.023299999999999</v>
      </c>
      <c r="H29" s="14">
        <v>69.865200000000002</v>
      </c>
      <c r="I29" s="10">
        <f t="shared" si="0"/>
        <v>42.841900000000003</v>
      </c>
    </row>
    <row r="30" spans="1:9" x14ac:dyDescent="0.25">
      <c r="A30" s="15" t="s">
        <v>74</v>
      </c>
      <c r="B30" s="11">
        <v>2049</v>
      </c>
      <c r="C30" s="5">
        <v>0.35</v>
      </c>
      <c r="D30" s="12">
        <v>1584.2941000000001</v>
      </c>
      <c r="E30" s="13">
        <v>0</v>
      </c>
      <c r="F30" s="14">
        <v>84.0244</v>
      </c>
      <c r="G30" s="14">
        <v>27.383700000000001</v>
      </c>
      <c r="H30" s="14">
        <v>70.496600000000001</v>
      </c>
      <c r="I30" s="10">
        <f t="shared" si="0"/>
        <v>43.112899999999996</v>
      </c>
    </row>
    <row r="31" spans="1:9" x14ac:dyDescent="0.25">
      <c r="A31" s="15" t="s">
        <v>75</v>
      </c>
      <c r="B31" s="11">
        <v>2050</v>
      </c>
      <c r="C31" s="5">
        <v>0.35</v>
      </c>
      <c r="D31" s="12">
        <v>1593.1525999999999</v>
      </c>
      <c r="E31" s="13">
        <v>0</v>
      </c>
      <c r="F31" s="14">
        <v>85.122</v>
      </c>
      <c r="G31" s="14">
        <v>27.740200000000002</v>
      </c>
      <c r="H31" s="14">
        <v>71.090699999999998</v>
      </c>
      <c r="I31" s="10">
        <f t="shared" si="0"/>
        <v>43.350499999999997</v>
      </c>
    </row>
    <row r="32" spans="1:9" x14ac:dyDescent="0.25">
      <c r="A32" s="15" t="s">
        <v>76</v>
      </c>
      <c r="B32" s="11">
        <v>2051</v>
      </c>
      <c r="C32" s="5">
        <v>0.35</v>
      </c>
      <c r="D32" s="12">
        <v>1601.4834000000001</v>
      </c>
      <c r="E32" s="13">
        <v>0</v>
      </c>
      <c r="F32" s="14">
        <v>86.216899999999995</v>
      </c>
      <c r="G32" s="14">
        <v>28.093900000000001</v>
      </c>
      <c r="H32" s="14">
        <v>71.664000000000001</v>
      </c>
      <c r="I32" s="10">
        <f t="shared" si="0"/>
        <v>43.570099999999996</v>
      </c>
    </row>
  </sheetData>
  <autoFilter ref="A2:I32"/>
  <pageMargins left="0.7" right="0.7" top="0.75" bottom="0.75" header="0.3" footer="0.3"/>
  <pageSetup scale="91" orientation="portrait" r:id="rId1"/>
  <headerFooter>
    <oddHeader xml:space="preserve">&amp;RKPSC Case No. 2021-00004
Sierra Club First Set of Data Requests
Dated March 12, 2021
Item No. 17
Attachment1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B33DF5-B753-4699-B17E-4647A29F586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188B280F-6096-4FF9-9F1B-E146F21A6AE7}"/>
</file>

<file path=customXml/itemProps3.xml><?xml version="1.0" encoding="utf-8"?>
<ds:datastoreItem xmlns:ds="http://schemas.openxmlformats.org/officeDocument/2006/customXml" ds:itemID="{BD19EC23-C86F-4781-983F-802B1E13413A}"/>
</file>

<file path=customXml/itemProps4.xml><?xml version="1.0" encoding="utf-8"?>
<ds:datastoreItem xmlns:ds="http://schemas.openxmlformats.org/officeDocument/2006/customXml" ds:itemID="{9EBD9E61-CC15-48B0-A942-13879FD4E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SOLAR</vt:lpstr>
      <vt:lpstr>WIND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s232253</dc:creator>
  <cp:keywords/>
  <cp:lastModifiedBy>s998095</cp:lastModifiedBy>
  <cp:lastPrinted>2021-03-25T15:09:22Z</cp:lastPrinted>
  <dcterms:created xsi:type="dcterms:W3CDTF">2020-08-28T19:28:00Z</dcterms:created>
  <dcterms:modified xsi:type="dcterms:W3CDTF">2021-03-25T15:13:16Z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066eb1da-e9d2-4dc1-8f8e-388ba371d601</vt:lpwstr>
  </property>
  <property fmtid="{D5CDD505-2E9C-101B-9397-08002B2CF9AE}" pid="3" name="bjSaver">
    <vt:lpwstr>TcbvLi4e86fzy7tBpGOiJMJb99tIFtN+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{A44787D4-0540-4523-9961-78E4036D8C6D}">
    <vt:lpwstr>{E220BF1C-3034-42A9-A716-EACB882CD594}</vt:lpwstr>
  </property>
  <property fmtid="{D5CDD505-2E9C-101B-9397-08002B2CF9AE}" pid="8" name="ContentTypeId">
    <vt:lpwstr>0x01010053E2BDECB756CA4D9BCDF6A872126CDA</vt:lpwstr>
  </property>
</Properties>
</file>