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ETER TESTING\"/>
    </mc:Choice>
  </mc:AlternateContent>
  <xr:revisionPtr revIDLastSave="0" documentId="13_ncr:1_{54143EB5-3FF7-4F40-AE51-AB00D368E0B1}" xr6:coauthVersionLast="46" xr6:coauthVersionMax="46" xr10:uidLastSave="{00000000-0000-0000-0000-000000000000}"/>
  <bookViews>
    <workbookView xWindow="-120" yWindow="-120" windowWidth="29040" windowHeight="15840" xr2:uid="{62D7CF24-0DD0-4B90-860E-6497D6E737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B17" i="1" l="1"/>
  <c r="M16" i="1"/>
  <c r="E16" i="1"/>
  <c r="F16" i="1"/>
  <c r="G16" i="1"/>
  <c r="H16" i="1"/>
  <c r="I16" i="1"/>
  <c r="J16" i="1"/>
  <c r="K16" i="1"/>
  <c r="L16" i="1"/>
  <c r="D16" i="1"/>
  <c r="B16" i="1"/>
  <c r="M8" i="1" l="1"/>
  <c r="M5" i="1" s="1"/>
  <c r="N8" i="1"/>
  <c r="O8" i="1"/>
  <c r="O5" i="1" s="1"/>
  <c r="P8" i="1"/>
  <c r="P5" i="1" s="1"/>
  <c r="Q8" i="1"/>
  <c r="R8" i="1"/>
  <c r="S8" i="1"/>
  <c r="S5" i="1" s="1"/>
  <c r="T8" i="1"/>
  <c r="T5" i="1" s="1"/>
  <c r="U8" i="1"/>
  <c r="V8" i="1"/>
  <c r="V5" i="1" s="1"/>
  <c r="V4" i="1" s="1"/>
  <c r="L8" i="1"/>
  <c r="D5" i="1"/>
  <c r="E5" i="1"/>
  <c r="F5" i="1"/>
  <c r="G5" i="1"/>
  <c r="H5" i="1"/>
  <c r="I5" i="1"/>
  <c r="J5" i="1"/>
  <c r="K5" i="1"/>
  <c r="U5" i="1"/>
  <c r="B5" i="1"/>
  <c r="C5" i="1"/>
  <c r="N5" i="1"/>
  <c r="Q5" i="1"/>
  <c r="R5" i="1"/>
  <c r="L5" i="1"/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S13" i="1"/>
  <c r="U13" i="1"/>
  <c r="B13" i="1"/>
  <c r="V11" i="1"/>
  <c r="V13" i="1" s="1"/>
  <c r="M11" i="1"/>
  <c r="N11" i="1"/>
  <c r="O11" i="1"/>
  <c r="P11" i="1"/>
  <c r="Q11" i="1"/>
  <c r="R11" i="1"/>
  <c r="R13" i="1" s="1"/>
  <c r="S11" i="1"/>
  <c r="T11" i="1"/>
  <c r="T13" i="1" s="1"/>
  <c r="U11" i="1"/>
  <c r="L11" i="1"/>
</calcChain>
</file>

<file path=xl/sharedStrings.xml><?xml version="1.0" encoding="utf-8"?>
<sst xmlns="http://schemas.openxmlformats.org/spreadsheetml/2006/main" count="12" uniqueCount="12">
  <si>
    <t>Replace</t>
  </si>
  <si>
    <t>Meters Set</t>
  </si>
  <si>
    <t>2006, 2007, 2008</t>
  </si>
  <si>
    <t>Testing Total</t>
  </si>
  <si>
    <t>Test Year</t>
  </si>
  <si>
    <t># Test</t>
  </si>
  <si>
    <t>Install Year</t>
  </si>
  <si>
    <t>NEW RADIO</t>
  </si>
  <si>
    <t>Replacement</t>
  </si>
  <si>
    <t xml:space="preserve">Morgan County Water District </t>
  </si>
  <si>
    <t>Meter Testing and Replacement Plan</t>
  </si>
  <si>
    <t>2020 - 2040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</si>
</sst>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0880B-C970-47AF-AE62-909B4F9BB587}">
  <dimension ref="A1:W17"/>
  <sheetViews>
    <sheetView tabSelected="1" workbookViewId="0">
      <selection activeCell="A19" sqref="A19"/>
    </sheetView>
  </sheetViews>
  <sheetFormatPr defaultRowHeight="15" x14ac:dyDescent="0.25"/>
  <cols>
    <col min="1" max="1" width="12.28515625" style="1" bestFit="1" customWidth="1"/>
    <col min="2" max="2" width="12.28515625" style="1" customWidth="1"/>
    <col min="3" max="10" width="11.5703125" style="1" bestFit="1" customWidth="1"/>
    <col min="11" max="11" width="12.5703125" style="1" bestFit="1" customWidth="1"/>
    <col min="12" max="16" width="11.5703125" style="1" bestFit="1" customWidth="1"/>
    <col min="17" max="17" width="10.5703125" style="1" bestFit="1" customWidth="1"/>
    <col min="18" max="18" width="11.5703125" style="1" bestFit="1" customWidth="1"/>
    <col min="19" max="19" width="10.5703125" style="1" bestFit="1" customWidth="1"/>
    <col min="20" max="21" width="11.5703125" style="1" bestFit="1" customWidth="1"/>
    <col min="22" max="23" width="12.5703125" style="1" bestFit="1" customWidth="1"/>
    <col min="24" max="16384" width="9.140625" style="1"/>
  </cols>
  <sheetData>
    <row r="1" spans="1:23" x14ac:dyDescent="0.25">
      <c r="A1" s="29" t="s">
        <v>9</v>
      </c>
    </row>
    <row r="2" spans="1:23" x14ac:dyDescent="0.25">
      <c r="A2" s="29" t="s">
        <v>10</v>
      </c>
    </row>
    <row r="3" spans="1:23" x14ac:dyDescent="0.25">
      <c r="A3" s="1" t="s">
        <v>11</v>
      </c>
    </row>
    <row r="4" spans="1:23" x14ac:dyDescent="0.25">
      <c r="K4" s="9">
        <f>SUM(B5:J5)</f>
        <v>386200</v>
      </c>
      <c r="V4" s="9">
        <f>SUM(L5:V5)</f>
        <v>150400</v>
      </c>
    </row>
    <row r="5" spans="1:23" ht="15.75" thickBot="1" x14ac:dyDescent="0.3">
      <c r="B5" s="8">
        <f>B8*200</f>
        <v>51800</v>
      </c>
      <c r="C5" s="8">
        <f>C8*200</f>
        <v>41800</v>
      </c>
      <c r="D5" s="8">
        <f t="shared" ref="D5:V5" si="0">D8*200</f>
        <v>41800</v>
      </c>
      <c r="E5" s="8">
        <f t="shared" si="0"/>
        <v>41800</v>
      </c>
      <c r="F5" s="8">
        <f t="shared" si="0"/>
        <v>41800</v>
      </c>
      <c r="G5" s="8">
        <f t="shared" si="0"/>
        <v>41800</v>
      </c>
      <c r="H5" s="8">
        <f t="shared" si="0"/>
        <v>41800</v>
      </c>
      <c r="I5" s="8">
        <f t="shared" si="0"/>
        <v>41800</v>
      </c>
      <c r="J5" s="8">
        <f t="shared" si="0"/>
        <v>41800</v>
      </c>
      <c r="K5" s="8">
        <f t="shared" si="0"/>
        <v>41200</v>
      </c>
      <c r="L5" s="8">
        <f t="shared" si="0"/>
        <v>19200</v>
      </c>
      <c r="M5" s="8">
        <f t="shared" si="0"/>
        <v>15000</v>
      </c>
      <c r="N5" s="8">
        <f t="shared" si="0"/>
        <v>16000</v>
      </c>
      <c r="O5" s="8">
        <f t="shared" si="0"/>
        <v>18600</v>
      </c>
      <c r="P5" s="8">
        <f t="shared" si="0"/>
        <v>21800</v>
      </c>
      <c r="Q5" s="8">
        <f t="shared" si="0"/>
        <v>4400</v>
      </c>
      <c r="R5" s="8">
        <f t="shared" si="0"/>
        <v>16800</v>
      </c>
      <c r="S5" s="8">
        <f t="shared" si="0"/>
        <v>8400</v>
      </c>
      <c r="T5" s="8">
        <f t="shared" si="0"/>
        <v>11800</v>
      </c>
      <c r="U5" s="8">
        <f t="shared" si="0"/>
        <v>11400</v>
      </c>
      <c r="V5" s="8">
        <f t="shared" si="0"/>
        <v>7000</v>
      </c>
      <c r="W5" s="9"/>
    </row>
    <row r="6" spans="1:23" ht="15.75" x14ac:dyDescent="0.25">
      <c r="A6" s="17"/>
      <c r="B6" s="22">
        <v>2020</v>
      </c>
      <c r="C6" s="23">
        <v>2021</v>
      </c>
      <c r="D6" s="23">
        <v>2022</v>
      </c>
      <c r="E6" s="23">
        <v>2023</v>
      </c>
      <c r="F6" s="23">
        <v>2024</v>
      </c>
      <c r="G6" s="23">
        <v>2025</v>
      </c>
      <c r="H6" s="23">
        <v>2026</v>
      </c>
      <c r="I6" s="23">
        <v>2027</v>
      </c>
      <c r="J6" s="23">
        <v>2028</v>
      </c>
      <c r="K6" s="23">
        <v>2029</v>
      </c>
      <c r="L6" s="23">
        <v>2030</v>
      </c>
      <c r="M6" s="23">
        <v>2031</v>
      </c>
      <c r="N6" s="23">
        <v>2032</v>
      </c>
      <c r="O6" s="23">
        <v>2033</v>
      </c>
      <c r="P6" s="23">
        <v>2034</v>
      </c>
      <c r="Q6" s="23">
        <v>2035</v>
      </c>
      <c r="R6" s="23">
        <v>2036</v>
      </c>
      <c r="S6" s="23">
        <v>2037</v>
      </c>
      <c r="T6" s="23">
        <v>2038</v>
      </c>
      <c r="U6" s="23">
        <v>2039</v>
      </c>
      <c r="V6" s="24">
        <v>2040</v>
      </c>
    </row>
    <row r="7" spans="1:23" ht="15.75" x14ac:dyDescent="0.25">
      <c r="A7" s="18" t="s">
        <v>6</v>
      </c>
      <c r="B7" s="12" t="s">
        <v>2</v>
      </c>
      <c r="C7" s="7">
        <v>2009</v>
      </c>
      <c r="D7" s="7">
        <v>2009</v>
      </c>
      <c r="E7" s="7">
        <v>2009</v>
      </c>
      <c r="F7" s="7">
        <v>2009</v>
      </c>
      <c r="G7" s="7">
        <v>2009</v>
      </c>
      <c r="H7" s="7">
        <v>2009</v>
      </c>
      <c r="I7" s="7">
        <v>2009</v>
      </c>
      <c r="J7" s="7">
        <v>2009</v>
      </c>
      <c r="K7" s="7">
        <v>2009</v>
      </c>
      <c r="L7" s="5">
        <v>2010</v>
      </c>
      <c r="M7" s="5">
        <v>2011</v>
      </c>
      <c r="N7" s="5">
        <v>2012</v>
      </c>
      <c r="O7" s="5">
        <v>2013</v>
      </c>
      <c r="P7" s="5">
        <v>2014</v>
      </c>
      <c r="Q7" s="5">
        <v>2015</v>
      </c>
      <c r="R7" s="5">
        <v>2016</v>
      </c>
      <c r="S7" s="5">
        <v>2017</v>
      </c>
      <c r="T7" s="5">
        <v>2018</v>
      </c>
      <c r="U7" s="5">
        <v>2019</v>
      </c>
      <c r="V7" s="25">
        <v>2020</v>
      </c>
    </row>
    <row r="8" spans="1:23" s="2" customFormat="1" x14ac:dyDescent="0.25">
      <c r="A8" s="19" t="s">
        <v>0</v>
      </c>
      <c r="B8" s="13">
        <v>259</v>
      </c>
      <c r="C8" s="3">
        <v>209</v>
      </c>
      <c r="D8" s="3">
        <v>209</v>
      </c>
      <c r="E8" s="3">
        <v>209</v>
      </c>
      <c r="F8" s="3">
        <v>209</v>
      </c>
      <c r="G8" s="3">
        <v>209</v>
      </c>
      <c r="H8" s="3">
        <v>209</v>
      </c>
      <c r="I8" s="3">
        <v>209</v>
      </c>
      <c r="J8" s="3">
        <v>209</v>
      </c>
      <c r="K8" s="3">
        <v>206</v>
      </c>
      <c r="L8" s="3">
        <f>B12</f>
        <v>96</v>
      </c>
      <c r="M8" s="3">
        <f t="shared" ref="M8:V8" si="1">C12</f>
        <v>75</v>
      </c>
      <c r="N8" s="3">
        <f t="shared" si="1"/>
        <v>80</v>
      </c>
      <c r="O8" s="3">
        <f t="shared" si="1"/>
        <v>93</v>
      </c>
      <c r="P8" s="3">
        <f t="shared" si="1"/>
        <v>109</v>
      </c>
      <c r="Q8" s="3">
        <f t="shared" si="1"/>
        <v>22</v>
      </c>
      <c r="R8" s="3">
        <f t="shared" si="1"/>
        <v>84</v>
      </c>
      <c r="S8" s="3">
        <f t="shared" si="1"/>
        <v>42</v>
      </c>
      <c r="T8" s="3">
        <f t="shared" si="1"/>
        <v>59</v>
      </c>
      <c r="U8" s="3">
        <f t="shared" si="1"/>
        <v>57</v>
      </c>
      <c r="V8" s="26">
        <f t="shared" si="1"/>
        <v>35</v>
      </c>
    </row>
    <row r="9" spans="1:23" s="2" customFormat="1" ht="5.25" customHeight="1" x14ac:dyDescent="0.25">
      <c r="A9" s="2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2"/>
    </row>
    <row r="10" spans="1:23" s="2" customFormat="1" x14ac:dyDescent="0.25">
      <c r="A10" s="20" t="s">
        <v>4</v>
      </c>
      <c r="B10" s="14">
        <v>2010</v>
      </c>
      <c r="C10" s="6">
        <v>2011</v>
      </c>
      <c r="D10" s="6">
        <v>2012</v>
      </c>
      <c r="E10" s="6">
        <v>2013</v>
      </c>
      <c r="F10" s="6">
        <v>2014</v>
      </c>
      <c r="G10" s="6">
        <v>2015</v>
      </c>
      <c r="H10" s="6">
        <v>2016</v>
      </c>
      <c r="I10" s="6">
        <v>2017</v>
      </c>
      <c r="J10" s="6">
        <v>2018</v>
      </c>
      <c r="K10" s="6">
        <v>2019</v>
      </c>
      <c r="L10" s="6">
        <v>2020</v>
      </c>
      <c r="M10" s="6">
        <v>2021</v>
      </c>
      <c r="N10" s="6">
        <v>2022</v>
      </c>
      <c r="O10" s="6">
        <v>2023</v>
      </c>
      <c r="P10" s="6">
        <v>2024</v>
      </c>
      <c r="Q10" s="6">
        <v>2025</v>
      </c>
      <c r="R10" s="6">
        <v>2026</v>
      </c>
      <c r="S10" s="6">
        <v>2027</v>
      </c>
      <c r="T10" s="6">
        <v>2028</v>
      </c>
      <c r="U10" s="6">
        <v>2029</v>
      </c>
      <c r="V10" s="27">
        <v>2030</v>
      </c>
    </row>
    <row r="11" spans="1:23" s="2" customFormat="1" x14ac:dyDescent="0.25">
      <c r="A11" s="20" t="s">
        <v>5</v>
      </c>
      <c r="B11" s="15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3">
        <f>B8</f>
        <v>259</v>
      </c>
      <c r="M11" s="3">
        <f t="shared" ref="M11:U11" si="2">C8</f>
        <v>209</v>
      </c>
      <c r="N11" s="3">
        <f t="shared" si="2"/>
        <v>209</v>
      </c>
      <c r="O11" s="3">
        <f t="shared" si="2"/>
        <v>209</v>
      </c>
      <c r="P11" s="3">
        <f t="shared" si="2"/>
        <v>209</v>
      </c>
      <c r="Q11" s="3">
        <f t="shared" si="2"/>
        <v>209</v>
      </c>
      <c r="R11" s="3">
        <f t="shared" si="2"/>
        <v>209</v>
      </c>
      <c r="S11" s="3">
        <f t="shared" si="2"/>
        <v>209</v>
      </c>
      <c r="T11" s="3">
        <f t="shared" si="2"/>
        <v>209</v>
      </c>
      <c r="U11" s="3">
        <f t="shared" si="2"/>
        <v>206</v>
      </c>
      <c r="V11" s="26">
        <f>L11+L12</f>
        <v>294</v>
      </c>
    </row>
    <row r="12" spans="1:23" ht="15.75" thickBot="1" x14ac:dyDescent="0.3">
      <c r="A12" s="18" t="s">
        <v>1</v>
      </c>
      <c r="B12" s="15">
        <v>96</v>
      </c>
      <c r="C12" s="4">
        <v>75</v>
      </c>
      <c r="D12" s="4">
        <v>80</v>
      </c>
      <c r="E12" s="4">
        <v>93</v>
      </c>
      <c r="F12" s="4">
        <v>109</v>
      </c>
      <c r="G12" s="4">
        <v>22</v>
      </c>
      <c r="H12" s="4">
        <v>84</v>
      </c>
      <c r="I12" s="4">
        <v>42</v>
      </c>
      <c r="J12" s="4">
        <v>59</v>
      </c>
      <c r="K12" s="4">
        <v>57</v>
      </c>
      <c r="L12" s="4">
        <v>35</v>
      </c>
      <c r="M12" s="4"/>
      <c r="N12" s="4"/>
      <c r="O12" s="4"/>
      <c r="P12" s="4"/>
      <c r="Q12" s="4"/>
      <c r="R12" s="4"/>
      <c r="S12" s="4"/>
      <c r="T12" s="4"/>
      <c r="U12" s="4"/>
      <c r="V12" s="28"/>
    </row>
    <row r="13" spans="1:23" ht="15.75" thickBot="1" x14ac:dyDescent="0.3">
      <c r="A13" s="21" t="s">
        <v>3</v>
      </c>
      <c r="B13" s="16">
        <f>B11+B12</f>
        <v>96</v>
      </c>
      <c r="C13" s="10">
        <f t="shared" ref="C13:V13" si="3">C11+C12</f>
        <v>75</v>
      </c>
      <c r="D13" s="10">
        <f t="shared" si="3"/>
        <v>80</v>
      </c>
      <c r="E13" s="10">
        <f t="shared" si="3"/>
        <v>93</v>
      </c>
      <c r="F13" s="10">
        <f t="shared" si="3"/>
        <v>109</v>
      </c>
      <c r="G13" s="10">
        <f t="shared" si="3"/>
        <v>22</v>
      </c>
      <c r="H13" s="10">
        <f t="shared" si="3"/>
        <v>84</v>
      </c>
      <c r="I13" s="10">
        <f t="shared" si="3"/>
        <v>42</v>
      </c>
      <c r="J13" s="10">
        <f t="shared" si="3"/>
        <v>59</v>
      </c>
      <c r="K13" s="10">
        <f t="shared" si="3"/>
        <v>57</v>
      </c>
      <c r="L13" s="10">
        <f t="shared" si="3"/>
        <v>294</v>
      </c>
      <c r="M13" s="10">
        <f t="shared" si="3"/>
        <v>209</v>
      </c>
      <c r="N13" s="10">
        <f t="shared" si="3"/>
        <v>209</v>
      </c>
      <c r="O13" s="10">
        <f t="shared" si="3"/>
        <v>209</v>
      </c>
      <c r="P13" s="10">
        <f t="shared" si="3"/>
        <v>209</v>
      </c>
      <c r="Q13" s="10">
        <f t="shared" si="3"/>
        <v>209</v>
      </c>
      <c r="R13" s="10">
        <f t="shared" si="3"/>
        <v>209</v>
      </c>
      <c r="S13" s="10">
        <f t="shared" si="3"/>
        <v>209</v>
      </c>
      <c r="T13" s="10">
        <f t="shared" si="3"/>
        <v>209</v>
      </c>
      <c r="U13" s="10">
        <f t="shared" si="3"/>
        <v>206</v>
      </c>
      <c r="V13" s="11">
        <f t="shared" si="3"/>
        <v>294</v>
      </c>
    </row>
    <row r="14" spans="1:23" ht="15.75" x14ac:dyDescent="0.25">
      <c r="D14" s="23">
        <v>2022</v>
      </c>
      <c r="E14" s="23">
        <v>2023</v>
      </c>
      <c r="F14" s="23">
        <v>2024</v>
      </c>
      <c r="G14" s="23">
        <v>2025</v>
      </c>
      <c r="H14" s="23">
        <v>2026</v>
      </c>
      <c r="I14" s="23">
        <v>2027</v>
      </c>
      <c r="J14" s="23">
        <v>2028</v>
      </c>
      <c r="K14" s="23">
        <v>2029</v>
      </c>
      <c r="L14" s="23">
        <v>2030</v>
      </c>
      <c r="M14" s="23">
        <v>2031</v>
      </c>
    </row>
    <row r="15" spans="1:23" x14ac:dyDescent="0.25">
      <c r="A15" s="1" t="s">
        <v>7</v>
      </c>
      <c r="B15" s="1" t="s">
        <v>8</v>
      </c>
      <c r="D15" s="1">
        <v>300</v>
      </c>
      <c r="E15" s="1">
        <v>300</v>
      </c>
      <c r="F15" s="1">
        <v>300</v>
      </c>
      <c r="G15" s="1">
        <v>300</v>
      </c>
      <c r="H15" s="1">
        <v>300</v>
      </c>
      <c r="I15" s="1">
        <v>300</v>
      </c>
      <c r="J15" s="1">
        <v>300</v>
      </c>
      <c r="K15" s="1">
        <v>300</v>
      </c>
      <c r="L15" s="1">
        <v>300</v>
      </c>
      <c r="M15" s="1">
        <v>300</v>
      </c>
    </row>
    <row r="16" spans="1:23" x14ac:dyDescent="0.25">
      <c r="B16" s="1">
        <f>SUM(D15:M15)</f>
        <v>3000</v>
      </c>
      <c r="D16" s="8">
        <f>D15*100</f>
        <v>30000</v>
      </c>
      <c r="E16" s="8">
        <f t="shared" ref="E16:M16" si="4">E15*100</f>
        <v>30000</v>
      </c>
      <c r="F16" s="8">
        <f t="shared" si="4"/>
        <v>30000</v>
      </c>
      <c r="G16" s="8">
        <f t="shared" si="4"/>
        <v>30000</v>
      </c>
      <c r="H16" s="8">
        <f t="shared" si="4"/>
        <v>30000</v>
      </c>
      <c r="I16" s="8">
        <f t="shared" si="4"/>
        <v>30000</v>
      </c>
      <c r="J16" s="8">
        <f t="shared" si="4"/>
        <v>30000</v>
      </c>
      <c r="K16" s="8">
        <f t="shared" si="4"/>
        <v>30000</v>
      </c>
      <c r="L16" s="8">
        <f t="shared" si="4"/>
        <v>30000</v>
      </c>
      <c r="M16" s="8">
        <f t="shared" si="4"/>
        <v>30000</v>
      </c>
    </row>
    <row r="17" spans="2:2" x14ac:dyDescent="0.25">
      <c r="B17" s="9">
        <f>SUM(D16:M16)</f>
        <v>300000</v>
      </c>
    </row>
  </sheetData>
  <phoneticPr fontId="3" type="noConversion"/>
  <pageMargins left="0.2" right="0.2" top="0.75" bottom="0.75" header="0.3" footer="0.3"/>
  <pageSetup scale="90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2020-10-07T18:51:44Z</cp:lastPrinted>
  <dcterms:created xsi:type="dcterms:W3CDTF">2020-10-05T15:40:03Z</dcterms:created>
  <dcterms:modified xsi:type="dcterms:W3CDTF">2021-03-26T12:35:48Z</dcterms:modified>
</cp:coreProperties>
</file>