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7E37EA39-3EC5-49C7-B128-9CB01489189C}" xr6:coauthVersionLast="45" xr6:coauthVersionMax="45" xr10:uidLastSave="{00000000-0000-0000-0000-000000000000}"/>
  <bookViews>
    <workbookView xWindow="38290" yWindow="-110" windowWidth="38620" windowHeight="21220" xr2:uid="{00000000-000D-0000-FFFF-FFFF00000000}"/>
  </bookViews>
  <sheets>
    <sheet name="OutageRate" sheetId="1" r:id="rId1"/>
  </sheets>
  <definedNames>
    <definedName name="_xlnm.Print_Area" localSheetId="0">OutageRate!$A:$I</definedName>
    <definedName name="_xlnm.Print_Titles" localSheetId="0">OutageRate!$1:$1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1" i="1" l="1"/>
  <c r="D90" i="1"/>
  <c r="C88" i="1"/>
  <c r="D87" i="1"/>
  <c r="C85" i="1"/>
  <c r="D84" i="1"/>
  <c r="C82" i="1"/>
  <c r="D81" i="1"/>
  <c r="C79" i="1"/>
  <c r="D78" i="1"/>
  <c r="C76" i="1"/>
  <c r="D75" i="1"/>
  <c r="C73" i="1"/>
  <c r="D72" i="1"/>
  <c r="C70" i="1"/>
  <c r="D69" i="1"/>
  <c r="C67" i="1"/>
  <c r="D66" i="1"/>
  <c r="C64" i="1"/>
  <c r="D63" i="1"/>
  <c r="C61" i="1"/>
  <c r="D60" i="1"/>
  <c r="C58" i="1"/>
  <c r="D57" i="1"/>
  <c r="C55" i="1"/>
  <c r="D54" i="1"/>
  <c r="C52" i="1"/>
  <c r="D51" i="1"/>
  <c r="C49" i="1"/>
  <c r="D48" i="1"/>
  <c r="C46" i="1"/>
  <c r="D45" i="1"/>
  <c r="C43" i="1"/>
  <c r="D42" i="1"/>
  <c r="C40" i="1"/>
  <c r="D39" i="1"/>
  <c r="C37" i="1"/>
  <c r="D36" i="1"/>
  <c r="C33" i="1"/>
  <c r="C30" i="1"/>
  <c r="C27" i="1"/>
  <c r="C24" i="1"/>
  <c r="C21" i="1"/>
  <c r="C18" i="1"/>
  <c r="C15" i="1"/>
  <c r="C12" i="1"/>
  <c r="C9" i="1"/>
  <c r="C6" i="1"/>
  <c r="C3" i="1"/>
</calcChain>
</file>

<file path=xl/sharedStrings.xml><?xml version="1.0" encoding="utf-8"?>
<sst xmlns="http://schemas.openxmlformats.org/spreadsheetml/2006/main" count="121" uniqueCount="34">
  <si>
    <t>Capacity (MW)</t>
  </si>
  <si>
    <t>Availability</t>
  </si>
  <si>
    <t>EUOR</t>
  </si>
  <si>
    <t>Brown 3</t>
  </si>
  <si>
    <t>Ghent 1</t>
  </si>
  <si>
    <t>Ghent 2</t>
  </si>
  <si>
    <t>Ghent 3</t>
  </si>
  <si>
    <t>Ghent 4</t>
  </si>
  <si>
    <t>Mill Creek 1</t>
  </si>
  <si>
    <t>Mill Creek 2</t>
  </si>
  <si>
    <t>Mill Creek 3</t>
  </si>
  <si>
    <t>Mill Creek 4</t>
  </si>
  <si>
    <t>Trimble County 1</t>
  </si>
  <si>
    <t>Trimble County 2</t>
  </si>
  <si>
    <t>Brown 5</t>
  </si>
  <si>
    <t>Brown 6</t>
  </si>
  <si>
    <t>Brown 7</t>
  </si>
  <si>
    <t>Brown 8</t>
  </si>
  <si>
    <t>Brown 9</t>
  </si>
  <si>
    <t>Brown 10</t>
  </si>
  <si>
    <t>Brown 11</t>
  </si>
  <si>
    <t>Haefling</t>
  </si>
  <si>
    <t>Paddy's Run 11</t>
  </si>
  <si>
    <t>Paddy's Run 12</t>
  </si>
  <si>
    <t>Paddy's Run 13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</si>
  <si>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</si>
  <si>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</si>
  <si>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</si>
  <si>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</si>
  <si>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</si>
  <si>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</si>
  <si>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Zorn</t>
  </si>
  <si>
    <t>Cane Run 7</t>
  </si>
  <si>
    <t>EUOR stands for Equivalent Unplanned Outage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</si>
</sst>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2" fillId="0" borderId="8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64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"/>
  <sheetViews>
    <sheetView tabSelected="1" zoomScaleNormal="100" workbookViewId="0"/>
  </sheetViews>
  <sheetFormatPr defaultColWidth="8.81640625" defaultRowHeight="15.5" x14ac:dyDescent="0.35"/>
  <cols>
    <col min="1" max="1" width="17.7265625" style="1" bestFit="1" customWidth="1"/>
    <col min="2" max="2" width="14.81640625" style="1" bestFit="1" customWidth="1"/>
    <col min="3" max="16384" width="8.81640625" style="1"/>
  </cols>
  <sheetData>
    <row r="1" spans="1:9" ht="16" thickBot="1" x14ac:dyDescent="0.4"/>
    <row r="2" spans="1:9" x14ac:dyDescent="0.35">
      <c r="A2" s="10" t="s">
        <v>3</v>
      </c>
      <c r="B2" s="2" t="s">
        <v>0</v>
      </c>
      <c r="C2" s="2">
        <v>0</v>
      </c>
      <c r="D2" s="2">
        <v>140</v>
      </c>
      <c r="E2" s="2">
        <v>226</v>
      </c>
      <c r="F2" s="2">
        <v>256</v>
      </c>
      <c r="G2" s="2">
        <v>336</v>
      </c>
      <c r="H2" s="2">
        <v>376</v>
      </c>
      <c r="I2" s="3">
        <v>416</v>
      </c>
    </row>
    <row r="3" spans="1:9" x14ac:dyDescent="0.35">
      <c r="A3" s="11"/>
      <c r="B3" s="4" t="s">
        <v>1</v>
      </c>
      <c r="C3" s="15">
        <f>1-SUM(D3:I3)</f>
        <v>6.8908087399239593E-2</v>
      </c>
      <c r="D3" s="5">
        <v>3.2492999546771088E-2</v>
      </c>
      <c r="E3" s="5">
        <v>1.7272639853041086E-3</v>
      </c>
      <c r="F3" s="5">
        <v>1.0636892967530271E-3</v>
      </c>
      <c r="G3" s="5">
        <v>1.0292178843306938E-3</v>
      </c>
      <c r="H3" s="5">
        <v>9.7874188760143656E-4</v>
      </c>
      <c r="I3" s="6">
        <v>0.89380000000000004</v>
      </c>
    </row>
    <row r="4" spans="1:9" ht="16" thickBot="1" x14ac:dyDescent="0.4">
      <c r="A4" s="12"/>
      <c r="B4" s="7" t="s">
        <v>2</v>
      </c>
      <c r="C4" s="8">
        <v>9.1999999999999998E-2</v>
      </c>
      <c r="D4" s="7"/>
      <c r="E4" s="7"/>
      <c r="F4" s="7"/>
      <c r="G4" s="7"/>
      <c r="H4" s="7"/>
      <c r="I4" s="9"/>
    </row>
    <row r="5" spans="1:9" x14ac:dyDescent="0.35">
      <c r="A5" s="10" t="s">
        <v>4</v>
      </c>
      <c r="B5" s="2" t="s">
        <v>0</v>
      </c>
      <c r="C5" s="2">
        <v>0</v>
      </c>
      <c r="D5" s="2">
        <v>218</v>
      </c>
      <c r="E5" s="2">
        <v>289</v>
      </c>
      <c r="F5" s="2">
        <v>319</v>
      </c>
      <c r="G5" s="2">
        <v>399</v>
      </c>
      <c r="H5" s="2">
        <v>439</v>
      </c>
      <c r="I5" s="3">
        <v>479</v>
      </c>
    </row>
    <row r="6" spans="1:9" x14ac:dyDescent="0.35">
      <c r="A6" s="11"/>
      <c r="B6" s="4" t="s">
        <v>1</v>
      </c>
      <c r="C6" s="15">
        <f>1-SUM(D6:I6)</f>
        <v>4.8765851101616353E-2</v>
      </c>
      <c r="D6" s="5">
        <v>2.2594660208156451E-3</v>
      </c>
      <c r="E6" s="5">
        <v>2.7311184178717904E-3</v>
      </c>
      <c r="F6" s="5">
        <v>1.4527904154909371E-2</v>
      </c>
      <c r="G6" s="5">
        <v>1.7337496338448149E-4</v>
      </c>
      <c r="H6" s="5">
        <v>2.422853414023116E-4</v>
      </c>
      <c r="I6" s="6">
        <v>0.93130000000000002</v>
      </c>
    </row>
    <row r="7" spans="1:9" ht="16" thickBot="1" x14ac:dyDescent="0.4">
      <c r="A7" s="12"/>
      <c r="B7" s="7" t="s">
        <v>2</v>
      </c>
      <c r="C7" s="8">
        <v>5.6000000000000001E-2</v>
      </c>
      <c r="D7" s="7"/>
      <c r="E7" s="7"/>
      <c r="F7" s="7"/>
      <c r="G7" s="7"/>
      <c r="H7" s="7"/>
      <c r="I7" s="9"/>
    </row>
    <row r="8" spans="1:9" x14ac:dyDescent="0.35">
      <c r="A8" s="10" t="s">
        <v>5</v>
      </c>
      <c r="B8" s="2" t="s">
        <v>0</v>
      </c>
      <c r="C8" s="2">
        <v>0</v>
      </c>
      <c r="D8" s="2">
        <v>225</v>
      </c>
      <c r="E8" s="2">
        <v>296</v>
      </c>
      <c r="F8" s="2">
        <v>326</v>
      </c>
      <c r="G8" s="2">
        <v>406</v>
      </c>
      <c r="H8" s="2">
        <v>446</v>
      </c>
      <c r="I8" s="3">
        <v>486</v>
      </c>
    </row>
    <row r="9" spans="1:9" x14ac:dyDescent="0.35">
      <c r="A9" s="11"/>
      <c r="B9" s="4" t="s">
        <v>1</v>
      </c>
      <c r="C9" s="15">
        <f>1-SUM(D9:I9)</f>
        <v>4.8758727084386333E-2</v>
      </c>
      <c r="D9" s="5">
        <v>1.8045274127785928E-3</v>
      </c>
      <c r="E9" s="5">
        <v>2.3400706314264303E-3</v>
      </c>
      <c r="F9" s="5">
        <v>1.162156921601314E-2</v>
      </c>
      <c r="G9" s="5">
        <v>8.6280920889744688E-3</v>
      </c>
      <c r="H9" s="5">
        <v>1.0470135664211279E-3</v>
      </c>
      <c r="I9" s="6">
        <v>0.92579999999999996</v>
      </c>
    </row>
    <row r="10" spans="1:9" ht="16" thickBot="1" x14ac:dyDescent="0.4">
      <c r="A10" s="12"/>
      <c r="B10" s="7" t="s">
        <v>2</v>
      </c>
      <c r="C10" s="8">
        <v>5.6000000000000001E-2</v>
      </c>
      <c r="D10" s="7"/>
      <c r="E10" s="7"/>
      <c r="F10" s="7"/>
      <c r="G10" s="7"/>
      <c r="H10" s="7"/>
      <c r="I10" s="9"/>
    </row>
    <row r="11" spans="1:9" x14ac:dyDescent="0.35">
      <c r="A11" s="10" t="s">
        <v>6</v>
      </c>
      <c r="B11" s="2" t="s">
        <v>0</v>
      </c>
      <c r="C11" s="2">
        <v>0</v>
      </c>
      <c r="D11" s="2">
        <v>210</v>
      </c>
      <c r="E11" s="2">
        <v>291</v>
      </c>
      <c r="F11" s="2">
        <v>321</v>
      </c>
      <c r="G11" s="2">
        <v>401</v>
      </c>
      <c r="H11" s="2">
        <v>441</v>
      </c>
      <c r="I11" s="3">
        <v>481</v>
      </c>
    </row>
    <row r="12" spans="1:9" x14ac:dyDescent="0.35">
      <c r="A12" s="11"/>
      <c r="B12" s="4" t="s">
        <v>1</v>
      </c>
      <c r="C12" s="15">
        <f>1-SUM(D12:I12)</f>
        <v>4.8794734314786314E-2</v>
      </c>
      <c r="D12" s="5">
        <v>7.5113781871706347E-4</v>
      </c>
      <c r="E12" s="5">
        <v>1.6095810401054735E-3</v>
      </c>
      <c r="F12" s="5">
        <v>5.3623244952028587E-3</v>
      </c>
      <c r="G12" s="5">
        <v>1.5511311560657709E-2</v>
      </c>
      <c r="H12" s="5">
        <v>2.157091077053061E-2</v>
      </c>
      <c r="I12" s="6">
        <v>0.90639999999999998</v>
      </c>
    </row>
    <row r="13" spans="1:9" ht="16" thickBot="1" x14ac:dyDescent="0.4">
      <c r="A13" s="12"/>
      <c r="B13" s="7" t="s">
        <v>2</v>
      </c>
      <c r="C13" s="8">
        <v>5.6000000000000001E-2</v>
      </c>
      <c r="D13" s="7"/>
      <c r="E13" s="7"/>
      <c r="F13" s="7"/>
      <c r="G13" s="7"/>
      <c r="H13" s="7"/>
      <c r="I13" s="9"/>
    </row>
    <row r="14" spans="1:9" x14ac:dyDescent="0.35">
      <c r="A14" s="10" t="s">
        <v>7</v>
      </c>
      <c r="B14" s="2" t="s">
        <v>0</v>
      </c>
      <c r="C14" s="2">
        <v>0</v>
      </c>
      <c r="D14" s="2">
        <v>215</v>
      </c>
      <c r="E14" s="2">
        <v>288</v>
      </c>
      <c r="F14" s="2">
        <v>318</v>
      </c>
      <c r="G14" s="2">
        <v>398</v>
      </c>
      <c r="H14" s="2">
        <v>438</v>
      </c>
      <c r="I14" s="3">
        <v>478</v>
      </c>
    </row>
    <row r="15" spans="1:9" x14ac:dyDescent="0.35">
      <c r="A15" s="11"/>
      <c r="B15" s="4" t="s">
        <v>1</v>
      </c>
      <c r="C15" s="15">
        <f>1-SUM(D15:I15)</f>
        <v>4.8809335691472278E-2</v>
      </c>
      <c r="D15" s="5">
        <v>2.4050893113437247E-3</v>
      </c>
      <c r="E15" s="5">
        <v>6.0683268321909201E-3</v>
      </c>
      <c r="F15" s="5">
        <v>1.2562633432757404E-3</v>
      </c>
      <c r="G15" s="5">
        <v>1.5012017100487359E-2</v>
      </c>
      <c r="H15" s="5">
        <v>6.5489677212299188E-3</v>
      </c>
      <c r="I15" s="6">
        <v>0.91990000000000005</v>
      </c>
    </row>
    <row r="16" spans="1:9" ht="16" thickBot="1" x14ac:dyDescent="0.4">
      <c r="A16" s="12"/>
      <c r="B16" s="7" t="s">
        <v>2</v>
      </c>
      <c r="C16" s="8">
        <v>5.6000000000000001E-2</v>
      </c>
      <c r="D16" s="7"/>
      <c r="E16" s="7"/>
      <c r="F16" s="7"/>
      <c r="G16" s="7"/>
      <c r="H16" s="7"/>
      <c r="I16" s="9"/>
    </row>
    <row r="17" spans="1:9" x14ac:dyDescent="0.35">
      <c r="A17" s="10" t="s">
        <v>8</v>
      </c>
      <c r="B17" s="2" t="s">
        <v>0</v>
      </c>
      <c r="C17" s="2">
        <v>0</v>
      </c>
      <c r="D17" s="2">
        <v>150</v>
      </c>
      <c r="E17" s="2">
        <v>210</v>
      </c>
      <c r="F17" s="2">
        <v>220</v>
      </c>
      <c r="G17" s="2">
        <v>260</v>
      </c>
      <c r="H17" s="2">
        <v>280</v>
      </c>
      <c r="I17" s="3">
        <v>300</v>
      </c>
    </row>
    <row r="18" spans="1:9" x14ac:dyDescent="0.35">
      <c r="A18" s="11"/>
      <c r="B18" s="4" t="s">
        <v>1</v>
      </c>
      <c r="C18" s="15">
        <f>1-SUM(D18:I18)</f>
        <v>4.2428925607256529E-2</v>
      </c>
      <c r="D18" s="5">
        <v>2.5587784746541154E-2</v>
      </c>
      <c r="E18" s="5">
        <v>1.1867455459963125E-3</v>
      </c>
      <c r="F18" s="5">
        <v>2.4671417799398856E-4</v>
      </c>
      <c r="G18" s="5">
        <v>1.8735172578100208E-3</v>
      </c>
      <c r="H18" s="5">
        <v>1.3763126644019651E-3</v>
      </c>
      <c r="I18" s="6">
        <v>0.92730000000000001</v>
      </c>
    </row>
    <row r="19" spans="1:9" ht="16" thickBot="1" x14ac:dyDescent="0.4">
      <c r="A19" s="12"/>
      <c r="B19" s="7" t="s">
        <v>2</v>
      </c>
      <c r="C19" s="8">
        <v>5.6000000000000001E-2</v>
      </c>
      <c r="D19" s="7"/>
      <c r="E19" s="7"/>
      <c r="F19" s="7"/>
      <c r="G19" s="7"/>
      <c r="H19" s="7"/>
      <c r="I19" s="9"/>
    </row>
    <row r="20" spans="1:9" x14ac:dyDescent="0.35">
      <c r="A20" s="10" t="s">
        <v>9</v>
      </c>
      <c r="B20" s="2" t="s">
        <v>0</v>
      </c>
      <c r="C20" s="2">
        <v>0</v>
      </c>
      <c r="D20" s="2">
        <v>147</v>
      </c>
      <c r="E20" s="2">
        <v>207</v>
      </c>
      <c r="F20" s="2">
        <v>217</v>
      </c>
      <c r="G20" s="2">
        <v>257</v>
      </c>
      <c r="H20" s="2">
        <v>277</v>
      </c>
      <c r="I20" s="3">
        <v>297</v>
      </c>
    </row>
    <row r="21" spans="1:9" x14ac:dyDescent="0.35">
      <c r="A21" s="11"/>
      <c r="B21" s="4" t="s">
        <v>1</v>
      </c>
      <c r="C21" s="15">
        <f>1-SUM(D21:I21)</f>
        <v>4.2453067873429617E-2</v>
      </c>
      <c r="D21" s="5">
        <v>4.6944938134366637E-4</v>
      </c>
      <c r="E21" s="5">
        <v>4.2018109073872281E-2</v>
      </c>
      <c r="F21" s="5">
        <v>6.458614837159428E-4</v>
      </c>
      <c r="G21" s="5">
        <v>8.2603568855469072E-4</v>
      </c>
      <c r="H21" s="5">
        <v>4.4874764990838053E-3</v>
      </c>
      <c r="I21" s="6">
        <v>0.90910000000000002</v>
      </c>
    </row>
    <row r="22" spans="1:9" ht="16" thickBot="1" x14ac:dyDescent="0.4">
      <c r="A22" s="12"/>
      <c r="B22" s="7" t="s">
        <v>2</v>
      </c>
      <c r="C22" s="8">
        <v>5.6000000000000001E-2</v>
      </c>
      <c r="D22" s="7"/>
      <c r="E22" s="7"/>
      <c r="F22" s="7"/>
      <c r="G22" s="7"/>
      <c r="H22" s="7"/>
      <c r="I22" s="9"/>
    </row>
    <row r="23" spans="1:9" x14ac:dyDescent="0.35">
      <c r="A23" s="10" t="s">
        <v>10</v>
      </c>
      <c r="B23" s="2" t="s">
        <v>0</v>
      </c>
      <c r="C23" s="2">
        <v>0</v>
      </c>
      <c r="D23" s="2">
        <v>170</v>
      </c>
      <c r="E23" s="2">
        <v>204</v>
      </c>
      <c r="F23" s="2">
        <v>234</v>
      </c>
      <c r="G23" s="2">
        <v>314</v>
      </c>
      <c r="H23" s="2">
        <v>354</v>
      </c>
      <c r="I23" s="3">
        <v>394</v>
      </c>
    </row>
    <row r="24" spans="1:9" x14ac:dyDescent="0.35">
      <c r="A24" s="11"/>
      <c r="B24" s="4" t="s">
        <v>1</v>
      </c>
      <c r="C24" s="15">
        <f>1-SUM(D24:I24)</f>
        <v>4.2455855829852895E-2</v>
      </c>
      <c r="D24" s="5">
        <v>1.5729807005807565E-2</v>
      </c>
      <c r="E24" s="5">
        <v>4.8846117119967182E-3</v>
      </c>
      <c r="F24" s="5">
        <v>4.5614913949057322E-3</v>
      </c>
      <c r="G24" s="5">
        <v>9.3601568597955355E-4</v>
      </c>
      <c r="H24" s="5">
        <v>2.1322183714575275E-3</v>
      </c>
      <c r="I24" s="6">
        <v>0.92930000000000001</v>
      </c>
    </row>
    <row r="25" spans="1:9" ht="16" thickBot="1" x14ac:dyDescent="0.4">
      <c r="A25" s="12"/>
      <c r="B25" s="7" t="s">
        <v>2</v>
      </c>
      <c r="C25" s="8">
        <v>5.6000000000000001E-2</v>
      </c>
      <c r="D25" s="7"/>
      <c r="E25" s="7"/>
      <c r="F25" s="7"/>
      <c r="G25" s="7"/>
      <c r="H25" s="7"/>
      <c r="I25" s="9"/>
    </row>
    <row r="26" spans="1:9" x14ac:dyDescent="0.35">
      <c r="A26" s="10" t="s">
        <v>11</v>
      </c>
      <c r="B26" s="2" t="s">
        <v>0</v>
      </c>
      <c r="C26" s="2">
        <v>0</v>
      </c>
      <c r="D26" s="2">
        <v>175</v>
      </c>
      <c r="E26" s="2">
        <v>296</v>
      </c>
      <c r="F26" s="2">
        <v>326</v>
      </c>
      <c r="G26" s="2">
        <v>406</v>
      </c>
      <c r="H26" s="2">
        <v>446</v>
      </c>
      <c r="I26" s="3">
        <v>486</v>
      </c>
    </row>
    <row r="27" spans="1:9" x14ac:dyDescent="0.35">
      <c r="A27" s="11"/>
      <c r="B27" s="4" t="s">
        <v>1</v>
      </c>
      <c r="C27" s="15">
        <f>1-SUM(D27:I27)</f>
        <v>4.244224866753854E-2</v>
      </c>
      <c r="D27" s="5">
        <v>7.0704346691553724E-4</v>
      </c>
      <c r="E27" s="5">
        <v>1.0822320225846392E-2</v>
      </c>
      <c r="F27" s="5">
        <v>5.4622573718934181E-4</v>
      </c>
      <c r="G27" s="5">
        <v>5.2350396123606133E-2</v>
      </c>
      <c r="H27" s="5">
        <v>9.3176577890409745E-4</v>
      </c>
      <c r="I27" s="6">
        <v>0.89219999999999999</v>
      </c>
    </row>
    <row r="28" spans="1:9" ht="16" thickBot="1" x14ac:dyDescent="0.4">
      <c r="A28" s="12"/>
      <c r="B28" s="7" t="s">
        <v>2</v>
      </c>
      <c r="C28" s="8">
        <v>5.6000000000000001E-2</v>
      </c>
      <c r="D28" s="7"/>
      <c r="E28" s="7"/>
      <c r="F28" s="7"/>
      <c r="G28" s="7"/>
      <c r="H28" s="7"/>
      <c r="I28" s="9"/>
    </row>
    <row r="29" spans="1:9" x14ac:dyDescent="0.35">
      <c r="A29" s="10" t="s">
        <v>12</v>
      </c>
      <c r="B29" s="2" t="s">
        <v>0</v>
      </c>
      <c r="C29" s="2">
        <v>0</v>
      </c>
      <c r="D29" s="13">
        <v>141</v>
      </c>
      <c r="E29" s="13">
        <v>227.25</v>
      </c>
      <c r="F29" s="13">
        <v>249.75</v>
      </c>
      <c r="G29" s="13">
        <v>309.75</v>
      </c>
      <c r="H29" s="13">
        <v>339.75</v>
      </c>
      <c r="I29" s="14">
        <v>369.75</v>
      </c>
    </row>
    <row r="30" spans="1:9" x14ac:dyDescent="0.35">
      <c r="A30" s="11"/>
      <c r="B30" s="4" t="s">
        <v>1</v>
      </c>
      <c r="C30" s="15">
        <f>1-SUM(D30:I30)</f>
        <v>4.865157136438758E-2</v>
      </c>
      <c r="D30" s="5">
        <v>8.9252260248086834E-4</v>
      </c>
      <c r="E30" s="5">
        <v>7.937630362414537E-4</v>
      </c>
      <c r="F30" s="5">
        <v>1.4352927607739898E-2</v>
      </c>
      <c r="G30" s="5">
        <v>7.2451492389364724E-3</v>
      </c>
      <c r="H30" s="5">
        <v>8.6640661502137006E-3</v>
      </c>
      <c r="I30" s="6">
        <v>0.9194</v>
      </c>
    </row>
    <row r="31" spans="1:9" ht="16" thickBot="1" x14ac:dyDescent="0.4">
      <c r="A31" s="12"/>
      <c r="B31" s="7" t="s">
        <v>2</v>
      </c>
      <c r="C31" s="8">
        <v>5.6000000000000001E-2</v>
      </c>
      <c r="D31" s="7"/>
      <c r="E31" s="7"/>
      <c r="F31" s="7"/>
      <c r="G31" s="7"/>
      <c r="H31" s="7"/>
      <c r="I31" s="9"/>
    </row>
    <row r="32" spans="1:9" x14ac:dyDescent="0.35">
      <c r="A32" s="10" t="s">
        <v>13</v>
      </c>
      <c r="B32" s="2" t="s">
        <v>0</v>
      </c>
      <c r="C32" s="2">
        <v>0</v>
      </c>
      <c r="D32" s="2">
        <v>330</v>
      </c>
      <c r="E32" s="13">
        <v>427.5</v>
      </c>
      <c r="F32" s="2">
        <v>450</v>
      </c>
      <c r="G32" s="2">
        <v>510</v>
      </c>
      <c r="H32" s="2">
        <v>540</v>
      </c>
      <c r="I32" s="3">
        <v>570</v>
      </c>
    </row>
    <row r="33" spans="1:9" x14ac:dyDescent="0.35">
      <c r="A33" s="11"/>
      <c r="B33" s="4" t="s">
        <v>1</v>
      </c>
      <c r="C33" s="15">
        <f>1-SUM(D33:I33)</f>
        <v>0.10483779762863432</v>
      </c>
      <c r="D33" s="5">
        <v>1.2100764900352158E-3</v>
      </c>
      <c r="E33" s="5">
        <v>1.063180185351786E-2</v>
      </c>
      <c r="F33" s="5">
        <v>4.9653859819439082E-3</v>
      </c>
      <c r="G33" s="5">
        <v>3.668480686084135E-2</v>
      </c>
      <c r="H33" s="5">
        <v>2.1470131185027327E-2</v>
      </c>
      <c r="I33" s="6">
        <v>0.82020000000000004</v>
      </c>
    </row>
    <row r="34" spans="1:9" ht="16" thickBot="1" x14ac:dyDescent="0.4">
      <c r="A34" s="12"/>
      <c r="B34" s="7" t="s">
        <v>2</v>
      </c>
      <c r="C34" s="8">
        <v>0.114</v>
      </c>
      <c r="D34" s="7"/>
      <c r="E34" s="7"/>
      <c r="F34" s="7"/>
      <c r="G34" s="7"/>
      <c r="H34" s="7"/>
      <c r="I34" s="9"/>
    </row>
    <row r="35" spans="1:9" x14ac:dyDescent="0.35">
      <c r="A35" s="10" t="s">
        <v>14</v>
      </c>
      <c r="B35" s="2" t="s">
        <v>0</v>
      </c>
      <c r="C35" s="2">
        <v>0</v>
      </c>
      <c r="D35" s="2">
        <v>130</v>
      </c>
      <c r="E35" s="2"/>
      <c r="F35" s="2"/>
      <c r="G35" s="2"/>
      <c r="H35" s="2"/>
      <c r="I35" s="3"/>
    </row>
    <row r="36" spans="1:9" x14ac:dyDescent="0.35">
      <c r="A36" s="11"/>
      <c r="B36" s="4" t="s">
        <v>1</v>
      </c>
      <c r="C36" s="15">
        <v>8.1000000000000003E-2</v>
      </c>
      <c r="D36" s="5">
        <f>1-C36</f>
        <v>0.91900000000000004</v>
      </c>
      <c r="E36" s="5"/>
      <c r="F36" s="5"/>
      <c r="G36" s="5"/>
      <c r="H36" s="5"/>
      <c r="I36" s="6"/>
    </row>
    <row r="37" spans="1:9" ht="16" thickBot="1" x14ac:dyDescent="0.4">
      <c r="A37" s="12"/>
      <c r="B37" s="7" t="s">
        <v>2</v>
      </c>
      <c r="C37" s="8">
        <f>C36</f>
        <v>8.1000000000000003E-2</v>
      </c>
      <c r="D37" s="7"/>
      <c r="E37" s="7"/>
      <c r="F37" s="7"/>
      <c r="G37" s="7"/>
      <c r="H37" s="7"/>
      <c r="I37" s="9"/>
    </row>
    <row r="38" spans="1:9" x14ac:dyDescent="0.35">
      <c r="A38" s="10" t="s">
        <v>15</v>
      </c>
      <c r="B38" s="2" t="s">
        <v>0</v>
      </c>
      <c r="C38" s="2">
        <v>0</v>
      </c>
      <c r="D38" s="2">
        <v>146</v>
      </c>
      <c r="E38" s="2"/>
      <c r="F38" s="2"/>
      <c r="G38" s="2"/>
      <c r="H38" s="2"/>
      <c r="I38" s="3"/>
    </row>
    <row r="39" spans="1:9" x14ac:dyDescent="0.35">
      <c r="A39" s="11"/>
      <c r="B39" s="4" t="s">
        <v>1</v>
      </c>
      <c r="C39" s="15">
        <v>8.1000000000000003E-2</v>
      </c>
      <c r="D39" s="5">
        <f>1-C39</f>
        <v>0.91900000000000004</v>
      </c>
      <c r="E39" s="5"/>
      <c r="F39" s="5"/>
      <c r="G39" s="5"/>
      <c r="H39" s="5"/>
      <c r="I39" s="6"/>
    </row>
    <row r="40" spans="1:9" ht="16" thickBot="1" x14ac:dyDescent="0.4">
      <c r="A40" s="12"/>
      <c r="B40" s="7" t="s">
        <v>2</v>
      </c>
      <c r="C40" s="8">
        <f>C39</f>
        <v>8.1000000000000003E-2</v>
      </c>
      <c r="D40" s="7"/>
      <c r="E40" s="7"/>
      <c r="F40" s="7"/>
      <c r="G40" s="7"/>
      <c r="H40" s="7"/>
      <c r="I40" s="9"/>
    </row>
    <row r="41" spans="1:9" x14ac:dyDescent="0.35">
      <c r="A41" s="10" t="s">
        <v>16</v>
      </c>
      <c r="B41" s="2" t="s">
        <v>0</v>
      </c>
      <c r="C41" s="2">
        <v>0</v>
      </c>
      <c r="D41" s="2">
        <v>146</v>
      </c>
      <c r="E41" s="2"/>
      <c r="F41" s="2"/>
      <c r="G41" s="2"/>
      <c r="H41" s="2"/>
      <c r="I41" s="3"/>
    </row>
    <row r="42" spans="1:9" x14ac:dyDescent="0.35">
      <c r="A42" s="11"/>
      <c r="B42" s="4" t="s">
        <v>1</v>
      </c>
      <c r="C42" s="15">
        <v>8.1000000000000003E-2</v>
      </c>
      <c r="D42" s="5">
        <f>1-C42</f>
        <v>0.91900000000000004</v>
      </c>
      <c r="E42" s="5"/>
      <c r="F42" s="5"/>
      <c r="G42" s="5"/>
      <c r="H42" s="5"/>
      <c r="I42" s="6"/>
    </row>
    <row r="43" spans="1:9" ht="16" thickBot="1" x14ac:dyDescent="0.4">
      <c r="A43" s="12"/>
      <c r="B43" s="7" t="s">
        <v>2</v>
      </c>
      <c r="C43" s="8">
        <f>C42</f>
        <v>8.1000000000000003E-2</v>
      </c>
      <c r="D43" s="7"/>
      <c r="E43" s="7"/>
      <c r="F43" s="7"/>
      <c r="G43" s="7"/>
      <c r="H43" s="7"/>
      <c r="I43" s="9"/>
    </row>
    <row r="44" spans="1:9" x14ac:dyDescent="0.35">
      <c r="A44" s="10" t="s">
        <v>17</v>
      </c>
      <c r="B44" s="2" t="s">
        <v>0</v>
      </c>
      <c r="C44" s="2">
        <v>0</v>
      </c>
      <c r="D44" s="2">
        <v>121</v>
      </c>
      <c r="E44" s="2"/>
      <c r="F44" s="2"/>
      <c r="G44" s="2"/>
      <c r="H44" s="2"/>
      <c r="I44" s="3"/>
    </row>
    <row r="45" spans="1:9" x14ac:dyDescent="0.35">
      <c r="A45" s="11"/>
      <c r="B45" s="4" t="s">
        <v>1</v>
      </c>
      <c r="C45" s="15">
        <v>8.1000000000000003E-2</v>
      </c>
      <c r="D45" s="5">
        <f>1-C45</f>
        <v>0.91900000000000004</v>
      </c>
      <c r="E45" s="5"/>
      <c r="F45" s="5"/>
      <c r="G45" s="5"/>
      <c r="H45" s="5"/>
      <c r="I45" s="6"/>
    </row>
    <row r="46" spans="1:9" ht="16" thickBot="1" x14ac:dyDescent="0.4">
      <c r="A46" s="12"/>
      <c r="B46" s="7" t="s">
        <v>2</v>
      </c>
      <c r="C46" s="8">
        <f>C45</f>
        <v>8.1000000000000003E-2</v>
      </c>
      <c r="D46" s="7"/>
      <c r="E46" s="7"/>
      <c r="F46" s="7"/>
      <c r="G46" s="7"/>
      <c r="H46" s="7"/>
      <c r="I46" s="9"/>
    </row>
    <row r="47" spans="1:9" x14ac:dyDescent="0.35">
      <c r="A47" s="10" t="s">
        <v>18</v>
      </c>
      <c r="B47" s="2" t="s">
        <v>0</v>
      </c>
      <c r="C47" s="2">
        <v>0</v>
      </c>
      <c r="D47" s="2">
        <v>121</v>
      </c>
      <c r="E47" s="2"/>
      <c r="F47" s="2"/>
      <c r="G47" s="2"/>
      <c r="H47" s="2"/>
      <c r="I47" s="3"/>
    </row>
    <row r="48" spans="1:9" x14ac:dyDescent="0.35">
      <c r="A48" s="11"/>
      <c r="B48" s="4" t="s">
        <v>1</v>
      </c>
      <c r="C48" s="15">
        <v>8.1000000000000003E-2</v>
      </c>
      <c r="D48" s="5">
        <f>1-C48</f>
        <v>0.91900000000000004</v>
      </c>
      <c r="E48" s="5"/>
      <c r="F48" s="5"/>
      <c r="G48" s="5"/>
      <c r="H48" s="5"/>
      <c r="I48" s="6"/>
    </row>
    <row r="49" spans="1:9" ht="16" thickBot="1" x14ac:dyDescent="0.4">
      <c r="A49" s="12"/>
      <c r="B49" s="7" t="s">
        <v>2</v>
      </c>
      <c r="C49" s="8">
        <f>C48</f>
        <v>8.1000000000000003E-2</v>
      </c>
      <c r="D49" s="7"/>
      <c r="E49" s="7"/>
      <c r="F49" s="7"/>
      <c r="G49" s="7"/>
      <c r="H49" s="7"/>
      <c r="I49" s="9"/>
    </row>
    <row r="50" spans="1:9" x14ac:dyDescent="0.35">
      <c r="A50" s="10" t="s">
        <v>19</v>
      </c>
      <c r="B50" s="2" t="s">
        <v>0</v>
      </c>
      <c r="C50" s="2">
        <v>0</v>
      </c>
      <c r="D50" s="2">
        <v>121</v>
      </c>
      <c r="E50" s="2"/>
      <c r="F50" s="2"/>
      <c r="G50" s="2"/>
      <c r="H50" s="2"/>
      <c r="I50" s="3"/>
    </row>
    <row r="51" spans="1:9" x14ac:dyDescent="0.35">
      <c r="A51" s="11"/>
      <c r="B51" s="4" t="s">
        <v>1</v>
      </c>
      <c r="C51" s="15">
        <v>8.1000000000000003E-2</v>
      </c>
      <c r="D51" s="5">
        <f>1-C51</f>
        <v>0.91900000000000004</v>
      </c>
      <c r="E51" s="5"/>
      <c r="F51" s="5"/>
      <c r="G51" s="5"/>
      <c r="H51" s="5"/>
      <c r="I51" s="6"/>
    </row>
    <row r="52" spans="1:9" ht="16" thickBot="1" x14ac:dyDescent="0.4">
      <c r="A52" s="12"/>
      <c r="B52" s="7" t="s">
        <v>2</v>
      </c>
      <c r="C52" s="8">
        <f>C51</f>
        <v>8.1000000000000003E-2</v>
      </c>
      <c r="D52" s="7"/>
      <c r="E52" s="7"/>
      <c r="F52" s="7"/>
      <c r="G52" s="7"/>
      <c r="H52" s="7"/>
      <c r="I52" s="9"/>
    </row>
    <row r="53" spans="1:9" x14ac:dyDescent="0.35">
      <c r="A53" s="10" t="s">
        <v>20</v>
      </c>
      <c r="B53" s="2" t="s">
        <v>0</v>
      </c>
      <c r="C53" s="2">
        <v>0</v>
      </c>
      <c r="D53" s="2">
        <v>121</v>
      </c>
      <c r="E53" s="2"/>
      <c r="F53" s="2"/>
      <c r="G53" s="2"/>
      <c r="H53" s="2"/>
      <c r="I53" s="3"/>
    </row>
    <row r="54" spans="1:9" x14ac:dyDescent="0.35">
      <c r="A54" s="11"/>
      <c r="B54" s="4" t="s">
        <v>1</v>
      </c>
      <c r="C54" s="15">
        <v>8.1000000000000003E-2</v>
      </c>
      <c r="D54" s="5">
        <f>1-C54</f>
        <v>0.91900000000000004</v>
      </c>
      <c r="E54" s="5"/>
      <c r="F54" s="5"/>
      <c r="G54" s="5"/>
      <c r="H54" s="5"/>
      <c r="I54" s="6"/>
    </row>
    <row r="55" spans="1:9" ht="16" thickBot="1" x14ac:dyDescent="0.4">
      <c r="A55" s="12"/>
      <c r="B55" s="7" t="s">
        <v>2</v>
      </c>
      <c r="C55" s="8">
        <f>C54</f>
        <v>8.1000000000000003E-2</v>
      </c>
      <c r="D55" s="7"/>
      <c r="E55" s="7"/>
      <c r="F55" s="7"/>
      <c r="G55" s="7"/>
      <c r="H55" s="7"/>
      <c r="I55" s="9"/>
    </row>
    <row r="56" spans="1:9" x14ac:dyDescent="0.35">
      <c r="A56" s="10" t="s">
        <v>21</v>
      </c>
      <c r="B56" s="2" t="s">
        <v>0</v>
      </c>
      <c r="C56" s="2">
        <v>0</v>
      </c>
      <c r="D56" s="2">
        <v>24</v>
      </c>
      <c r="E56" s="2"/>
      <c r="F56" s="2"/>
      <c r="G56" s="2"/>
      <c r="H56" s="2"/>
      <c r="I56" s="3"/>
    </row>
    <row r="57" spans="1:9" x14ac:dyDescent="0.35">
      <c r="A57" s="11"/>
      <c r="B57" s="4" t="s">
        <v>1</v>
      </c>
      <c r="C57" s="15">
        <v>0.5</v>
      </c>
      <c r="D57" s="5">
        <f>1-C57</f>
        <v>0.5</v>
      </c>
      <c r="E57" s="5"/>
      <c r="F57" s="5"/>
      <c r="G57" s="5"/>
      <c r="H57" s="5"/>
      <c r="I57" s="6"/>
    </row>
    <row r="58" spans="1:9" ht="16" thickBot="1" x14ac:dyDescent="0.4">
      <c r="A58" s="12"/>
      <c r="B58" s="7" t="s">
        <v>2</v>
      </c>
      <c r="C58" s="8">
        <f>C57</f>
        <v>0.5</v>
      </c>
      <c r="D58" s="7"/>
      <c r="E58" s="7"/>
      <c r="F58" s="7"/>
      <c r="G58" s="7"/>
      <c r="H58" s="7"/>
      <c r="I58" s="9"/>
    </row>
    <row r="59" spans="1:9" x14ac:dyDescent="0.35">
      <c r="A59" s="10" t="s">
        <v>22</v>
      </c>
      <c r="B59" s="2" t="s">
        <v>0</v>
      </c>
      <c r="C59" s="2">
        <v>0</v>
      </c>
      <c r="D59" s="2">
        <v>12</v>
      </c>
      <c r="E59" s="2"/>
      <c r="F59" s="2"/>
      <c r="G59" s="2"/>
      <c r="H59" s="2"/>
      <c r="I59" s="3"/>
    </row>
    <row r="60" spans="1:9" x14ac:dyDescent="0.35">
      <c r="A60" s="11"/>
      <c r="B60" s="4" t="s">
        <v>1</v>
      </c>
      <c r="C60" s="15">
        <v>0.5</v>
      </c>
      <c r="D60" s="5">
        <f>1-C60</f>
        <v>0.5</v>
      </c>
      <c r="E60" s="5"/>
      <c r="F60" s="5"/>
      <c r="G60" s="5"/>
      <c r="H60" s="5"/>
      <c r="I60" s="6"/>
    </row>
    <row r="61" spans="1:9" ht="16" thickBot="1" x14ac:dyDescent="0.4">
      <c r="A61" s="12"/>
      <c r="B61" s="7" t="s">
        <v>2</v>
      </c>
      <c r="C61" s="8">
        <f>C60</f>
        <v>0.5</v>
      </c>
      <c r="D61" s="7"/>
      <c r="E61" s="7"/>
      <c r="F61" s="7"/>
      <c r="G61" s="7"/>
      <c r="H61" s="7"/>
      <c r="I61" s="9"/>
    </row>
    <row r="62" spans="1:9" x14ac:dyDescent="0.35">
      <c r="A62" s="10" t="s">
        <v>23</v>
      </c>
      <c r="B62" s="2" t="s">
        <v>0</v>
      </c>
      <c r="C62" s="2">
        <v>0</v>
      </c>
      <c r="D62" s="2">
        <v>23</v>
      </c>
      <c r="E62" s="2"/>
      <c r="F62" s="2"/>
      <c r="G62" s="2"/>
      <c r="H62" s="2"/>
      <c r="I62" s="3"/>
    </row>
    <row r="63" spans="1:9" x14ac:dyDescent="0.35">
      <c r="A63" s="11"/>
      <c r="B63" s="4" t="s">
        <v>1</v>
      </c>
      <c r="C63" s="15">
        <v>0.5</v>
      </c>
      <c r="D63" s="5">
        <f>1-C63</f>
        <v>0.5</v>
      </c>
      <c r="E63" s="5"/>
      <c r="F63" s="5"/>
      <c r="G63" s="5"/>
      <c r="H63" s="5"/>
      <c r="I63" s="6"/>
    </row>
    <row r="64" spans="1:9" ht="16" thickBot="1" x14ac:dyDescent="0.4">
      <c r="A64" s="12"/>
      <c r="B64" s="7" t="s">
        <v>2</v>
      </c>
      <c r="C64" s="8">
        <f>C63</f>
        <v>0.5</v>
      </c>
      <c r="D64" s="7"/>
      <c r="E64" s="7"/>
      <c r="F64" s="7"/>
      <c r="G64" s="7"/>
      <c r="H64" s="7"/>
      <c r="I64" s="9"/>
    </row>
    <row r="65" spans="1:9" x14ac:dyDescent="0.35">
      <c r="A65" s="10" t="s">
        <v>24</v>
      </c>
      <c r="B65" s="2" t="s">
        <v>0</v>
      </c>
      <c r="C65" s="2">
        <v>0</v>
      </c>
      <c r="D65" s="2">
        <v>147</v>
      </c>
      <c r="E65" s="2"/>
      <c r="F65" s="2"/>
      <c r="G65" s="2"/>
      <c r="H65" s="2"/>
      <c r="I65" s="3"/>
    </row>
    <row r="66" spans="1:9" x14ac:dyDescent="0.35">
      <c r="A66" s="11"/>
      <c r="B66" s="4" t="s">
        <v>1</v>
      </c>
      <c r="C66" s="15">
        <v>8.1000000000000003E-2</v>
      </c>
      <c r="D66" s="5">
        <f>1-C66</f>
        <v>0.91900000000000004</v>
      </c>
      <c r="E66" s="5"/>
      <c r="F66" s="5"/>
      <c r="G66" s="5"/>
      <c r="H66" s="5"/>
      <c r="I66" s="6"/>
    </row>
    <row r="67" spans="1:9" ht="16" thickBot="1" x14ac:dyDescent="0.4">
      <c r="A67" s="12"/>
      <c r="B67" s="7" t="s">
        <v>2</v>
      </c>
      <c r="C67" s="8">
        <f>C66</f>
        <v>8.1000000000000003E-2</v>
      </c>
      <c r="D67" s="7"/>
      <c r="E67" s="7"/>
      <c r="F67" s="7"/>
      <c r="G67" s="7"/>
      <c r="H67" s="7"/>
      <c r="I67" s="9"/>
    </row>
    <row r="68" spans="1:9" x14ac:dyDescent="0.35">
      <c r="A68" s="10" t="s">
        <v>25</v>
      </c>
      <c r="B68" s="2" t="s">
        <v>0</v>
      </c>
      <c r="C68" s="2">
        <v>0</v>
      </c>
      <c r="D68" s="2">
        <v>159</v>
      </c>
      <c r="E68" s="2"/>
      <c r="F68" s="2"/>
      <c r="G68" s="2"/>
      <c r="H68" s="2"/>
      <c r="I68" s="3"/>
    </row>
    <row r="69" spans="1:9" x14ac:dyDescent="0.35">
      <c r="A69" s="11"/>
      <c r="B69" s="4" t="s">
        <v>1</v>
      </c>
      <c r="C69" s="15">
        <v>5.3999999999999999E-2</v>
      </c>
      <c r="D69" s="5">
        <f>1-C69</f>
        <v>0.94599999999999995</v>
      </c>
      <c r="E69" s="5"/>
      <c r="F69" s="5"/>
      <c r="G69" s="5"/>
      <c r="H69" s="5"/>
      <c r="I69" s="6"/>
    </row>
    <row r="70" spans="1:9" ht="16" thickBot="1" x14ac:dyDescent="0.4">
      <c r="A70" s="12"/>
      <c r="B70" s="7" t="s">
        <v>2</v>
      </c>
      <c r="C70" s="8">
        <f>C69</f>
        <v>5.3999999999999999E-2</v>
      </c>
      <c r="D70" s="7"/>
      <c r="E70" s="7"/>
      <c r="F70" s="7"/>
      <c r="G70" s="7"/>
      <c r="H70" s="7"/>
      <c r="I70" s="9"/>
    </row>
    <row r="71" spans="1:9" x14ac:dyDescent="0.35">
      <c r="A71" s="10" t="s">
        <v>26</v>
      </c>
      <c r="B71" s="2" t="s">
        <v>0</v>
      </c>
      <c r="C71" s="2">
        <v>0</v>
      </c>
      <c r="D71" s="2">
        <v>159</v>
      </c>
      <c r="E71" s="2"/>
      <c r="F71" s="2"/>
      <c r="G71" s="2"/>
      <c r="H71" s="2"/>
      <c r="I71" s="3"/>
    </row>
    <row r="72" spans="1:9" x14ac:dyDescent="0.35">
      <c r="A72" s="11"/>
      <c r="B72" s="4" t="s">
        <v>1</v>
      </c>
      <c r="C72" s="15">
        <v>5.3999999999999999E-2</v>
      </c>
      <c r="D72" s="5">
        <f>1-C72</f>
        <v>0.94599999999999995</v>
      </c>
      <c r="E72" s="5"/>
      <c r="F72" s="5"/>
      <c r="G72" s="5"/>
      <c r="H72" s="5"/>
      <c r="I72" s="6"/>
    </row>
    <row r="73" spans="1:9" ht="16" thickBot="1" x14ac:dyDescent="0.4">
      <c r="A73" s="12"/>
      <c r="B73" s="7" t="s">
        <v>2</v>
      </c>
      <c r="C73" s="8">
        <f>C72</f>
        <v>5.3999999999999999E-2</v>
      </c>
      <c r="D73" s="7"/>
      <c r="E73" s="7"/>
      <c r="F73" s="7"/>
      <c r="G73" s="7"/>
      <c r="H73" s="7"/>
      <c r="I73" s="9"/>
    </row>
    <row r="74" spans="1:9" x14ac:dyDescent="0.35">
      <c r="A74" s="10" t="s">
        <v>27</v>
      </c>
      <c r="B74" s="2" t="s">
        <v>0</v>
      </c>
      <c r="C74" s="2">
        <v>0</v>
      </c>
      <c r="D74" s="2">
        <v>159</v>
      </c>
      <c r="E74" s="2"/>
      <c r="F74" s="2"/>
      <c r="G74" s="2"/>
      <c r="H74" s="2"/>
      <c r="I74" s="3"/>
    </row>
    <row r="75" spans="1:9" x14ac:dyDescent="0.35">
      <c r="A75" s="11"/>
      <c r="B75" s="4" t="s">
        <v>1</v>
      </c>
      <c r="C75" s="15">
        <v>5.3999999999999999E-2</v>
      </c>
      <c r="D75" s="5">
        <f>1-C75</f>
        <v>0.94599999999999995</v>
      </c>
      <c r="E75" s="5"/>
      <c r="F75" s="5"/>
      <c r="G75" s="5"/>
      <c r="H75" s="5"/>
      <c r="I75" s="6"/>
    </row>
    <row r="76" spans="1:9" ht="16" thickBot="1" x14ac:dyDescent="0.4">
      <c r="A76" s="12"/>
      <c r="B76" s="7" t="s">
        <v>2</v>
      </c>
      <c r="C76" s="8">
        <f>C75</f>
        <v>5.3999999999999999E-2</v>
      </c>
      <c r="D76" s="7"/>
      <c r="E76" s="7"/>
      <c r="F76" s="7"/>
      <c r="G76" s="7"/>
      <c r="H76" s="7"/>
      <c r="I76" s="9"/>
    </row>
    <row r="77" spans="1:9" x14ac:dyDescent="0.35">
      <c r="A77" s="10" t="s">
        <v>28</v>
      </c>
      <c r="B77" s="2" t="s">
        <v>0</v>
      </c>
      <c r="C77" s="2">
        <v>0</v>
      </c>
      <c r="D77" s="2">
        <v>159</v>
      </c>
      <c r="E77" s="2"/>
      <c r="F77" s="2"/>
      <c r="G77" s="2"/>
      <c r="H77" s="2"/>
      <c r="I77" s="3"/>
    </row>
    <row r="78" spans="1:9" x14ac:dyDescent="0.35">
      <c r="A78" s="11"/>
      <c r="B78" s="4" t="s">
        <v>1</v>
      </c>
      <c r="C78" s="15">
        <v>5.3999999999999999E-2</v>
      </c>
      <c r="D78" s="5">
        <f>1-C78</f>
        <v>0.94599999999999995</v>
      </c>
      <c r="E78" s="5"/>
      <c r="F78" s="5"/>
      <c r="G78" s="5"/>
      <c r="H78" s="5"/>
      <c r="I78" s="6"/>
    </row>
    <row r="79" spans="1:9" ht="16" thickBot="1" x14ac:dyDescent="0.4">
      <c r="A79" s="12"/>
      <c r="B79" s="7" t="s">
        <v>2</v>
      </c>
      <c r="C79" s="8">
        <f>C78</f>
        <v>5.3999999999999999E-2</v>
      </c>
      <c r="D79" s="7"/>
      <c r="E79" s="7"/>
      <c r="F79" s="7"/>
      <c r="G79" s="7"/>
      <c r="H79" s="7"/>
      <c r="I79" s="9"/>
    </row>
    <row r="80" spans="1:9" x14ac:dyDescent="0.35">
      <c r="A80" s="10" t="s">
        <v>29</v>
      </c>
      <c r="B80" s="2" t="s">
        <v>0</v>
      </c>
      <c r="C80" s="2">
        <v>0</v>
      </c>
      <c r="D80" s="2">
        <v>159</v>
      </c>
      <c r="E80" s="2"/>
      <c r="F80" s="2"/>
      <c r="G80" s="2"/>
      <c r="H80" s="2"/>
      <c r="I80" s="3"/>
    </row>
    <row r="81" spans="1:9" x14ac:dyDescent="0.35">
      <c r="A81" s="11"/>
      <c r="B81" s="4" t="s">
        <v>1</v>
      </c>
      <c r="C81" s="15">
        <v>5.3999999999999999E-2</v>
      </c>
      <c r="D81" s="5">
        <f>1-C81</f>
        <v>0.94599999999999995</v>
      </c>
      <c r="E81" s="5"/>
      <c r="F81" s="5"/>
      <c r="G81" s="5"/>
      <c r="H81" s="5"/>
      <c r="I81" s="6"/>
    </row>
    <row r="82" spans="1:9" ht="16" thickBot="1" x14ac:dyDescent="0.4">
      <c r="A82" s="12"/>
      <c r="B82" s="7" t="s">
        <v>2</v>
      </c>
      <c r="C82" s="8">
        <f>C81</f>
        <v>5.3999999999999999E-2</v>
      </c>
      <c r="D82" s="7"/>
      <c r="E82" s="7"/>
      <c r="F82" s="7"/>
      <c r="G82" s="7"/>
      <c r="H82" s="7"/>
      <c r="I82" s="9"/>
    </row>
    <row r="83" spans="1:9" x14ac:dyDescent="0.35">
      <c r="A83" s="10" t="s">
        <v>30</v>
      </c>
      <c r="B83" s="2" t="s">
        <v>0</v>
      </c>
      <c r="C83" s="2">
        <v>0</v>
      </c>
      <c r="D83" s="2">
        <v>159</v>
      </c>
      <c r="E83" s="2"/>
      <c r="F83" s="2"/>
      <c r="G83" s="2"/>
      <c r="H83" s="2"/>
      <c r="I83" s="3"/>
    </row>
    <row r="84" spans="1:9" x14ac:dyDescent="0.35">
      <c r="A84" s="11"/>
      <c r="B84" s="4" t="s">
        <v>1</v>
      </c>
      <c r="C84" s="15">
        <v>5.3999999999999999E-2</v>
      </c>
      <c r="D84" s="5">
        <f>1-C84</f>
        <v>0.94599999999999995</v>
      </c>
      <c r="E84" s="5"/>
      <c r="F84" s="5"/>
      <c r="G84" s="5"/>
      <c r="H84" s="5"/>
      <c r="I84" s="6"/>
    </row>
    <row r="85" spans="1:9" ht="16" thickBot="1" x14ac:dyDescent="0.4">
      <c r="A85" s="12"/>
      <c r="B85" s="7" t="s">
        <v>2</v>
      </c>
      <c r="C85" s="8">
        <f>C84</f>
        <v>5.3999999999999999E-2</v>
      </c>
      <c r="D85" s="7"/>
      <c r="E85" s="7"/>
      <c r="F85" s="7"/>
      <c r="G85" s="7"/>
      <c r="H85" s="7"/>
      <c r="I85" s="9"/>
    </row>
    <row r="86" spans="1:9" x14ac:dyDescent="0.35">
      <c r="A86" s="10" t="s">
        <v>31</v>
      </c>
      <c r="B86" s="2" t="s">
        <v>0</v>
      </c>
      <c r="C86" s="2">
        <v>0</v>
      </c>
      <c r="D86" s="2">
        <v>14</v>
      </c>
      <c r="E86" s="2"/>
      <c r="F86" s="2"/>
      <c r="G86" s="2"/>
      <c r="H86" s="2"/>
      <c r="I86" s="3"/>
    </row>
    <row r="87" spans="1:9" x14ac:dyDescent="0.35">
      <c r="A87" s="11"/>
      <c r="B87" s="4" t="s">
        <v>1</v>
      </c>
      <c r="C87" s="15">
        <v>0.5</v>
      </c>
      <c r="D87" s="5">
        <f>1-C87</f>
        <v>0.5</v>
      </c>
      <c r="E87" s="5"/>
      <c r="F87" s="5"/>
      <c r="G87" s="5"/>
      <c r="H87" s="5"/>
      <c r="I87" s="6"/>
    </row>
    <row r="88" spans="1:9" ht="16" thickBot="1" x14ac:dyDescent="0.4">
      <c r="A88" s="12"/>
      <c r="B88" s="7" t="s">
        <v>2</v>
      </c>
      <c r="C88" s="8">
        <f>C87</f>
        <v>0.5</v>
      </c>
      <c r="D88" s="7"/>
      <c r="E88" s="7"/>
      <c r="F88" s="7"/>
      <c r="G88" s="7"/>
      <c r="H88" s="7"/>
      <c r="I88" s="9"/>
    </row>
    <row r="89" spans="1:9" x14ac:dyDescent="0.35">
      <c r="A89" s="10" t="s">
        <v>32</v>
      </c>
      <c r="B89" s="2" t="s">
        <v>0</v>
      </c>
      <c r="C89" s="2">
        <v>0</v>
      </c>
      <c r="D89" s="2">
        <v>662</v>
      </c>
      <c r="E89" s="2"/>
      <c r="F89" s="2"/>
      <c r="G89" s="2"/>
      <c r="H89" s="2"/>
      <c r="I89" s="3"/>
    </row>
    <row r="90" spans="1:9" x14ac:dyDescent="0.35">
      <c r="A90" s="11"/>
      <c r="B90" s="4" t="s">
        <v>1</v>
      </c>
      <c r="C90" s="15">
        <v>6.6000000000000003E-2</v>
      </c>
      <c r="D90" s="5">
        <f>1-C90</f>
        <v>0.93399999999999994</v>
      </c>
      <c r="E90" s="5"/>
      <c r="F90" s="5"/>
      <c r="G90" s="5"/>
      <c r="H90" s="5"/>
      <c r="I90" s="6"/>
    </row>
    <row r="91" spans="1:9" ht="16" thickBot="1" x14ac:dyDescent="0.4">
      <c r="A91" s="12"/>
      <c r="B91" s="7" t="s">
        <v>2</v>
      </c>
      <c r="C91" s="8">
        <f>C90</f>
        <v>6.6000000000000003E-2</v>
      </c>
      <c r="D91" s="7"/>
      <c r="E91" s="7"/>
      <c r="F91" s="7"/>
      <c r="G91" s="7"/>
      <c r="H91" s="7"/>
      <c r="I91" s="9"/>
    </row>
    <row r="93" spans="1:9" x14ac:dyDescent="0.35">
      <c r="A93" s="1" t="s">
        <v>33</v>
      </c>
    </row>
  </sheetData>
  <pageMargins left="1" right="1" top="1.5" bottom="1" header="0.5" footer="0.5"/>
  <pageSetup scale="87" fitToHeight="0" orientation="portrait" r:id="rId1"/>
  <headerFooter scaleWithDoc="0">
    <oddHeader xml:space="preserve">&amp;R&amp;"Times New Roman,Bold"&amp;12 Case Nos. 2020-00349 and 2020-00350
Attachment 1 to Response to AG-KIUC-1 Question No. 122(e)
Page &amp;P of &amp;N
Sinclair/Seelye
</oddHeader>
  </headerFooter>
  <rowBreaks count="2" manualBreakCount="2">
    <brk id="43" max="8" man="1"/>
    <brk id="8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122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038CE75-F8EE-429B-990C-A87ACA2D0322}"/>
</file>

<file path=customXml/itemProps2.xml><?xml version="1.0" encoding="utf-8"?>
<ds:datastoreItem xmlns:ds="http://schemas.openxmlformats.org/officeDocument/2006/customXml" ds:itemID="{8D9BCFA3-97BD-4D4B-BF73-B1F1374FF13D}"/>
</file>

<file path=customXml/itemProps3.xml><?xml version="1.0" encoding="utf-8"?>
<ds:datastoreItem xmlns:ds="http://schemas.openxmlformats.org/officeDocument/2006/customXml" ds:itemID="{107E5943-A6F4-4939-AEB7-59139A692360}"/>
</file>

<file path=customXml/itemProps4.xml><?xml version="1.0" encoding="utf-8"?>
<ds:datastoreItem xmlns:ds="http://schemas.openxmlformats.org/officeDocument/2006/customXml" ds:itemID="{9B9B3848-D6F0-4BB5-9186-496463493AA4}"/>
</file>

<file path=customXml/itemProps5.xml><?xml version="1.0" encoding="utf-8"?>
<ds:datastoreItem xmlns:ds="http://schemas.openxmlformats.org/officeDocument/2006/customXml" ds:itemID="{BE5D33C6-BF0C-4B7B-8B0A-D4CD11708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OutageRate</vt:lpstr>
      <vt:lpstr>OutageRate!Print_Area</vt:lpstr>
      <vt:lpstr>OutageRate!Print_Titles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2021-01-13T00:51:00Z</dcterms:created>
  <dcterms:modified xsi:type="dcterms:W3CDTF">2021-01-13T00:51:09Z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