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D4032CA8-EF45-4544-9846-FBEB94D7D0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U" sheetId="1" r:id="rId1"/>
    <sheet name="LGE" sheetId="2" r:id="rId2"/>
  </sheets>
  <definedNames>
    <definedName name="_xlnm.Print_Area" localSheetId="1">LGE!$A$1:$B$23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3" i="2" l="1"/>
</calcChain>
</file>

<file path=xl/sharedStrings.xml><?xml version="1.0" encoding="utf-8"?>
<sst xmlns="http://schemas.openxmlformats.org/spreadsheetml/2006/main" count="38" uniqueCount="25">
  <si>
    <t>Residential</t>
  </si>
  <si>
    <t>General Service</t>
  </si>
  <si>
    <t>RTS</t>
  </si>
  <si>
    <t>Unmetered Lighting</t>
  </si>
  <si>
    <t>Rate Class</t>
  </si>
  <si>
    <t>Weighted LOLP</t>
  </si>
  <si>
    <t>Total</t>
  </si>
  <si>
    <t>LOLP Fixed Production Cost Allocation Factor</t>
  </si>
  <si>
    <t>All Electric Schools</t>
  </si>
  <si>
    <t>TOD Secondary</t>
  </si>
  <si>
    <t>TOD Primary</t>
  </si>
  <si>
    <t>PS Secondary</t>
  </si>
  <si>
    <t>PS Primary</t>
  </si>
  <si>
    <t>Traffic Energy Service</t>
  </si>
  <si>
    <t>Lighting Energy Service</t>
  </si>
  <si>
    <t>Kentucky Utilities Company</t>
  </si>
  <si>
    <t>Louisville Gas &amp; Electric Company</t>
  </si>
  <si>
    <t>Outdoor Sports Lighting</t>
  </si>
  <si>
    <t>EV_Charge</t>
  </si>
  <si>
    <t>Ind. Service Trans.</t>
  </si>
  <si>
    <t>For the 12 Months Ended June 30, 2022</t>
  </si>
  <si>
    <t>Spec Contr #1(LWC)</t>
  </si>
  <si>
    <t>Outdoor School Lighting</t>
  </si>
  <si>
    <t>Traffic Energy Svc</t>
  </si>
  <si>
    <t>Lighting Energy Svc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</si>
</sst>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0" fillId="0" borderId="0" xfId="1" applyNumberFormat="1" applyFont="1"/>
    <xf numFmtId="164" fontId="0" fillId="0" borderId="3" xfId="0" applyNumberFormat="1" applyBorder="1"/>
    <xf numFmtId="164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45720</xdr:rowOff>
    </xdr:from>
    <xdr:to>
      <xdr:col>1</xdr:col>
      <xdr:colOff>1043940</xdr:colOff>
      <xdr:row>8</xdr:row>
      <xdr:rowOff>48448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47204D-644C-4EB8-925E-512A2353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01980"/>
          <a:ext cx="1043940" cy="421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47625</xdr:rowOff>
    </xdr:from>
    <xdr:to>
      <xdr:col>1</xdr:col>
      <xdr:colOff>1028701</xdr:colOff>
      <xdr:row>8</xdr:row>
      <xdr:rowOff>69396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3C29F8-F89D-4899-AED3-86F1D69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6" y="1390650"/>
          <a:ext cx="1028700" cy="440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view="pageBreakPreview" zoomScaleNormal="100" zoomScaleSheetLayoutView="100" workbookViewId="0"/>
  </sheetViews>
  <sheetFormatPr defaultRowHeight="15" x14ac:dyDescent="0.25"/>
  <cols>
    <col min="1" max="1" width="53" customWidth="1"/>
    <col min="2" max="2" width="15.85546875" customWidth="1"/>
  </cols>
  <sheetData>
    <row r="1" spans="1:2" x14ac:dyDescent="0.25">
      <c r="A1" s="1" t="s">
        <v>15</v>
      </c>
    </row>
    <row r="2" spans="1:2" x14ac:dyDescent="0.25">
      <c r="A2" t="s">
        <v>7</v>
      </c>
    </row>
    <row r="3" spans="1:2" x14ac:dyDescent="0.25">
      <c r="A3" t="s">
        <v>20</v>
      </c>
    </row>
    <row r="7" spans="1:2" ht="15.75" thickBot="1" x14ac:dyDescent="0.3">
      <c r="A7" s="2" t="s">
        <v>4</v>
      </c>
      <c r="B7" s="2" t="s">
        <v>5</v>
      </c>
    </row>
    <row r="8" spans="1:2" ht="33" customHeight="1" x14ac:dyDescent="0.25"/>
    <row r="10" spans="1:2" x14ac:dyDescent="0.25">
      <c r="A10" t="s">
        <v>0</v>
      </c>
      <c r="B10" s="3">
        <v>1011037.2510929377</v>
      </c>
    </row>
    <row r="11" spans="1:2" x14ac:dyDescent="0.25">
      <c r="A11" t="s">
        <v>1</v>
      </c>
      <c r="B11" s="3">
        <v>272317.21231124201</v>
      </c>
    </row>
    <row r="12" spans="1:2" x14ac:dyDescent="0.25">
      <c r="A12" t="s">
        <v>8</v>
      </c>
      <c r="B12" s="3">
        <v>17473.851647119453</v>
      </c>
    </row>
    <row r="13" spans="1:2" x14ac:dyDescent="0.25">
      <c r="A13" t="s">
        <v>9</v>
      </c>
      <c r="B13" s="3">
        <v>244227.26935782068</v>
      </c>
    </row>
    <row r="14" spans="1:2" x14ac:dyDescent="0.25">
      <c r="A14" t="s">
        <v>10</v>
      </c>
      <c r="B14" s="3">
        <v>447085.04602882155</v>
      </c>
    </row>
    <row r="15" spans="1:2" x14ac:dyDescent="0.25">
      <c r="A15" t="s">
        <v>11</v>
      </c>
      <c r="B15" s="3">
        <v>253946.70088653482</v>
      </c>
    </row>
    <row r="16" spans="1:2" x14ac:dyDescent="0.25">
      <c r="A16" t="s">
        <v>12</v>
      </c>
      <c r="B16" s="3">
        <v>11032.760543498471</v>
      </c>
    </row>
    <row r="17" spans="1:2" x14ac:dyDescent="0.25">
      <c r="A17" t="s">
        <v>2</v>
      </c>
      <c r="B17" s="3">
        <v>145532.91289106099</v>
      </c>
    </row>
    <row r="18" spans="1:2" x14ac:dyDescent="0.25">
      <c r="A18" t="s">
        <v>17</v>
      </c>
      <c r="B18" s="3">
        <v>30.081348263269305</v>
      </c>
    </row>
    <row r="19" spans="1:2" x14ac:dyDescent="0.25">
      <c r="A19" t="s">
        <v>18</v>
      </c>
      <c r="B19" s="3">
        <v>2.0341450058514727</v>
      </c>
    </row>
    <row r="20" spans="1:2" x14ac:dyDescent="0.25">
      <c r="A20" t="s">
        <v>19</v>
      </c>
      <c r="B20" s="3">
        <v>60264.978990539406</v>
      </c>
    </row>
    <row r="21" spans="1:2" x14ac:dyDescent="0.25">
      <c r="A21" t="s">
        <v>3</v>
      </c>
      <c r="B21" s="3">
        <v>392.81061927535228</v>
      </c>
    </row>
    <row r="22" spans="1:2" x14ac:dyDescent="0.25">
      <c r="A22" t="s">
        <v>13</v>
      </c>
      <c r="B22" s="3">
        <v>233.70122555804252</v>
      </c>
    </row>
    <row r="23" spans="1:2" x14ac:dyDescent="0.25">
      <c r="A23" t="s">
        <v>14</v>
      </c>
      <c r="B23" s="3">
        <v>14.291659449941212</v>
      </c>
    </row>
    <row r="24" spans="1:2" x14ac:dyDescent="0.25">
      <c r="B24" s="4">
        <f>SUM(B10:B23)</f>
        <v>2463590.9027471282</v>
      </c>
    </row>
  </sheetData>
  <pageMargins left="0.7" right="0.7" top="0.75" bottom="0.75" header="0.3" footer="0.3"/>
  <pageSetup orientation="portrait" r:id="rId1"/>
  <headerFooter>
    <oddHeader>&amp;R&amp;"-,Bold"&amp;12Exhibit WSS-21
Page 1 of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7889-53D1-40A4-B976-9570E34AC12B}">
  <dimension ref="A1:B23"/>
  <sheetViews>
    <sheetView view="pageBreakPreview" zoomScaleNormal="100" zoomScaleSheetLayoutView="100" workbookViewId="0"/>
  </sheetViews>
  <sheetFormatPr defaultRowHeight="15" x14ac:dyDescent="0.25"/>
  <cols>
    <col min="1" max="1" width="53" customWidth="1"/>
    <col min="2" max="2" width="15.85546875" customWidth="1"/>
  </cols>
  <sheetData>
    <row r="1" spans="1:2" x14ac:dyDescent="0.25">
      <c r="A1" s="1" t="s">
        <v>16</v>
      </c>
    </row>
    <row r="2" spans="1:2" x14ac:dyDescent="0.25">
      <c r="A2" t="s">
        <v>7</v>
      </c>
    </row>
    <row r="3" spans="1:2" x14ac:dyDescent="0.25">
      <c r="A3" t="s">
        <v>20</v>
      </c>
    </row>
    <row r="7" spans="1:2" ht="15.75" thickBot="1" x14ac:dyDescent="0.3">
      <c r="A7" s="2" t="s">
        <v>4</v>
      </c>
      <c r="B7" s="2" t="s">
        <v>5</v>
      </c>
    </row>
    <row r="8" spans="1:2" ht="33" customHeight="1" x14ac:dyDescent="0.25"/>
    <row r="10" spans="1:2" x14ac:dyDescent="0.25">
      <c r="A10" t="s">
        <v>0</v>
      </c>
      <c r="B10" s="3">
        <v>902572.56499265111</v>
      </c>
    </row>
    <row r="11" spans="1:2" x14ac:dyDescent="0.25">
      <c r="A11" t="s">
        <v>1</v>
      </c>
      <c r="B11" s="3">
        <v>213017.34637199674</v>
      </c>
    </row>
    <row r="12" spans="1:2" x14ac:dyDescent="0.25">
      <c r="A12" t="s">
        <v>9</v>
      </c>
      <c r="B12" s="3">
        <v>186382.85977024763</v>
      </c>
    </row>
    <row r="13" spans="1:2" x14ac:dyDescent="0.25">
      <c r="A13" t="s">
        <v>10</v>
      </c>
      <c r="B13" s="3">
        <v>226687.27944493658</v>
      </c>
    </row>
    <row r="14" spans="1:2" x14ac:dyDescent="0.25">
      <c r="A14" t="s">
        <v>11</v>
      </c>
      <c r="B14" s="3">
        <v>238519.2449461392</v>
      </c>
    </row>
    <row r="15" spans="1:2" x14ac:dyDescent="0.25">
      <c r="A15" t="s">
        <v>12</v>
      </c>
      <c r="B15" s="3">
        <v>14423.275855243624</v>
      </c>
    </row>
    <row r="16" spans="1:2" x14ac:dyDescent="0.25">
      <c r="A16" t="s">
        <v>2</v>
      </c>
      <c r="B16" s="3">
        <v>103765.18894177776</v>
      </c>
    </row>
    <row r="17" spans="1:2" x14ac:dyDescent="0.25">
      <c r="A17" t="s">
        <v>21</v>
      </c>
      <c r="B17" s="3">
        <v>5705.4716682053977</v>
      </c>
    </row>
    <row r="18" spans="1:2" x14ac:dyDescent="0.25">
      <c r="A18" t="s">
        <v>22</v>
      </c>
      <c r="B18" s="3">
        <v>0.7310553686188852</v>
      </c>
    </row>
    <row r="19" spans="1:2" x14ac:dyDescent="0.25">
      <c r="A19" t="s">
        <v>18</v>
      </c>
      <c r="B19" s="3">
        <v>3.3169892018545468</v>
      </c>
    </row>
    <row r="20" spans="1:2" x14ac:dyDescent="0.25">
      <c r="A20" t="s">
        <v>3</v>
      </c>
      <c r="B20" s="3">
        <v>316.67944731733201</v>
      </c>
    </row>
    <row r="21" spans="1:2" x14ac:dyDescent="0.25">
      <c r="A21" t="s">
        <v>23</v>
      </c>
      <c r="B21" s="3">
        <v>307.30645488745159</v>
      </c>
    </row>
    <row r="22" spans="1:2" x14ac:dyDescent="0.25">
      <c r="A22" t="s">
        <v>24</v>
      </c>
      <c r="B22" s="3">
        <v>11.029951610601675</v>
      </c>
    </row>
    <row r="23" spans="1:2" ht="15.75" thickBot="1" x14ac:dyDescent="0.3">
      <c r="A23" t="s">
        <v>6</v>
      </c>
      <c r="B23" s="5">
        <f>SUM(B10:B22)</f>
        <v>1891712.2958895839</v>
      </c>
    </row>
  </sheetData>
  <pageMargins left="0.7" right="0.7" top="0.75" bottom="0.75" header="0.3" footer="0.3"/>
  <pageSetup orientation="portrait" r:id="rId1"/>
  <headerFooter>
    <oddHeader>&amp;R&amp;"-,Bold"&amp;12Exhibit WSS-21
Page 2 of 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A555F3A6-52F2-4B2E-8705-B49409922973}"/>
</file>

<file path=customXml/itemProps2.xml><?xml version="1.0" encoding="utf-8"?>
<ds:datastoreItem xmlns:ds="http://schemas.openxmlformats.org/officeDocument/2006/customXml" ds:itemID="{ACDF9E89-A810-4E61-AD88-5AFE00FD0753}"/>
</file>

<file path=customXml/itemProps3.xml><?xml version="1.0" encoding="utf-8"?>
<ds:datastoreItem xmlns:ds="http://schemas.openxmlformats.org/officeDocument/2006/customXml" ds:itemID="{A3E04D97-31DE-4CAE-AE2A-350FDFFA1F0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b9e1b56-1bc3-4bb6-83f9-6df8fea7da2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CE7ADCE-C39B-4833-A0F7-F2CE33FAE227}"/>
</file>

<file path=customXml/itemProps5.xml><?xml version="1.0" encoding="utf-8"?>
<ds:datastoreItem xmlns:ds="http://schemas.openxmlformats.org/officeDocument/2006/customXml" ds:itemID="{FEC431BC-1FF4-402C-B69E-4156C12B68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</vt:lpstr>
      <vt:lpstr>LGE</vt:lpstr>
      <vt:lpstr>LGE!Print_Area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Griffin, Amber</cp:lastModifiedBy>
  <cp:lastPrinted>2020-11-18T23:01:42Z</cp:lastPrinted>
  <dcterms:created xsi:type="dcterms:W3CDTF">2016-11-08T19:24:46Z</dcterms:created>
  <dcterms:modified xsi:type="dcterms:W3CDTF">2020-12-04T18:05:08Z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