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4C2AD9A-64EF-4034-9311-73B75A5D6D45}" xr6:coauthVersionLast="46" xr6:coauthVersionMax="46" xr10:uidLastSave="{00000000-0000-0000-0000-000000000000}"/>
  <bookViews>
    <workbookView xWindow="-25320" yWindow="-120" windowWidth="25440" windowHeight="15390" xr2:uid="{55E0725A-5DC3-4621-B429-60CB738CE2AE}"/>
  </bookViews>
  <sheets>
    <sheet name="CCRVOM" sheetId="1" r:id="rId1"/>
    <sheet name="FuelBurn" sheetId="2" r:id="rId2"/>
    <sheet name="Generation" sheetId="3" r:id="rId3"/>
  </sheets>
  <calcPr calcId="191029"/>
  <pivotCaches>
    <pivotCache cacheId="11" r:id="rId4"/>
    <pivotCache cacheId="1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41" i="1"/>
  <c r="A42" i="1"/>
  <c r="A43" i="1"/>
  <c r="A39" i="1"/>
  <c r="A8" i="1"/>
  <c r="A9" i="1" s="1"/>
  <c r="A10" i="1" s="1"/>
  <c r="A11" i="1" s="1"/>
  <c r="A12" i="1" s="1"/>
  <c r="A13" i="1" l="1"/>
  <c r="A44" i="1"/>
  <c r="AC167" i="1"/>
  <c r="AD167" i="1"/>
  <c r="AE167" i="1"/>
  <c r="AC168" i="1"/>
  <c r="AD168" i="1"/>
  <c r="AE168" i="1"/>
  <c r="AC169" i="1"/>
  <c r="AD169" i="1"/>
  <c r="AE169" i="1"/>
  <c r="AC170" i="1"/>
  <c r="AD170" i="1"/>
  <c r="AE170" i="1"/>
  <c r="AC171" i="1"/>
  <c r="AD171" i="1"/>
  <c r="AE171" i="1"/>
  <c r="AC172" i="1"/>
  <c r="AD172" i="1"/>
  <c r="AE172" i="1"/>
  <c r="AC173" i="1"/>
  <c r="AD173" i="1"/>
  <c r="AE173" i="1"/>
  <c r="AC174" i="1"/>
  <c r="AD174" i="1"/>
  <c r="AE174" i="1"/>
  <c r="AC175" i="1"/>
  <c r="AD175" i="1"/>
  <c r="AE175" i="1"/>
  <c r="AC176" i="1"/>
  <c r="AD176" i="1"/>
  <c r="AE176" i="1"/>
  <c r="AC177" i="1"/>
  <c r="AD177" i="1"/>
  <c r="AE177" i="1"/>
  <c r="AC178" i="1"/>
  <c r="AD178" i="1"/>
  <c r="AE178" i="1"/>
  <c r="AC179" i="1"/>
  <c r="AD179" i="1"/>
  <c r="AE179" i="1"/>
  <c r="AC180" i="1"/>
  <c r="AD180" i="1"/>
  <c r="AE180" i="1"/>
  <c r="AC181" i="1"/>
  <c r="AD181" i="1"/>
  <c r="AE181" i="1"/>
  <c r="AC182" i="1"/>
  <c r="AD182" i="1"/>
  <c r="AE182" i="1"/>
  <c r="AC183" i="1"/>
  <c r="AD183" i="1"/>
  <c r="AE183" i="1"/>
  <c r="AC184" i="1"/>
  <c r="AD184" i="1"/>
  <c r="AE184" i="1"/>
  <c r="AC185" i="1"/>
  <c r="AD185" i="1"/>
  <c r="AE185" i="1"/>
  <c r="AC186" i="1"/>
  <c r="AD186" i="1"/>
  <c r="AE186" i="1"/>
  <c r="AC187" i="1"/>
  <c r="AD187" i="1"/>
  <c r="AE187" i="1"/>
  <c r="AC188" i="1"/>
  <c r="AD188" i="1"/>
  <c r="AE188" i="1"/>
  <c r="AC189" i="1"/>
  <c r="AD189" i="1"/>
  <c r="AE189" i="1"/>
  <c r="AC190" i="1"/>
  <c r="AD190" i="1"/>
  <c r="AE190" i="1"/>
  <c r="AC191" i="1"/>
  <c r="AD191" i="1"/>
  <c r="AE191" i="1"/>
  <c r="AC192" i="1"/>
  <c r="AD192" i="1"/>
  <c r="AE192" i="1"/>
  <c r="AC193" i="1"/>
  <c r="AD193" i="1"/>
  <c r="AE193" i="1"/>
  <c r="AC194" i="1"/>
  <c r="AD194" i="1"/>
  <c r="AE194" i="1"/>
  <c r="AC195" i="1"/>
  <c r="AD195" i="1"/>
  <c r="AE195" i="1"/>
  <c r="AC196" i="1"/>
  <c r="AD196" i="1"/>
  <c r="AE196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67" i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" i="3"/>
  <c r="A14" i="1" l="1"/>
  <c r="A45" i="1"/>
  <c r="A15" i="1" l="1"/>
  <c r="A46" i="1"/>
  <c r="R168" i="1"/>
  <c r="S168" i="1"/>
  <c r="T168" i="1"/>
  <c r="U168" i="1"/>
  <c r="V168" i="1"/>
  <c r="R169" i="1"/>
  <c r="S169" i="1"/>
  <c r="T169" i="1"/>
  <c r="U169" i="1"/>
  <c r="V169" i="1"/>
  <c r="R170" i="1"/>
  <c r="S170" i="1"/>
  <c r="T170" i="1"/>
  <c r="U170" i="1"/>
  <c r="V170" i="1"/>
  <c r="R171" i="1"/>
  <c r="S171" i="1"/>
  <c r="T171" i="1"/>
  <c r="U171" i="1"/>
  <c r="V171" i="1"/>
  <c r="R172" i="1"/>
  <c r="S172" i="1"/>
  <c r="T172" i="1"/>
  <c r="U172" i="1"/>
  <c r="V172" i="1"/>
  <c r="R173" i="1"/>
  <c r="S173" i="1"/>
  <c r="T173" i="1"/>
  <c r="U173" i="1"/>
  <c r="V173" i="1"/>
  <c r="R174" i="1"/>
  <c r="S174" i="1"/>
  <c r="T174" i="1"/>
  <c r="U174" i="1"/>
  <c r="V174" i="1"/>
  <c r="R175" i="1"/>
  <c r="S175" i="1"/>
  <c r="T175" i="1"/>
  <c r="U175" i="1"/>
  <c r="V175" i="1"/>
  <c r="R176" i="1"/>
  <c r="S176" i="1"/>
  <c r="T176" i="1"/>
  <c r="U176" i="1"/>
  <c r="V176" i="1"/>
  <c r="R177" i="1"/>
  <c r="S177" i="1"/>
  <c r="T177" i="1"/>
  <c r="U177" i="1"/>
  <c r="V177" i="1"/>
  <c r="R178" i="1"/>
  <c r="S178" i="1"/>
  <c r="T178" i="1"/>
  <c r="U178" i="1"/>
  <c r="V178" i="1"/>
  <c r="R179" i="1"/>
  <c r="S179" i="1"/>
  <c r="T179" i="1"/>
  <c r="U179" i="1"/>
  <c r="V179" i="1"/>
  <c r="R180" i="1"/>
  <c r="S180" i="1"/>
  <c r="T180" i="1"/>
  <c r="U180" i="1"/>
  <c r="V180" i="1"/>
  <c r="R181" i="1"/>
  <c r="S181" i="1"/>
  <c r="T181" i="1"/>
  <c r="U181" i="1"/>
  <c r="V181" i="1"/>
  <c r="R182" i="1"/>
  <c r="S182" i="1"/>
  <c r="T182" i="1"/>
  <c r="U182" i="1"/>
  <c r="V182" i="1"/>
  <c r="R183" i="1"/>
  <c r="S183" i="1"/>
  <c r="T183" i="1"/>
  <c r="U183" i="1"/>
  <c r="V183" i="1"/>
  <c r="R184" i="1"/>
  <c r="S184" i="1"/>
  <c r="T184" i="1"/>
  <c r="U184" i="1"/>
  <c r="V184" i="1"/>
  <c r="R185" i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S167" i="1"/>
  <c r="T167" i="1"/>
  <c r="U167" i="1"/>
  <c r="V167" i="1"/>
  <c r="Y5" i="1"/>
  <c r="A16" i="1" l="1"/>
  <c r="A47" i="1"/>
  <c r="R167" i="1"/>
  <c r="A17" i="1" l="1"/>
  <c r="A48" i="1"/>
  <c r="A71" i="1"/>
  <c r="A103" i="1" s="1"/>
  <c r="A135" i="1" s="1"/>
  <c r="A167" i="1" s="1"/>
  <c r="G5" i="1"/>
  <c r="K5" i="1" s="1"/>
  <c r="O5" i="1" s="1"/>
  <c r="X5" i="1" s="1"/>
  <c r="H5" i="1"/>
  <c r="L5" i="1" s="1"/>
  <c r="P5" i="1" s="1"/>
  <c r="U5" i="1" s="1"/>
  <c r="Z5" i="1" s="1"/>
  <c r="I5" i="1"/>
  <c r="M5" i="1" s="1"/>
  <c r="Q5" i="1" s="1"/>
  <c r="V5" i="1" s="1"/>
  <c r="AA5" i="1" s="1"/>
  <c r="F5" i="1"/>
  <c r="J5" i="1" s="1"/>
  <c r="N5" i="1" s="1"/>
  <c r="R5" i="1" s="1"/>
  <c r="W5" i="1" s="1"/>
  <c r="A18" i="1" l="1"/>
  <c r="A49" i="1"/>
  <c r="A72" i="1"/>
  <c r="A104" i="1" s="1"/>
  <c r="A136" i="1" s="1"/>
  <c r="A168" i="1" s="1"/>
  <c r="A19" i="1" l="1"/>
  <c r="A50" i="1"/>
  <c r="A73" i="1"/>
  <c r="A105" i="1" s="1"/>
  <c r="A137" i="1" s="1"/>
  <c r="A169" i="1" s="1"/>
  <c r="A20" i="1" l="1"/>
  <c r="A51" i="1"/>
  <c r="A74" i="1"/>
  <c r="A21" i="1" l="1"/>
  <c r="A52" i="1"/>
  <c r="A106" i="1"/>
  <c r="A138" i="1" s="1"/>
  <c r="A170" i="1" s="1"/>
  <c r="A22" i="1" l="1"/>
  <c r="A53" i="1"/>
  <c r="A75" i="1"/>
  <c r="A23" i="1" l="1"/>
  <c r="A54" i="1"/>
  <c r="A76" i="1"/>
  <c r="A108" i="1" s="1"/>
  <c r="A140" i="1" s="1"/>
  <c r="A172" i="1" s="1"/>
  <c r="A107" i="1"/>
  <c r="A139" i="1" s="1"/>
  <c r="A171" i="1" s="1"/>
  <c r="A24" i="1" l="1"/>
  <c r="A55" i="1"/>
  <c r="A77" i="1"/>
  <c r="A109" i="1" s="1"/>
  <c r="A141" i="1" s="1"/>
  <c r="A173" i="1" s="1"/>
  <c r="A25" i="1" l="1"/>
  <c r="A56" i="1"/>
  <c r="A78" i="1"/>
  <c r="A110" i="1" s="1"/>
  <c r="A142" i="1" s="1"/>
  <c r="A174" i="1" s="1"/>
  <c r="A26" i="1" l="1"/>
  <c r="A57" i="1"/>
  <c r="A79" i="1"/>
  <c r="A111" i="1" s="1"/>
  <c r="A143" i="1" s="1"/>
  <c r="A175" i="1" s="1"/>
  <c r="A27" i="1" l="1"/>
  <c r="A58" i="1"/>
  <c r="A80" i="1"/>
  <c r="A112" i="1" s="1"/>
  <c r="A144" i="1" s="1"/>
  <c r="A176" i="1" s="1"/>
  <c r="A28" i="1" l="1"/>
  <c r="A59" i="1"/>
  <c r="A81" i="1"/>
  <c r="A113" i="1" s="1"/>
  <c r="A145" i="1" s="1"/>
  <c r="A177" i="1" s="1"/>
  <c r="A29" i="1" l="1"/>
  <c r="A60" i="1"/>
  <c r="A82" i="1"/>
  <c r="A114" i="1" s="1"/>
  <c r="A146" i="1" s="1"/>
  <c r="A178" i="1" s="1"/>
  <c r="A30" i="1" l="1"/>
  <c r="A61" i="1"/>
  <c r="A83" i="1"/>
  <c r="A115" i="1" s="1"/>
  <c r="A147" i="1" s="1"/>
  <c r="A179" i="1" s="1"/>
  <c r="A31" i="1" l="1"/>
  <c r="A62" i="1"/>
  <c r="A84" i="1"/>
  <c r="A116" i="1" s="1"/>
  <c r="A148" i="1" s="1"/>
  <c r="A180" i="1" s="1"/>
  <c r="A32" i="1" l="1"/>
  <c r="A63" i="1"/>
  <c r="A85" i="1"/>
  <c r="A117" i="1" s="1"/>
  <c r="A149" i="1" s="1"/>
  <c r="A181" i="1" s="1"/>
  <c r="A33" i="1" l="1"/>
  <c r="A64" i="1"/>
  <c r="A86" i="1"/>
  <c r="A118" i="1" s="1"/>
  <c r="A150" i="1" s="1"/>
  <c r="A182" i="1" s="1"/>
  <c r="A34" i="1" l="1"/>
  <c r="A65" i="1"/>
  <c r="A87" i="1"/>
  <c r="A119" i="1" s="1"/>
  <c r="A151" i="1" s="1"/>
  <c r="A183" i="1" s="1"/>
  <c r="A35" i="1" l="1"/>
  <c r="A66" i="1"/>
  <c r="A88" i="1"/>
  <c r="A120" i="1" s="1"/>
  <c r="A152" i="1" s="1"/>
  <c r="A184" i="1" s="1"/>
  <c r="A36" i="1" l="1"/>
  <c r="A68" i="1" s="1"/>
  <c r="A67" i="1"/>
  <c r="A89" i="1"/>
  <c r="A121" i="1" s="1"/>
  <c r="A153" i="1" s="1"/>
  <c r="A185" i="1" s="1"/>
  <c r="A90" i="1" l="1"/>
  <c r="A122" i="1" s="1"/>
  <c r="A154" i="1" s="1"/>
  <c r="A186" i="1" s="1"/>
  <c r="A91" i="1" l="1"/>
  <c r="A123" i="1" s="1"/>
  <c r="A155" i="1" s="1"/>
  <c r="A187" i="1" s="1"/>
  <c r="A92" i="1" l="1"/>
  <c r="A124" i="1" s="1"/>
  <c r="A156" i="1" s="1"/>
  <c r="A188" i="1" s="1"/>
  <c r="A93" i="1" l="1"/>
  <c r="A125" i="1" s="1"/>
  <c r="A157" i="1" s="1"/>
  <c r="A189" i="1" s="1"/>
  <c r="A94" i="1" l="1"/>
  <c r="A126" i="1" s="1"/>
  <c r="A158" i="1" s="1"/>
  <c r="A190" i="1" s="1"/>
  <c r="A95" i="1" l="1"/>
  <c r="A127" i="1" s="1"/>
  <c r="A159" i="1" s="1"/>
  <c r="A191" i="1" s="1"/>
  <c r="A96" i="1" l="1"/>
  <c r="A128" i="1" s="1"/>
  <c r="A160" i="1" s="1"/>
  <c r="A192" i="1" s="1"/>
  <c r="A97" i="1" l="1"/>
  <c r="A129" i="1" s="1"/>
  <c r="A161" i="1" s="1"/>
  <c r="A193" i="1" s="1"/>
  <c r="A98" i="1" l="1"/>
  <c r="A130" i="1" s="1"/>
  <c r="A162" i="1" s="1"/>
  <c r="A194" i="1" s="1"/>
  <c r="A100" i="1" l="1"/>
  <c r="A132" i="1" s="1"/>
  <c r="A164" i="1" s="1"/>
  <c r="A196" i="1" s="1"/>
  <c r="A99" i="1"/>
  <c r="A131" i="1" s="1"/>
  <c r="A163" i="1" s="1"/>
  <c r="A195" i="1" s="1"/>
</calcChain>
</file>

<file path=xl/sharedStrings.xml><?xml version="1.0" encoding="utf-8"?>
<sst xmlns="http://schemas.openxmlformats.org/spreadsheetml/2006/main" count="2092" uniqueCount="57">
  <si>
    <t>Mill Creek</t>
  </si>
  <si>
    <t>Trimble</t>
  </si>
  <si>
    <t>Brown</t>
  </si>
  <si>
    <t>Ghent</t>
  </si>
  <si>
    <t>Fly Ash</t>
  </si>
  <si>
    <t>Gypsum</t>
  </si>
  <si>
    <t>Bottom Ash</t>
  </si>
  <si>
    <t>Market Value ($/ton)</t>
  </si>
  <si>
    <t>% Marketable</t>
  </si>
  <si>
    <t>Landfill Handling Costs ($/ton)</t>
  </si>
  <si>
    <t>Beneficial Use Handling Costs ($/ton)</t>
  </si>
  <si>
    <t>Escalation Rate</t>
  </si>
  <si>
    <t>CCR Production (tons)</t>
  </si>
  <si>
    <t>Net Value of CCRs ($000)</t>
  </si>
  <si>
    <t>Total CCR</t>
  </si>
  <si>
    <t>Net CCR Costs (cents/MMBtu)</t>
  </si>
  <si>
    <t>Station</t>
  </si>
  <si>
    <t>Unit</t>
  </si>
  <si>
    <t>Fuel Type</t>
  </si>
  <si>
    <t>Year</t>
  </si>
  <si>
    <t>FuelBurn (GBTU)</t>
  </si>
  <si>
    <t>Brown 1</t>
  </si>
  <si>
    <t>Brown HS INV</t>
  </si>
  <si>
    <t>Brown 2</t>
  </si>
  <si>
    <t>Brown 3</t>
  </si>
  <si>
    <t>Ghent 1</t>
  </si>
  <si>
    <t>Ghent HS INV</t>
  </si>
  <si>
    <t>Ghent 2</t>
  </si>
  <si>
    <t>Ghent 3</t>
  </si>
  <si>
    <t>Ghent 4</t>
  </si>
  <si>
    <t>Mill Creek 1</t>
  </si>
  <si>
    <t>Mill Creek INV</t>
  </si>
  <si>
    <t>Mill Creek 2</t>
  </si>
  <si>
    <t>Mill Creek 3</t>
  </si>
  <si>
    <t>Mill Creek 4</t>
  </si>
  <si>
    <t>Trimble County 1</t>
  </si>
  <si>
    <t>Trimble HS INV</t>
  </si>
  <si>
    <t>Trimble County 2</t>
  </si>
  <si>
    <t>Trimble PRB INV</t>
  </si>
  <si>
    <t>Row Labels</t>
  </si>
  <si>
    <t>Column Labels</t>
  </si>
  <si>
    <t>Sum of FuelBurn (GBTU)</t>
  </si>
  <si>
    <t>Fuel Burn (GBtu)</t>
  </si>
  <si>
    <t>Trimble HS</t>
  </si>
  <si>
    <t>Trimble PRB</t>
  </si>
  <si>
    <t>Generation (GWh)</t>
  </si>
  <si>
    <t>Net CCR VOM ($/MWh)</t>
  </si>
  <si>
    <t>Group</t>
  </si>
  <si>
    <t>Item</t>
  </si>
  <si>
    <t>Variable</t>
  </si>
  <si>
    <t>Units</t>
  </si>
  <si>
    <t>GENERATION</t>
  </si>
  <si>
    <t>Generation</t>
  </si>
  <si>
    <t>Energy</t>
  </si>
  <si>
    <t>GWH</t>
  </si>
  <si>
    <t>Sum of GENERATION</t>
  </si>
  <si>
    <t>CONFIDENTIAL INFORMATION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</si>
</sst>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9" fontId="1" fillId="0" borderId="0" xfId="0" applyNumberFormat="1" applyFont="1"/>
    <xf numFmtId="2" fontId="0" fillId="0" borderId="0" xfId="0" applyNumberFormat="1"/>
    <xf numFmtId="4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37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9" fontId="1" fillId="2" borderId="0" xfId="0" applyNumberFormat="1" applyFont="1" applyFill="1"/>
    <xf numFmtId="9" fontId="3" fillId="2" borderId="0" xfId="0" applyNumberFormat="1" applyFont="1" applyFill="1"/>
    <xf numFmtId="0" fontId="0" fillId="0" borderId="0" xfId="0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027.487213194443" createdVersion="6" refreshedVersion="6" minRefreshableVersion="3" recordCount="387" xr:uid="{0CD72E11-47FC-42DE-A997-D5D1DFBE2303}">
  <cacheSource type="worksheet">
    <worksheetSource ref="A1:E1048576" sheet="FuelBurn"/>
  </cacheSource>
  <cacheFields count="5">
    <cacheField name="Station" numFmtId="0">
      <sharedItems containsBlank="1" count="5">
        <s v="Brown"/>
        <s v="Ghent"/>
        <s v="Mill Creek"/>
        <s v="Trimble"/>
        <m/>
      </sharedItems>
    </cacheField>
    <cacheField name="Unit" numFmtId="0">
      <sharedItems containsBlank="1"/>
    </cacheField>
    <cacheField name="Fuel Type" numFmtId="0">
      <sharedItems containsBlank="1" count="6">
        <s v="Brown HS INV"/>
        <s v="Ghent HS INV"/>
        <s v="Mill Creek INV"/>
        <s v="Trimble HS INV"/>
        <s v="Trimble PRB INV"/>
        <m/>
      </sharedItems>
    </cacheField>
    <cacheField name="Year" numFmtId="0">
      <sharedItems containsString="0" containsBlank="1" containsNumber="1" containsInteger="1" minValue="2019" maxValue="2050" count="33"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m/>
      </sharedItems>
    </cacheField>
    <cacheField name="FuelBurn (GBTU)" numFmtId="0">
      <sharedItems containsString="0" containsBlank="1" containsNumber="1" minValue="362.59" maxValue="36002.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028.635084837966" createdVersion="6" refreshedVersion="6" minRefreshableVersion="3" recordCount="282" xr:uid="{698040A8-C3EE-4793-9356-68A6EF62BF18}">
  <cacheSource type="worksheet">
    <worksheetSource ref="A1:G1048576" sheet="Generation"/>
  </cacheSource>
  <cacheFields count="7">
    <cacheField name="Year" numFmtId="0">
      <sharedItems containsString="0" containsBlank="1" containsNumber="1" containsInteger="1" minValue="2019" maxValue="2050" count="33"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m/>
      </sharedItems>
    </cacheField>
    <cacheField name="Group" numFmtId="0">
      <sharedItems containsBlank="1"/>
    </cacheField>
    <cacheField name="Item" numFmtId="0">
      <sharedItems containsBlank="1"/>
    </cacheField>
    <cacheField name="Variable" numFmtId="0">
      <sharedItems containsBlank="1"/>
    </cacheField>
    <cacheField name="Units" numFmtId="0">
      <sharedItems containsBlank="1"/>
    </cacheField>
    <cacheField name="GENERATION" numFmtId="0">
      <sharedItems containsString="0" containsBlank="1" containsNumber="1" minValue="30.01" maxValue="4452.6099999999997"/>
    </cacheField>
    <cacheField name="Station" numFmtId="0">
      <sharedItems containsBlank="1" count="5">
        <s v="Brown"/>
        <s v="Ghent"/>
        <s v="Mill Creek"/>
        <s v="Trimbl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7">
  <r>
    <x v="0"/>
    <s v="Brown 1"/>
    <x v="0"/>
    <x v="0"/>
    <n v="362.59"/>
  </r>
  <r>
    <x v="0"/>
    <s v="Brown 2"/>
    <x v="0"/>
    <x v="0"/>
    <n v="737.73"/>
  </r>
  <r>
    <x v="0"/>
    <s v="Brown 3"/>
    <x v="0"/>
    <x v="0"/>
    <n v="9572.34"/>
  </r>
  <r>
    <x v="0"/>
    <s v="Brown 3"/>
    <x v="0"/>
    <x v="1"/>
    <n v="9849.33"/>
  </r>
  <r>
    <x v="0"/>
    <s v="Brown 3"/>
    <x v="0"/>
    <x v="2"/>
    <n v="10536.34"/>
  </r>
  <r>
    <x v="0"/>
    <s v="Brown 3"/>
    <x v="0"/>
    <x v="3"/>
    <n v="12503.61"/>
  </r>
  <r>
    <x v="0"/>
    <s v="Brown 3"/>
    <x v="0"/>
    <x v="4"/>
    <n v="12292.8"/>
  </r>
  <r>
    <x v="0"/>
    <s v="Brown 3"/>
    <x v="0"/>
    <x v="5"/>
    <n v="12634.45"/>
  </r>
  <r>
    <x v="0"/>
    <s v="Brown 3"/>
    <x v="0"/>
    <x v="6"/>
    <n v="11438.47"/>
  </r>
  <r>
    <x v="0"/>
    <s v="Brown 3"/>
    <x v="0"/>
    <x v="7"/>
    <n v="12506.31"/>
  </r>
  <r>
    <x v="0"/>
    <s v="Brown 3"/>
    <x v="0"/>
    <x v="8"/>
    <n v="10808.78"/>
  </r>
  <r>
    <x v="0"/>
    <s v="Brown 3"/>
    <x v="0"/>
    <x v="9"/>
    <n v="12357.25"/>
  </r>
  <r>
    <x v="0"/>
    <s v="Brown 3"/>
    <x v="0"/>
    <x v="10"/>
    <n v="11791.62"/>
  </r>
  <r>
    <x v="0"/>
    <s v="Brown 3"/>
    <x v="0"/>
    <x v="11"/>
    <n v="13375.12"/>
  </r>
  <r>
    <x v="0"/>
    <s v="Brown 3"/>
    <x v="0"/>
    <x v="12"/>
    <n v="14014.62"/>
  </r>
  <r>
    <x v="0"/>
    <s v="Brown 3"/>
    <x v="0"/>
    <x v="13"/>
    <n v="13803.13"/>
  </r>
  <r>
    <x v="0"/>
    <s v="Brown 3"/>
    <x v="0"/>
    <x v="14"/>
    <n v="14732.49"/>
  </r>
  <r>
    <x v="0"/>
    <s v="Brown 3"/>
    <x v="0"/>
    <x v="15"/>
    <n v="13949.49"/>
  </r>
  <r>
    <x v="0"/>
    <s v="Brown 3"/>
    <x v="0"/>
    <x v="16"/>
    <n v="13218.7"/>
  </r>
  <r>
    <x v="1"/>
    <s v="Ghent 1"/>
    <x v="1"/>
    <x v="0"/>
    <n v="30069.62"/>
  </r>
  <r>
    <x v="1"/>
    <s v="Ghent 1"/>
    <x v="1"/>
    <x v="1"/>
    <n v="30899.38"/>
  </r>
  <r>
    <x v="1"/>
    <s v="Ghent 1"/>
    <x v="1"/>
    <x v="2"/>
    <n v="25141.56"/>
  </r>
  <r>
    <x v="1"/>
    <s v="Ghent 1"/>
    <x v="1"/>
    <x v="3"/>
    <n v="27031.96"/>
  </r>
  <r>
    <x v="1"/>
    <s v="Ghent 1"/>
    <x v="1"/>
    <x v="4"/>
    <n v="29317.86"/>
  </r>
  <r>
    <x v="1"/>
    <s v="Ghent 1"/>
    <x v="1"/>
    <x v="5"/>
    <n v="30594.83"/>
  </r>
  <r>
    <x v="1"/>
    <s v="Ghent 1"/>
    <x v="1"/>
    <x v="6"/>
    <n v="28362.06"/>
  </r>
  <r>
    <x v="1"/>
    <s v="Ghent 1"/>
    <x v="1"/>
    <x v="7"/>
    <n v="30130.21"/>
  </r>
  <r>
    <x v="1"/>
    <s v="Ghent 1"/>
    <x v="1"/>
    <x v="8"/>
    <n v="30067.52"/>
  </r>
  <r>
    <x v="1"/>
    <s v="Ghent 1"/>
    <x v="1"/>
    <x v="9"/>
    <n v="27254.39"/>
  </r>
  <r>
    <x v="1"/>
    <s v="Ghent 1"/>
    <x v="1"/>
    <x v="10"/>
    <n v="30742.46"/>
  </r>
  <r>
    <x v="1"/>
    <s v="Ghent 1"/>
    <x v="1"/>
    <x v="11"/>
    <n v="30520.45"/>
  </r>
  <r>
    <x v="1"/>
    <s v="Ghent 1"/>
    <x v="1"/>
    <x v="12"/>
    <n v="31407.01"/>
  </r>
  <r>
    <x v="1"/>
    <s v="Ghent 1"/>
    <x v="1"/>
    <x v="13"/>
    <n v="31380.04"/>
  </r>
  <r>
    <x v="1"/>
    <s v="Ghent 1"/>
    <x v="1"/>
    <x v="14"/>
    <n v="31644.35"/>
  </r>
  <r>
    <x v="1"/>
    <s v="Ghent 1"/>
    <x v="1"/>
    <x v="15"/>
    <n v="31378.25"/>
  </r>
  <r>
    <x v="1"/>
    <s v="Ghent 1"/>
    <x v="1"/>
    <x v="16"/>
    <n v="28975.46"/>
  </r>
  <r>
    <x v="1"/>
    <s v="Ghent 1"/>
    <x v="1"/>
    <x v="17"/>
    <n v="31587.8"/>
  </r>
  <r>
    <x v="1"/>
    <s v="Ghent 1"/>
    <x v="1"/>
    <x v="18"/>
    <n v="31645.5"/>
  </r>
  <r>
    <x v="1"/>
    <s v="Ghent 1"/>
    <x v="1"/>
    <x v="19"/>
    <n v="31637.08"/>
  </r>
  <r>
    <x v="1"/>
    <s v="Ghent 2"/>
    <x v="1"/>
    <x v="0"/>
    <n v="27785.54"/>
  </r>
  <r>
    <x v="1"/>
    <s v="Ghent 2"/>
    <x v="1"/>
    <x v="1"/>
    <n v="31451.23"/>
  </r>
  <r>
    <x v="1"/>
    <s v="Ghent 2"/>
    <x v="1"/>
    <x v="2"/>
    <n v="29639.9"/>
  </r>
  <r>
    <x v="1"/>
    <s v="Ghent 2"/>
    <x v="1"/>
    <x v="3"/>
    <n v="27928.84"/>
  </r>
  <r>
    <x v="1"/>
    <s v="Ghent 2"/>
    <x v="1"/>
    <x v="4"/>
    <n v="29550.46"/>
  </r>
  <r>
    <x v="1"/>
    <s v="Ghent 2"/>
    <x v="1"/>
    <x v="5"/>
    <n v="28323.37"/>
  </r>
  <r>
    <x v="1"/>
    <s v="Ghent 2"/>
    <x v="1"/>
    <x v="6"/>
    <n v="29815.66"/>
  </r>
  <r>
    <x v="1"/>
    <s v="Ghent 2"/>
    <x v="1"/>
    <x v="7"/>
    <n v="27062.03"/>
  </r>
  <r>
    <x v="1"/>
    <s v="Ghent 2"/>
    <x v="1"/>
    <x v="8"/>
    <n v="30118.97"/>
  </r>
  <r>
    <x v="1"/>
    <s v="Ghent 2"/>
    <x v="1"/>
    <x v="9"/>
    <n v="31264.76"/>
  </r>
  <r>
    <x v="1"/>
    <s v="Ghent 2"/>
    <x v="1"/>
    <x v="10"/>
    <n v="30352.38"/>
  </r>
  <r>
    <x v="1"/>
    <s v="Ghent 2"/>
    <x v="1"/>
    <x v="11"/>
    <n v="31419.42"/>
  </r>
  <r>
    <x v="1"/>
    <s v="Ghent 2"/>
    <x v="1"/>
    <x v="12"/>
    <n v="31238.03"/>
  </r>
  <r>
    <x v="1"/>
    <s v="Ghent 2"/>
    <x v="1"/>
    <x v="13"/>
    <n v="31859.5"/>
  </r>
  <r>
    <x v="1"/>
    <s v="Ghent 2"/>
    <x v="1"/>
    <x v="14"/>
    <n v="28403.73"/>
  </r>
  <r>
    <x v="1"/>
    <s v="Ghent 2"/>
    <x v="1"/>
    <x v="15"/>
    <n v="32255.85"/>
  </r>
  <r>
    <x v="1"/>
    <s v="Ghent 2"/>
    <x v="1"/>
    <x v="16"/>
    <n v="32529.040000000001"/>
  </r>
  <r>
    <x v="1"/>
    <s v="Ghent 2"/>
    <x v="1"/>
    <x v="17"/>
    <n v="31960.26"/>
  </r>
  <r>
    <x v="1"/>
    <s v="Ghent 2"/>
    <x v="1"/>
    <x v="18"/>
    <n v="31801.32"/>
  </r>
  <r>
    <x v="1"/>
    <s v="Ghent 2"/>
    <x v="1"/>
    <x v="19"/>
    <n v="31781.73"/>
  </r>
  <r>
    <x v="1"/>
    <s v="Ghent 2"/>
    <x v="1"/>
    <x v="20"/>
    <n v="31542.61"/>
  </r>
  <r>
    <x v="1"/>
    <s v="Ghent 2"/>
    <x v="1"/>
    <x v="21"/>
    <n v="28614.91"/>
  </r>
  <r>
    <x v="1"/>
    <s v="Ghent 2"/>
    <x v="1"/>
    <x v="22"/>
    <n v="30674.75"/>
  </r>
  <r>
    <x v="1"/>
    <s v="Ghent 3"/>
    <x v="1"/>
    <x v="0"/>
    <n v="27823.43"/>
  </r>
  <r>
    <x v="1"/>
    <s v="Ghent 3"/>
    <x v="1"/>
    <x v="1"/>
    <n v="29313.32"/>
  </r>
  <r>
    <x v="1"/>
    <s v="Ghent 3"/>
    <x v="1"/>
    <x v="2"/>
    <n v="27557.25"/>
  </r>
  <r>
    <x v="1"/>
    <s v="Ghent 3"/>
    <x v="1"/>
    <x v="3"/>
    <n v="27613.34"/>
  </r>
  <r>
    <x v="1"/>
    <s v="Ghent 3"/>
    <x v="1"/>
    <x v="4"/>
    <n v="25984.58"/>
  </r>
  <r>
    <x v="1"/>
    <s v="Ghent 3"/>
    <x v="1"/>
    <x v="5"/>
    <n v="26698.65"/>
  </r>
  <r>
    <x v="1"/>
    <s v="Ghent 3"/>
    <x v="1"/>
    <x v="6"/>
    <n v="25228.43"/>
  </r>
  <r>
    <x v="1"/>
    <s v="Ghent 3"/>
    <x v="1"/>
    <x v="7"/>
    <n v="27774.720000000001"/>
  </r>
  <r>
    <x v="1"/>
    <s v="Ghent 3"/>
    <x v="1"/>
    <x v="8"/>
    <n v="27877.27"/>
  </r>
  <r>
    <x v="1"/>
    <s v="Ghent 3"/>
    <x v="1"/>
    <x v="9"/>
    <n v="28536.82"/>
  </r>
  <r>
    <x v="1"/>
    <s v="Ghent 3"/>
    <x v="1"/>
    <x v="10"/>
    <n v="27951.8"/>
  </r>
  <r>
    <x v="1"/>
    <s v="Ghent 3"/>
    <x v="1"/>
    <x v="11"/>
    <n v="27853.64"/>
  </r>
  <r>
    <x v="1"/>
    <s v="Ghent 3"/>
    <x v="1"/>
    <x v="12"/>
    <n v="29220.47"/>
  </r>
  <r>
    <x v="1"/>
    <s v="Ghent 3"/>
    <x v="1"/>
    <x v="13"/>
    <n v="26022.880000000001"/>
  </r>
  <r>
    <x v="1"/>
    <s v="Ghent 3"/>
    <x v="1"/>
    <x v="14"/>
    <n v="28870.09"/>
  </r>
  <r>
    <x v="1"/>
    <s v="Ghent 3"/>
    <x v="1"/>
    <x v="15"/>
    <n v="29275.55"/>
  </r>
  <r>
    <x v="1"/>
    <s v="Ghent 3"/>
    <x v="1"/>
    <x v="16"/>
    <n v="29752.36"/>
  </r>
  <r>
    <x v="1"/>
    <s v="Ghent 3"/>
    <x v="1"/>
    <x v="17"/>
    <n v="28517.35"/>
  </r>
  <r>
    <x v="1"/>
    <s v="Ghent 3"/>
    <x v="1"/>
    <x v="18"/>
    <n v="28854.94"/>
  </r>
  <r>
    <x v="1"/>
    <s v="Ghent 3"/>
    <x v="1"/>
    <x v="19"/>
    <n v="28851.7"/>
  </r>
  <r>
    <x v="1"/>
    <s v="Ghent 3"/>
    <x v="1"/>
    <x v="20"/>
    <n v="25813.68"/>
  </r>
  <r>
    <x v="1"/>
    <s v="Ghent 3"/>
    <x v="1"/>
    <x v="21"/>
    <n v="28914.25"/>
  </r>
  <r>
    <x v="1"/>
    <s v="Ghent 3"/>
    <x v="1"/>
    <x v="22"/>
    <n v="28292.35"/>
  </r>
  <r>
    <x v="1"/>
    <s v="Ghent 3"/>
    <x v="1"/>
    <x v="23"/>
    <n v="28199.45"/>
  </r>
  <r>
    <x v="1"/>
    <s v="Ghent 3"/>
    <x v="1"/>
    <x v="24"/>
    <n v="28073.57"/>
  </r>
  <r>
    <x v="1"/>
    <s v="Ghent 3"/>
    <x v="1"/>
    <x v="25"/>
    <n v="28204.400000000001"/>
  </r>
  <r>
    <x v="1"/>
    <s v="Ghent 3"/>
    <x v="1"/>
    <x v="26"/>
    <n v="27564.47"/>
  </r>
  <r>
    <x v="1"/>
    <s v="Ghent 4"/>
    <x v="1"/>
    <x v="0"/>
    <n v="27273.82"/>
  </r>
  <r>
    <x v="1"/>
    <s v="Ghent 4"/>
    <x v="1"/>
    <x v="1"/>
    <n v="24749.360000000001"/>
  </r>
  <r>
    <x v="1"/>
    <s v="Ghent 4"/>
    <x v="1"/>
    <x v="2"/>
    <n v="25362.799999999999"/>
  </r>
  <r>
    <x v="1"/>
    <s v="Ghent 4"/>
    <x v="1"/>
    <x v="3"/>
    <n v="24398.29"/>
  </r>
  <r>
    <x v="1"/>
    <s v="Ghent 4"/>
    <x v="1"/>
    <x v="4"/>
    <n v="25577.919999999998"/>
  </r>
  <r>
    <x v="1"/>
    <s v="Ghent 4"/>
    <x v="1"/>
    <x v="5"/>
    <n v="25369.1"/>
  </r>
  <r>
    <x v="1"/>
    <s v="Ghent 4"/>
    <x v="1"/>
    <x v="6"/>
    <n v="25702.02"/>
  </r>
  <r>
    <x v="1"/>
    <s v="Ghent 4"/>
    <x v="1"/>
    <x v="7"/>
    <n v="25139.46"/>
  </r>
  <r>
    <x v="1"/>
    <s v="Ghent 4"/>
    <x v="1"/>
    <x v="8"/>
    <n v="22707.81"/>
  </r>
  <r>
    <x v="1"/>
    <s v="Ghent 4"/>
    <x v="1"/>
    <x v="9"/>
    <n v="25339.24"/>
  </r>
  <r>
    <x v="1"/>
    <s v="Ghent 4"/>
    <x v="1"/>
    <x v="10"/>
    <n v="26407.64"/>
  </r>
  <r>
    <x v="1"/>
    <s v="Ghent 4"/>
    <x v="1"/>
    <x v="11"/>
    <n v="27162.69"/>
  </r>
  <r>
    <x v="1"/>
    <s v="Ghent 4"/>
    <x v="1"/>
    <x v="12"/>
    <n v="27222.77"/>
  </r>
  <r>
    <x v="1"/>
    <s v="Ghent 4"/>
    <x v="1"/>
    <x v="13"/>
    <n v="27733.03"/>
  </r>
  <r>
    <x v="1"/>
    <s v="Ghent 4"/>
    <x v="1"/>
    <x v="14"/>
    <n v="27955.61"/>
  </r>
  <r>
    <x v="1"/>
    <s v="Ghent 4"/>
    <x v="1"/>
    <x v="15"/>
    <n v="25255.08"/>
  </r>
  <r>
    <x v="1"/>
    <s v="Ghent 4"/>
    <x v="1"/>
    <x v="16"/>
    <n v="28526.07"/>
  </r>
  <r>
    <x v="1"/>
    <s v="Ghent 4"/>
    <x v="1"/>
    <x v="17"/>
    <n v="28158.45"/>
  </r>
  <r>
    <x v="1"/>
    <s v="Ghent 4"/>
    <x v="1"/>
    <x v="18"/>
    <n v="28051.279999999999"/>
  </r>
  <r>
    <x v="1"/>
    <s v="Ghent 4"/>
    <x v="1"/>
    <x v="19"/>
    <n v="28287.38"/>
  </r>
  <r>
    <x v="1"/>
    <s v="Ghent 4"/>
    <x v="1"/>
    <x v="20"/>
    <n v="28269.52"/>
  </r>
  <r>
    <x v="1"/>
    <s v="Ghent 4"/>
    <x v="1"/>
    <x v="21"/>
    <n v="28187.91"/>
  </r>
  <r>
    <x v="1"/>
    <s v="Ghent 4"/>
    <x v="1"/>
    <x v="22"/>
    <n v="25046.639999999999"/>
  </r>
  <r>
    <x v="1"/>
    <s v="Ghent 4"/>
    <x v="1"/>
    <x v="23"/>
    <n v="27484.58"/>
  </r>
  <r>
    <x v="1"/>
    <s v="Ghent 4"/>
    <x v="1"/>
    <x v="24"/>
    <n v="27722.080000000002"/>
  </r>
  <r>
    <x v="1"/>
    <s v="Ghent 4"/>
    <x v="1"/>
    <x v="25"/>
    <n v="27812.51"/>
  </r>
  <r>
    <x v="1"/>
    <s v="Ghent 4"/>
    <x v="1"/>
    <x v="26"/>
    <n v="27769.46"/>
  </r>
  <r>
    <x v="1"/>
    <s v="Ghent 4"/>
    <x v="1"/>
    <x v="27"/>
    <n v="26303"/>
  </r>
  <r>
    <x v="1"/>
    <s v="Ghent 4"/>
    <x v="1"/>
    <x v="28"/>
    <n v="26474.94"/>
  </r>
  <r>
    <x v="1"/>
    <s v="Ghent 4"/>
    <x v="1"/>
    <x v="29"/>
    <n v="24257.5"/>
  </r>
  <r>
    <x v="2"/>
    <s v="Mill Creek 1"/>
    <x v="2"/>
    <x v="0"/>
    <n v="16154.76"/>
  </r>
  <r>
    <x v="2"/>
    <s v="Mill Creek 1"/>
    <x v="2"/>
    <x v="1"/>
    <n v="17976.54"/>
  </r>
  <r>
    <x v="2"/>
    <s v="Mill Creek 1"/>
    <x v="2"/>
    <x v="2"/>
    <n v="18375.13"/>
  </r>
  <r>
    <x v="2"/>
    <s v="Mill Creek 1"/>
    <x v="2"/>
    <x v="3"/>
    <n v="19419.259999999998"/>
  </r>
  <r>
    <x v="2"/>
    <s v="Mill Creek 1"/>
    <x v="2"/>
    <x v="4"/>
    <n v="18469.43"/>
  </r>
  <r>
    <x v="2"/>
    <s v="Mill Creek 1"/>
    <x v="2"/>
    <x v="5"/>
    <n v="19847.16"/>
  </r>
  <r>
    <x v="2"/>
    <s v="Mill Creek 1"/>
    <x v="2"/>
    <x v="6"/>
    <n v="18946.689999999999"/>
  </r>
  <r>
    <x v="2"/>
    <s v="Mill Creek 1"/>
    <x v="2"/>
    <x v="7"/>
    <n v="19424.810000000001"/>
  </r>
  <r>
    <x v="2"/>
    <s v="Mill Creek 1"/>
    <x v="2"/>
    <x v="8"/>
    <n v="17185.599999999999"/>
  </r>
  <r>
    <x v="2"/>
    <s v="Mill Creek 1"/>
    <x v="2"/>
    <x v="9"/>
    <n v="19900.77"/>
  </r>
  <r>
    <x v="2"/>
    <s v="Mill Creek 1"/>
    <x v="2"/>
    <x v="10"/>
    <n v="19012.93"/>
  </r>
  <r>
    <x v="2"/>
    <s v="Mill Creek 1"/>
    <x v="2"/>
    <x v="11"/>
    <n v="20045.259999999998"/>
  </r>
  <r>
    <x v="2"/>
    <s v="Mill Creek 1"/>
    <x v="2"/>
    <x v="12"/>
    <n v="19184.34"/>
  </r>
  <r>
    <x v="2"/>
    <s v="Mill Creek 1"/>
    <x v="2"/>
    <x v="13"/>
    <n v="20742.330000000002"/>
  </r>
  <r>
    <x v="2"/>
    <s v="Mill Creek 1"/>
    <x v="2"/>
    <x v="14"/>
    <n v="19705.77"/>
  </r>
  <r>
    <x v="2"/>
    <s v="Mill Creek 1"/>
    <x v="2"/>
    <x v="15"/>
    <n v="20472.75"/>
  </r>
  <r>
    <x v="2"/>
    <s v="Mill Creek 1"/>
    <x v="2"/>
    <x v="16"/>
    <n v="18341.05"/>
  </r>
  <r>
    <x v="2"/>
    <s v="Mill Creek 1"/>
    <x v="2"/>
    <x v="17"/>
    <n v="21191.55"/>
  </r>
  <r>
    <x v="2"/>
    <s v="Mill Creek 2"/>
    <x v="2"/>
    <x v="0"/>
    <n v="18922.13"/>
  </r>
  <r>
    <x v="2"/>
    <s v="Mill Creek 2"/>
    <x v="2"/>
    <x v="1"/>
    <n v="16448.98"/>
  </r>
  <r>
    <x v="2"/>
    <s v="Mill Creek 2"/>
    <x v="2"/>
    <x v="2"/>
    <n v="19404.759999999998"/>
  </r>
  <r>
    <x v="2"/>
    <s v="Mill Creek 2"/>
    <x v="2"/>
    <x v="3"/>
    <n v="17878.89"/>
  </r>
  <r>
    <x v="2"/>
    <s v="Mill Creek 2"/>
    <x v="2"/>
    <x v="4"/>
    <n v="19155.82"/>
  </r>
  <r>
    <x v="2"/>
    <s v="Mill Creek 2"/>
    <x v="2"/>
    <x v="5"/>
    <n v="18574"/>
  </r>
  <r>
    <x v="2"/>
    <s v="Mill Creek 2"/>
    <x v="2"/>
    <x v="6"/>
    <n v="19634.95"/>
  </r>
  <r>
    <x v="2"/>
    <s v="Mill Creek 2"/>
    <x v="2"/>
    <x v="7"/>
    <n v="17245.849999999999"/>
  </r>
  <r>
    <x v="2"/>
    <s v="Mill Creek 2"/>
    <x v="2"/>
    <x v="8"/>
    <n v="19316.689999999999"/>
  </r>
  <r>
    <x v="2"/>
    <s v="Mill Creek 2"/>
    <x v="2"/>
    <x v="9"/>
    <n v="19209.61"/>
  </r>
  <r>
    <x v="2"/>
    <s v="Mill Creek 2"/>
    <x v="2"/>
    <x v="10"/>
    <n v="19677.849999999999"/>
  </r>
  <r>
    <x v="2"/>
    <s v="Mill Creek 2"/>
    <x v="2"/>
    <x v="11"/>
    <n v="19137.8"/>
  </r>
  <r>
    <x v="2"/>
    <s v="Mill Creek 2"/>
    <x v="2"/>
    <x v="12"/>
    <n v="20110.86"/>
  </r>
  <r>
    <x v="2"/>
    <s v="Mill Creek 2"/>
    <x v="2"/>
    <x v="13"/>
    <n v="19436.419999999998"/>
  </r>
  <r>
    <x v="2"/>
    <s v="Mill Creek 2"/>
    <x v="2"/>
    <x v="14"/>
    <n v="20399.27"/>
  </r>
  <r>
    <x v="2"/>
    <s v="Mill Creek 2"/>
    <x v="2"/>
    <x v="15"/>
    <n v="17562.490000000002"/>
  </r>
  <r>
    <x v="2"/>
    <s v="Mill Creek 2"/>
    <x v="2"/>
    <x v="16"/>
    <n v="20973.15"/>
  </r>
  <r>
    <x v="2"/>
    <s v="Mill Creek 2"/>
    <x v="2"/>
    <x v="17"/>
    <n v="19898.580000000002"/>
  </r>
  <r>
    <x v="2"/>
    <s v="Mill Creek 2"/>
    <x v="2"/>
    <x v="18"/>
    <n v="20724.759999999998"/>
  </r>
  <r>
    <x v="2"/>
    <s v="Mill Creek 2"/>
    <x v="2"/>
    <x v="19"/>
    <n v="19835.830000000002"/>
  </r>
  <r>
    <x v="2"/>
    <s v="Mill Creek 3"/>
    <x v="2"/>
    <x v="0"/>
    <n v="18906.36"/>
  </r>
  <r>
    <x v="2"/>
    <s v="Mill Creek 3"/>
    <x v="2"/>
    <x v="1"/>
    <n v="19880.64"/>
  </r>
  <r>
    <x v="2"/>
    <s v="Mill Creek 3"/>
    <x v="2"/>
    <x v="2"/>
    <n v="19610.580000000002"/>
  </r>
  <r>
    <x v="2"/>
    <s v="Mill Creek 3"/>
    <x v="2"/>
    <x v="3"/>
    <n v="20891.07"/>
  </r>
  <r>
    <x v="2"/>
    <s v="Mill Creek 3"/>
    <x v="2"/>
    <x v="4"/>
    <n v="21186.39"/>
  </r>
  <r>
    <x v="2"/>
    <s v="Mill Creek 3"/>
    <x v="2"/>
    <x v="5"/>
    <n v="21482.59"/>
  </r>
  <r>
    <x v="2"/>
    <s v="Mill Creek 3"/>
    <x v="2"/>
    <x v="6"/>
    <n v="20347.310000000001"/>
  </r>
  <r>
    <x v="2"/>
    <s v="Mill Creek 3"/>
    <x v="2"/>
    <x v="7"/>
    <n v="22021.34"/>
  </r>
  <r>
    <x v="2"/>
    <s v="Mill Creek 3"/>
    <x v="2"/>
    <x v="8"/>
    <n v="18627.93"/>
  </r>
  <r>
    <x v="2"/>
    <s v="Mill Creek 3"/>
    <x v="2"/>
    <x v="9"/>
    <n v="24521.37"/>
  </r>
  <r>
    <x v="2"/>
    <s v="Mill Creek 3"/>
    <x v="2"/>
    <x v="10"/>
    <n v="21096.3"/>
  </r>
  <r>
    <x v="2"/>
    <s v="Mill Creek 3"/>
    <x v="2"/>
    <x v="11"/>
    <n v="24400.1"/>
  </r>
  <r>
    <x v="2"/>
    <s v="Mill Creek 3"/>
    <x v="2"/>
    <x v="12"/>
    <n v="23298.86"/>
  </r>
  <r>
    <x v="2"/>
    <s v="Mill Creek 3"/>
    <x v="2"/>
    <x v="13"/>
    <n v="24801.66"/>
  </r>
  <r>
    <x v="2"/>
    <s v="Mill Creek 3"/>
    <x v="2"/>
    <x v="14"/>
    <n v="23476.29"/>
  </r>
  <r>
    <x v="2"/>
    <s v="Mill Creek 3"/>
    <x v="2"/>
    <x v="15"/>
    <n v="25119.02"/>
  </r>
  <r>
    <x v="2"/>
    <s v="Mill Creek 3"/>
    <x v="2"/>
    <x v="16"/>
    <n v="22237.35"/>
  </r>
  <r>
    <x v="2"/>
    <s v="Mill Creek 3"/>
    <x v="2"/>
    <x v="17"/>
    <n v="25195.54"/>
  </r>
  <r>
    <x v="2"/>
    <s v="Mill Creek 3"/>
    <x v="2"/>
    <x v="18"/>
    <n v="24480.1"/>
  </r>
  <r>
    <x v="2"/>
    <s v="Mill Creek 3"/>
    <x v="2"/>
    <x v="19"/>
    <n v="26231.97"/>
  </r>
  <r>
    <x v="2"/>
    <s v="Mill Creek 3"/>
    <x v="2"/>
    <x v="20"/>
    <n v="24518.49"/>
  </r>
  <r>
    <x v="2"/>
    <s v="Mill Creek 3"/>
    <x v="2"/>
    <x v="21"/>
    <n v="26330.93"/>
  </r>
  <r>
    <x v="2"/>
    <s v="Mill Creek 3"/>
    <x v="2"/>
    <x v="22"/>
    <n v="24140.21"/>
  </r>
  <r>
    <x v="2"/>
    <s v="Mill Creek 3"/>
    <x v="2"/>
    <x v="23"/>
    <n v="25481.18"/>
  </r>
  <r>
    <x v="2"/>
    <s v="Mill Creek 4"/>
    <x v="2"/>
    <x v="0"/>
    <n v="29891.72"/>
  </r>
  <r>
    <x v="2"/>
    <s v="Mill Creek 4"/>
    <x v="2"/>
    <x v="1"/>
    <n v="23179.43"/>
  </r>
  <r>
    <x v="2"/>
    <s v="Mill Creek 4"/>
    <x v="2"/>
    <x v="2"/>
    <n v="28784.32"/>
  </r>
  <r>
    <x v="2"/>
    <s v="Mill Creek 4"/>
    <x v="2"/>
    <x v="3"/>
    <n v="25078.04"/>
  </r>
  <r>
    <x v="2"/>
    <s v="Mill Creek 4"/>
    <x v="2"/>
    <x v="4"/>
    <n v="29101.37"/>
  </r>
  <r>
    <x v="2"/>
    <s v="Mill Creek 4"/>
    <x v="2"/>
    <x v="5"/>
    <n v="27629.86"/>
  </r>
  <r>
    <x v="2"/>
    <s v="Mill Creek 4"/>
    <x v="2"/>
    <x v="6"/>
    <n v="29726.38"/>
  </r>
  <r>
    <x v="2"/>
    <s v="Mill Creek 4"/>
    <x v="2"/>
    <x v="7"/>
    <n v="27749.27"/>
  </r>
  <r>
    <x v="2"/>
    <s v="Mill Creek 4"/>
    <x v="2"/>
    <x v="8"/>
    <n v="29483.81"/>
  </r>
  <r>
    <x v="2"/>
    <s v="Mill Creek 4"/>
    <x v="2"/>
    <x v="9"/>
    <n v="28054.66"/>
  </r>
  <r>
    <x v="2"/>
    <s v="Mill Creek 4"/>
    <x v="2"/>
    <x v="10"/>
    <n v="29575.49"/>
  </r>
  <r>
    <x v="2"/>
    <s v="Mill Creek 4"/>
    <x v="2"/>
    <x v="11"/>
    <n v="25986.51"/>
  </r>
  <r>
    <x v="2"/>
    <s v="Mill Creek 4"/>
    <x v="2"/>
    <x v="12"/>
    <n v="29755.09"/>
  </r>
  <r>
    <x v="2"/>
    <s v="Mill Creek 4"/>
    <x v="2"/>
    <x v="13"/>
    <n v="28727.22"/>
  </r>
  <r>
    <x v="2"/>
    <s v="Mill Creek 4"/>
    <x v="2"/>
    <x v="14"/>
    <n v="30513.57"/>
  </r>
  <r>
    <x v="2"/>
    <s v="Mill Creek 4"/>
    <x v="2"/>
    <x v="15"/>
    <n v="28816.3"/>
  </r>
  <r>
    <x v="2"/>
    <s v="Mill Creek 4"/>
    <x v="2"/>
    <x v="16"/>
    <n v="30837.53"/>
  </r>
  <r>
    <x v="2"/>
    <s v="Mill Creek 4"/>
    <x v="2"/>
    <x v="17"/>
    <n v="28750.93"/>
  </r>
  <r>
    <x v="2"/>
    <s v="Mill Creek 4"/>
    <x v="2"/>
    <x v="18"/>
    <n v="30161.759999999998"/>
  </r>
  <r>
    <x v="2"/>
    <s v="Mill Creek 4"/>
    <x v="2"/>
    <x v="19"/>
    <n v="26359.03"/>
  </r>
  <r>
    <x v="2"/>
    <s v="Mill Creek 4"/>
    <x v="2"/>
    <x v="20"/>
    <n v="30218.17"/>
  </r>
  <r>
    <x v="2"/>
    <s v="Mill Creek 4"/>
    <x v="2"/>
    <x v="21"/>
    <n v="28846.560000000001"/>
  </r>
  <r>
    <x v="2"/>
    <s v="Mill Creek 4"/>
    <x v="2"/>
    <x v="22"/>
    <n v="29772.17"/>
  </r>
  <r>
    <x v="2"/>
    <s v="Mill Creek 4"/>
    <x v="2"/>
    <x v="23"/>
    <n v="28030.32"/>
  </r>
  <r>
    <x v="2"/>
    <s v="Mill Creek 4"/>
    <x v="2"/>
    <x v="24"/>
    <n v="29129.21"/>
  </r>
  <r>
    <x v="2"/>
    <s v="Mill Creek 4"/>
    <x v="2"/>
    <x v="25"/>
    <n v="27753.67"/>
  </r>
  <r>
    <x v="2"/>
    <s v="Mill Creek 4"/>
    <x v="2"/>
    <x v="26"/>
    <n v="29284.83"/>
  </r>
  <r>
    <x v="2"/>
    <s v="Mill Creek 4"/>
    <x v="2"/>
    <x v="27"/>
    <n v="24071.56"/>
  </r>
  <r>
    <x v="3"/>
    <s v="Trimble County 1"/>
    <x v="3"/>
    <x v="0"/>
    <n v="33586.959999999999"/>
  </r>
  <r>
    <x v="3"/>
    <s v="Trimble County 1"/>
    <x v="3"/>
    <x v="1"/>
    <n v="36000.71"/>
  </r>
  <r>
    <x v="3"/>
    <s v="Trimble County 1"/>
    <x v="3"/>
    <x v="2"/>
    <n v="32115.47"/>
  </r>
  <r>
    <x v="3"/>
    <s v="Trimble County 1"/>
    <x v="3"/>
    <x v="3"/>
    <n v="34764.269999999997"/>
  </r>
  <r>
    <x v="3"/>
    <s v="Trimble County 1"/>
    <x v="3"/>
    <x v="4"/>
    <n v="32308.240000000002"/>
  </r>
  <r>
    <x v="3"/>
    <s v="Trimble County 1"/>
    <x v="3"/>
    <x v="5"/>
    <n v="35417.660000000003"/>
  </r>
  <r>
    <x v="3"/>
    <s v="Trimble County 1"/>
    <x v="3"/>
    <x v="6"/>
    <n v="29699.9"/>
  </r>
  <r>
    <x v="3"/>
    <s v="Trimble County 1"/>
    <x v="3"/>
    <x v="7"/>
    <n v="35248.71"/>
  </r>
  <r>
    <x v="3"/>
    <s v="Trimble County 1"/>
    <x v="3"/>
    <x v="8"/>
    <n v="33167.29"/>
  </r>
  <r>
    <x v="3"/>
    <s v="Trimble County 1"/>
    <x v="3"/>
    <x v="9"/>
    <n v="35353.910000000003"/>
  </r>
  <r>
    <x v="3"/>
    <s v="Trimble County 1"/>
    <x v="3"/>
    <x v="10"/>
    <n v="32992.29"/>
  </r>
  <r>
    <x v="3"/>
    <s v="Trimble County 1"/>
    <x v="3"/>
    <x v="11"/>
    <n v="35148.949999999997"/>
  </r>
  <r>
    <x v="3"/>
    <s v="Trimble County 1"/>
    <x v="3"/>
    <x v="12"/>
    <n v="33310.74"/>
  </r>
  <r>
    <x v="3"/>
    <s v="Trimble County 1"/>
    <x v="3"/>
    <x v="13"/>
    <n v="35697.660000000003"/>
  </r>
  <r>
    <x v="3"/>
    <s v="Trimble County 1"/>
    <x v="3"/>
    <x v="14"/>
    <n v="30570.16"/>
  </r>
  <r>
    <x v="3"/>
    <s v="Trimble County 1"/>
    <x v="3"/>
    <x v="15"/>
    <n v="35735.5"/>
  </r>
  <r>
    <x v="3"/>
    <s v="Trimble County 1"/>
    <x v="3"/>
    <x v="16"/>
    <n v="33894.92"/>
  </r>
  <r>
    <x v="3"/>
    <s v="Trimble County 1"/>
    <x v="3"/>
    <x v="17"/>
    <n v="35930.22"/>
  </r>
  <r>
    <x v="3"/>
    <s v="Trimble County 1"/>
    <x v="3"/>
    <x v="18"/>
    <n v="33596.980000000003"/>
  </r>
  <r>
    <x v="3"/>
    <s v="Trimble County 1"/>
    <x v="3"/>
    <x v="19"/>
    <n v="36002.68"/>
  </r>
  <r>
    <x v="3"/>
    <s v="Trimble County 1"/>
    <x v="3"/>
    <x v="20"/>
    <n v="33789.980000000003"/>
  </r>
  <r>
    <x v="3"/>
    <s v="Trimble County 1"/>
    <x v="3"/>
    <x v="21"/>
    <n v="35994.300000000003"/>
  </r>
  <r>
    <x v="3"/>
    <s v="Trimble County 1"/>
    <x v="3"/>
    <x v="22"/>
    <n v="30462.720000000001"/>
  </r>
  <r>
    <x v="3"/>
    <s v="Trimble County 1"/>
    <x v="3"/>
    <x v="23"/>
    <n v="35274.699999999997"/>
  </r>
  <r>
    <x v="3"/>
    <s v="Trimble County 1"/>
    <x v="3"/>
    <x v="24"/>
    <n v="33455.19"/>
  </r>
  <r>
    <x v="3"/>
    <s v="Trimble County 1"/>
    <x v="3"/>
    <x v="25"/>
    <n v="35636.49"/>
  </r>
  <r>
    <x v="3"/>
    <s v="Trimble County 1"/>
    <x v="3"/>
    <x v="26"/>
    <n v="33368.25"/>
  </r>
  <r>
    <x v="3"/>
    <s v="Trimble County 1"/>
    <x v="3"/>
    <x v="27"/>
    <n v="34468.58"/>
  </r>
  <r>
    <x v="3"/>
    <s v="Trimble County 1"/>
    <x v="3"/>
    <x v="28"/>
    <n v="31896.32"/>
  </r>
  <r>
    <x v="3"/>
    <s v="Trimble County 1"/>
    <x v="3"/>
    <x v="29"/>
    <n v="34138.129999999997"/>
  </r>
  <r>
    <x v="3"/>
    <s v="Trimble County 1"/>
    <x v="3"/>
    <x v="30"/>
    <n v="29236.58"/>
  </r>
  <r>
    <x v="3"/>
    <s v="Trimble County 1"/>
    <x v="3"/>
    <x v="31"/>
    <n v="34102.519999999997"/>
  </r>
  <r>
    <x v="3"/>
    <s v="Trimble County 2"/>
    <x v="3"/>
    <x v="0"/>
    <n v="29501.95"/>
  </r>
  <r>
    <x v="3"/>
    <s v="Trimble County 2"/>
    <x v="3"/>
    <x v="1"/>
    <n v="30477.95"/>
  </r>
  <r>
    <x v="3"/>
    <s v="Trimble County 2"/>
    <x v="3"/>
    <x v="2"/>
    <n v="30858.560000000001"/>
  </r>
  <r>
    <x v="3"/>
    <s v="Trimble County 2"/>
    <x v="3"/>
    <x v="3"/>
    <n v="29504.76"/>
  </r>
  <r>
    <x v="3"/>
    <s v="Trimble County 2"/>
    <x v="3"/>
    <x v="4"/>
    <n v="26677.86"/>
  </r>
  <r>
    <x v="3"/>
    <s v="Trimble County 2"/>
    <x v="3"/>
    <x v="5"/>
    <n v="30171.64"/>
  </r>
  <r>
    <x v="3"/>
    <s v="Trimble County 2"/>
    <x v="3"/>
    <x v="6"/>
    <n v="29800.48"/>
  </r>
  <r>
    <x v="3"/>
    <s v="Trimble County 2"/>
    <x v="3"/>
    <x v="7"/>
    <n v="27097.69"/>
  </r>
  <r>
    <x v="3"/>
    <s v="Trimble County 2"/>
    <x v="3"/>
    <x v="8"/>
    <n v="30055.96"/>
  </r>
  <r>
    <x v="3"/>
    <s v="Trimble County 2"/>
    <x v="3"/>
    <x v="9"/>
    <n v="30427.35"/>
  </r>
  <r>
    <x v="3"/>
    <s v="Trimble County 2"/>
    <x v="3"/>
    <x v="10"/>
    <n v="30011.15"/>
  </r>
  <r>
    <x v="3"/>
    <s v="Trimble County 2"/>
    <x v="3"/>
    <x v="11"/>
    <n v="30646.27"/>
  </r>
  <r>
    <x v="3"/>
    <s v="Trimble County 2"/>
    <x v="3"/>
    <x v="12"/>
    <n v="30573.56"/>
  </r>
  <r>
    <x v="3"/>
    <s v="Trimble County 2"/>
    <x v="3"/>
    <x v="13"/>
    <n v="30462.97"/>
  </r>
  <r>
    <x v="3"/>
    <s v="Trimble County 2"/>
    <x v="3"/>
    <x v="14"/>
    <n v="31054.46"/>
  </r>
  <r>
    <x v="3"/>
    <s v="Trimble County 2"/>
    <x v="3"/>
    <x v="15"/>
    <n v="28259.49"/>
  </r>
  <r>
    <x v="3"/>
    <s v="Trimble County 2"/>
    <x v="3"/>
    <x v="16"/>
    <n v="31153.23"/>
  </r>
  <r>
    <x v="3"/>
    <s v="Trimble County 2"/>
    <x v="3"/>
    <x v="17"/>
    <n v="30873.47"/>
  </r>
  <r>
    <x v="3"/>
    <s v="Trimble County 2"/>
    <x v="3"/>
    <x v="18"/>
    <n v="31081.47"/>
  </r>
  <r>
    <x v="3"/>
    <s v="Trimble County 2"/>
    <x v="3"/>
    <x v="19"/>
    <n v="31199.73"/>
  </r>
  <r>
    <x v="3"/>
    <s v="Trimble County 2"/>
    <x v="3"/>
    <x v="20"/>
    <n v="31047.81"/>
  </r>
  <r>
    <x v="3"/>
    <s v="Trimble County 2"/>
    <x v="3"/>
    <x v="21"/>
    <n v="31168.83"/>
  </r>
  <r>
    <x v="3"/>
    <s v="Trimble County 2"/>
    <x v="3"/>
    <x v="22"/>
    <n v="30590.959999999999"/>
  </r>
  <r>
    <x v="3"/>
    <s v="Trimble County 2"/>
    <x v="3"/>
    <x v="23"/>
    <n v="27962.68"/>
  </r>
  <r>
    <x v="3"/>
    <s v="Trimble County 2"/>
    <x v="3"/>
    <x v="24"/>
    <n v="30482.639999999999"/>
  </r>
  <r>
    <x v="3"/>
    <s v="Trimble County 2"/>
    <x v="3"/>
    <x v="25"/>
    <n v="30728.93"/>
  </r>
  <r>
    <x v="3"/>
    <s v="Trimble County 2"/>
    <x v="3"/>
    <x v="26"/>
    <n v="30147.73"/>
  </r>
  <r>
    <x v="3"/>
    <s v="Trimble County 2"/>
    <x v="3"/>
    <x v="27"/>
    <n v="29572.61"/>
  </r>
  <r>
    <x v="3"/>
    <s v="Trimble County 2"/>
    <x v="3"/>
    <x v="28"/>
    <n v="28824.2"/>
  </r>
  <r>
    <x v="3"/>
    <s v="Trimble County 2"/>
    <x v="3"/>
    <x v="29"/>
    <n v="29165.47"/>
  </r>
  <r>
    <x v="3"/>
    <s v="Trimble County 2"/>
    <x v="3"/>
    <x v="30"/>
    <n v="28905.05"/>
  </r>
  <r>
    <x v="3"/>
    <s v="Trimble County 2"/>
    <x v="3"/>
    <x v="31"/>
    <n v="26658.6"/>
  </r>
  <r>
    <x v="3"/>
    <s v="Trimble County 2"/>
    <x v="4"/>
    <x v="0"/>
    <n v="9833.99"/>
  </r>
  <r>
    <x v="3"/>
    <s v="Trimble County 2"/>
    <x v="4"/>
    <x v="1"/>
    <n v="10159.32"/>
  </r>
  <r>
    <x v="3"/>
    <s v="Trimble County 2"/>
    <x v="4"/>
    <x v="2"/>
    <n v="10286.19"/>
  </r>
  <r>
    <x v="3"/>
    <s v="Trimble County 2"/>
    <x v="4"/>
    <x v="3"/>
    <n v="9834.93"/>
  </r>
  <r>
    <x v="3"/>
    <s v="Trimble County 2"/>
    <x v="4"/>
    <x v="4"/>
    <n v="8892.6200000000008"/>
  </r>
  <r>
    <x v="3"/>
    <s v="Trimble County 2"/>
    <x v="4"/>
    <x v="5"/>
    <n v="10057.219999999999"/>
  </r>
  <r>
    <x v="3"/>
    <s v="Trimble County 2"/>
    <x v="4"/>
    <x v="6"/>
    <n v="9933.5"/>
  </r>
  <r>
    <x v="3"/>
    <s v="Trimble County 2"/>
    <x v="4"/>
    <x v="7"/>
    <n v="9032.57"/>
  </r>
  <r>
    <x v="3"/>
    <s v="Trimble County 2"/>
    <x v="4"/>
    <x v="8"/>
    <n v="10018.66"/>
  </r>
  <r>
    <x v="3"/>
    <s v="Trimble County 2"/>
    <x v="4"/>
    <x v="9"/>
    <n v="10142.450000000001"/>
  </r>
  <r>
    <x v="3"/>
    <s v="Trimble County 2"/>
    <x v="4"/>
    <x v="10"/>
    <n v="10003.719999999999"/>
  </r>
  <r>
    <x v="3"/>
    <s v="Trimble County 2"/>
    <x v="4"/>
    <x v="11"/>
    <n v="10215.43"/>
  </r>
  <r>
    <x v="3"/>
    <s v="Trimble County 2"/>
    <x v="4"/>
    <x v="12"/>
    <n v="10191.19"/>
  </r>
  <r>
    <x v="3"/>
    <s v="Trimble County 2"/>
    <x v="4"/>
    <x v="13"/>
    <n v="10154.33"/>
  </r>
  <r>
    <x v="3"/>
    <s v="Trimble County 2"/>
    <x v="4"/>
    <x v="14"/>
    <n v="10351.49"/>
  </r>
  <r>
    <x v="3"/>
    <s v="Trimble County 2"/>
    <x v="4"/>
    <x v="15"/>
    <n v="9419.84"/>
  </r>
  <r>
    <x v="3"/>
    <s v="Trimble County 2"/>
    <x v="4"/>
    <x v="16"/>
    <n v="10384.42"/>
  </r>
  <r>
    <x v="3"/>
    <s v="Trimble County 2"/>
    <x v="4"/>
    <x v="17"/>
    <n v="10291.16"/>
  </r>
  <r>
    <x v="3"/>
    <s v="Trimble County 2"/>
    <x v="4"/>
    <x v="18"/>
    <n v="10360.5"/>
  </r>
  <r>
    <x v="3"/>
    <s v="Trimble County 2"/>
    <x v="4"/>
    <x v="19"/>
    <n v="10399.92"/>
  </r>
  <r>
    <x v="3"/>
    <s v="Trimble County 2"/>
    <x v="4"/>
    <x v="20"/>
    <n v="10349.280000000001"/>
  </r>
  <r>
    <x v="3"/>
    <s v="Trimble County 2"/>
    <x v="4"/>
    <x v="21"/>
    <n v="10389.61"/>
  </r>
  <r>
    <x v="3"/>
    <s v="Trimble County 2"/>
    <x v="4"/>
    <x v="22"/>
    <n v="10196.99"/>
  </r>
  <r>
    <x v="3"/>
    <s v="Trimble County 2"/>
    <x v="4"/>
    <x v="23"/>
    <n v="9320.9"/>
  </r>
  <r>
    <x v="3"/>
    <s v="Trimble County 2"/>
    <x v="4"/>
    <x v="24"/>
    <n v="10160.89"/>
  </r>
  <r>
    <x v="3"/>
    <s v="Trimble County 2"/>
    <x v="4"/>
    <x v="25"/>
    <n v="10242.98"/>
  </r>
  <r>
    <x v="3"/>
    <s v="Trimble County 2"/>
    <x v="4"/>
    <x v="26"/>
    <n v="10049.25"/>
  </r>
  <r>
    <x v="3"/>
    <s v="Trimble County 2"/>
    <x v="4"/>
    <x v="27"/>
    <n v="9857.5400000000009"/>
  </r>
  <r>
    <x v="3"/>
    <s v="Trimble County 2"/>
    <x v="4"/>
    <x v="28"/>
    <n v="9608.07"/>
  </r>
  <r>
    <x v="3"/>
    <s v="Trimble County 2"/>
    <x v="4"/>
    <x v="29"/>
    <n v="9721.83"/>
  </r>
  <r>
    <x v="3"/>
    <s v="Trimble County 2"/>
    <x v="4"/>
    <x v="30"/>
    <n v="9635.0300000000007"/>
  </r>
  <r>
    <x v="3"/>
    <s v="Trimble County 2"/>
    <x v="4"/>
    <x v="31"/>
    <n v="8886.2099999999991"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2">
  <r>
    <x v="0"/>
    <s v="Generation"/>
    <s v="Brown 1"/>
    <s v="Energy"/>
    <s v="GWH"/>
    <n v="30.01"/>
    <x v="0"/>
  </r>
  <r>
    <x v="0"/>
    <s v="Generation"/>
    <s v="Brown 2"/>
    <s v="Energy"/>
    <s v="GWH"/>
    <n v="68.42"/>
    <x v="0"/>
  </r>
  <r>
    <x v="0"/>
    <s v="Generation"/>
    <s v="Brown 3"/>
    <s v="Energy"/>
    <s v="GWH"/>
    <n v="797.02"/>
    <x v="0"/>
  </r>
  <r>
    <x v="0"/>
    <s v="Generation"/>
    <s v="Ghent 1"/>
    <s v="Energy"/>
    <s v="GWH"/>
    <n v="2877.46"/>
    <x v="1"/>
  </r>
  <r>
    <x v="0"/>
    <s v="Generation"/>
    <s v="Ghent 2"/>
    <s v="Energy"/>
    <s v="GWH"/>
    <n v="2646.21"/>
    <x v="1"/>
  </r>
  <r>
    <x v="0"/>
    <s v="Generation"/>
    <s v="Ghent 3"/>
    <s v="Energy"/>
    <s v="GWH"/>
    <n v="2685.66"/>
    <x v="1"/>
  </r>
  <r>
    <x v="0"/>
    <s v="Generation"/>
    <s v="Ghent 4"/>
    <s v="Energy"/>
    <s v="GWH"/>
    <n v="2619.9299999999998"/>
    <x v="1"/>
  </r>
  <r>
    <x v="0"/>
    <s v="Generation"/>
    <s v="Mill Creek 1"/>
    <s v="Energy"/>
    <s v="GWH"/>
    <n v="1519.6"/>
    <x v="2"/>
  </r>
  <r>
    <x v="0"/>
    <s v="Generation"/>
    <s v="Mill Creek 2"/>
    <s v="Energy"/>
    <s v="GWH"/>
    <n v="1788.58"/>
    <x v="2"/>
  </r>
  <r>
    <x v="0"/>
    <s v="Generation"/>
    <s v="Mill Creek 3"/>
    <s v="Energy"/>
    <s v="GWH"/>
    <n v="1760.61"/>
    <x v="2"/>
  </r>
  <r>
    <x v="0"/>
    <s v="Generation"/>
    <s v="Mill Creek 4"/>
    <s v="Energy"/>
    <s v="GWH"/>
    <n v="2879.42"/>
    <x v="2"/>
  </r>
  <r>
    <x v="0"/>
    <s v="Generation"/>
    <s v="Trimble County 1"/>
    <s v="Energy"/>
    <s v="GWH"/>
    <n v="3276.67"/>
    <x v="3"/>
  </r>
  <r>
    <x v="0"/>
    <s v="Generation"/>
    <s v="Trimble County 2"/>
    <s v="Energy"/>
    <s v="GWH"/>
    <n v="4204.59"/>
    <x v="3"/>
  </r>
  <r>
    <x v="1"/>
    <s v="Generation"/>
    <s v="Brown 3"/>
    <s v="Energy"/>
    <s v="GWH"/>
    <n v="813.13"/>
    <x v="0"/>
  </r>
  <r>
    <x v="1"/>
    <s v="Generation"/>
    <s v="Ghent 1"/>
    <s v="Energy"/>
    <s v="GWH"/>
    <n v="2957.73"/>
    <x v="1"/>
  </r>
  <r>
    <x v="1"/>
    <s v="Generation"/>
    <s v="Ghent 2"/>
    <s v="Energy"/>
    <s v="GWH"/>
    <n v="2998.06"/>
    <x v="1"/>
  </r>
  <r>
    <x v="1"/>
    <s v="Generation"/>
    <s v="Ghent 3"/>
    <s v="Energy"/>
    <s v="GWH"/>
    <n v="2830.4"/>
    <x v="1"/>
  </r>
  <r>
    <x v="1"/>
    <s v="Generation"/>
    <s v="Ghent 4"/>
    <s v="Energy"/>
    <s v="GWH"/>
    <n v="2377.33"/>
    <x v="1"/>
  </r>
  <r>
    <x v="1"/>
    <s v="Generation"/>
    <s v="Mill Creek 1"/>
    <s v="Energy"/>
    <s v="GWH"/>
    <n v="1688.27"/>
    <x v="2"/>
  </r>
  <r>
    <x v="1"/>
    <s v="Generation"/>
    <s v="Mill Creek 2"/>
    <s v="Energy"/>
    <s v="GWH"/>
    <n v="1548.6"/>
    <x v="2"/>
  </r>
  <r>
    <x v="1"/>
    <s v="Generation"/>
    <s v="Mill Creek 3"/>
    <s v="Energy"/>
    <s v="GWH"/>
    <n v="1839.75"/>
    <x v="2"/>
  </r>
  <r>
    <x v="1"/>
    <s v="Generation"/>
    <s v="Mill Creek 4"/>
    <s v="Energy"/>
    <s v="GWH"/>
    <n v="2222.42"/>
    <x v="2"/>
  </r>
  <r>
    <x v="1"/>
    <s v="Generation"/>
    <s v="Trimble County 1"/>
    <s v="Energy"/>
    <s v="GWH"/>
    <n v="3512.03"/>
    <x v="3"/>
  </r>
  <r>
    <x v="1"/>
    <s v="Generation"/>
    <s v="Trimble County 2"/>
    <s v="Energy"/>
    <s v="GWH"/>
    <n v="4343.74"/>
    <x v="3"/>
  </r>
  <r>
    <x v="2"/>
    <s v="Generation"/>
    <s v="Brown 3"/>
    <s v="Energy"/>
    <s v="GWH"/>
    <n v="877.3"/>
    <x v="0"/>
  </r>
  <r>
    <x v="2"/>
    <s v="Generation"/>
    <s v="Ghent 1"/>
    <s v="Energy"/>
    <s v="GWH"/>
    <n v="2401.3000000000002"/>
    <x v="1"/>
  </r>
  <r>
    <x v="2"/>
    <s v="Generation"/>
    <s v="Ghent 2"/>
    <s v="Energy"/>
    <s v="GWH"/>
    <n v="2821.38"/>
    <x v="1"/>
  </r>
  <r>
    <x v="2"/>
    <s v="Generation"/>
    <s v="Ghent 3"/>
    <s v="Energy"/>
    <s v="GWH"/>
    <n v="2658.8"/>
    <x v="1"/>
  </r>
  <r>
    <x v="2"/>
    <s v="Generation"/>
    <s v="Ghent 4"/>
    <s v="Energy"/>
    <s v="GWH"/>
    <n v="2434.02"/>
    <x v="1"/>
  </r>
  <r>
    <x v="2"/>
    <s v="Generation"/>
    <s v="Mill Creek 1"/>
    <s v="Energy"/>
    <s v="GWH"/>
    <n v="1732.9"/>
    <x v="2"/>
  </r>
  <r>
    <x v="2"/>
    <s v="Generation"/>
    <s v="Mill Creek 2"/>
    <s v="Energy"/>
    <s v="GWH"/>
    <n v="1835.08"/>
    <x v="2"/>
  </r>
  <r>
    <x v="2"/>
    <s v="Generation"/>
    <s v="Mill Creek 3"/>
    <s v="Energy"/>
    <s v="GWH"/>
    <n v="1823.58"/>
    <x v="2"/>
  </r>
  <r>
    <x v="2"/>
    <s v="Generation"/>
    <s v="Mill Creek 4"/>
    <s v="Energy"/>
    <s v="GWH"/>
    <n v="2769.37"/>
    <x v="2"/>
  </r>
  <r>
    <x v="2"/>
    <s v="Generation"/>
    <s v="Trimble County 1"/>
    <s v="Energy"/>
    <s v="GWH"/>
    <n v="3131.74"/>
    <x v="3"/>
  </r>
  <r>
    <x v="2"/>
    <s v="Generation"/>
    <s v="Trimble County 2"/>
    <s v="Energy"/>
    <s v="GWH"/>
    <n v="4399.0600000000004"/>
    <x v="3"/>
  </r>
  <r>
    <x v="3"/>
    <s v="Generation"/>
    <s v="Brown 3"/>
    <s v="Energy"/>
    <s v="GWH"/>
    <n v="1067.6099999999999"/>
    <x v="0"/>
  </r>
  <r>
    <x v="3"/>
    <s v="Generation"/>
    <s v="Ghent 1"/>
    <s v="Energy"/>
    <s v="GWH"/>
    <n v="2581.42"/>
    <x v="1"/>
  </r>
  <r>
    <x v="3"/>
    <s v="Generation"/>
    <s v="Ghent 2"/>
    <s v="Energy"/>
    <s v="GWH"/>
    <n v="2651.98"/>
    <x v="1"/>
  </r>
  <r>
    <x v="3"/>
    <s v="Generation"/>
    <s v="Ghent 3"/>
    <s v="Energy"/>
    <s v="GWH"/>
    <n v="2662.54"/>
    <x v="1"/>
  </r>
  <r>
    <x v="3"/>
    <s v="Generation"/>
    <s v="Ghent 4"/>
    <s v="Energy"/>
    <s v="GWH"/>
    <n v="2340.59"/>
    <x v="1"/>
  </r>
  <r>
    <x v="3"/>
    <s v="Generation"/>
    <s v="Mill Creek 1"/>
    <s v="Energy"/>
    <s v="GWH"/>
    <n v="1830.54"/>
    <x v="2"/>
  </r>
  <r>
    <x v="3"/>
    <s v="Generation"/>
    <s v="Mill Creek 2"/>
    <s v="Energy"/>
    <s v="GWH"/>
    <n v="1688.08"/>
    <x v="2"/>
  </r>
  <r>
    <x v="3"/>
    <s v="Generation"/>
    <s v="Mill Creek 3"/>
    <s v="Energy"/>
    <s v="GWH"/>
    <n v="1946.89"/>
    <x v="2"/>
  </r>
  <r>
    <x v="3"/>
    <s v="Generation"/>
    <s v="Mill Creek 4"/>
    <s v="Energy"/>
    <s v="GWH"/>
    <n v="2415.1"/>
    <x v="2"/>
  </r>
  <r>
    <x v="3"/>
    <s v="Generation"/>
    <s v="Trimble County 1"/>
    <s v="Energy"/>
    <s v="GWH"/>
    <n v="3389.05"/>
    <x v="3"/>
  </r>
  <r>
    <x v="3"/>
    <s v="Generation"/>
    <s v="Trimble County 2"/>
    <s v="Energy"/>
    <s v="GWH"/>
    <n v="4205.88"/>
    <x v="3"/>
  </r>
  <r>
    <x v="4"/>
    <s v="Generation"/>
    <s v="Brown 3"/>
    <s v="Energy"/>
    <s v="GWH"/>
    <n v="1043.99"/>
    <x v="0"/>
  </r>
  <r>
    <x v="4"/>
    <s v="Generation"/>
    <s v="Ghent 1"/>
    <s v="Energy"/>
    <s v="GWH"/>
    <n v="2797.75"/>
    <x v="1"/>
  </r>
  <r>
    <x v="4"/>
    <s v="Generation"/>
    <s v="Ghent 2"/>
    <s v="Energy"/>
    <s v="GWH"/>
    <n v="2806.55"/>
    <x v="1"/>
  </r>
  <r>
    <x v="4"/>
    <s v="Generation"/>
    <s v="Ghent 3"/>
    <s v="Energy"/>
    <s v="GWH"/>
    <n v="2505.0300000000002"/>
    <x v="1"/>
  </r>
  <r>
    <x v="4"/>
    <s v="Generation"/>
    <s v="Ghent 4"/>
    <s v="Energy"/>
    <s v="GWH"/>
    <n v="2451.0300000000002"/>
    <x v="1"/>
  </r>
  <r>
    <x v="4"/>
    <s v="Generation"/>
    <s v="Mill Creek 1"/>
    <s v="Energy"/>
    <s v="GWH"/>
    <n v="1741.45"/>
    <x v="2"/>
  </r>
  <r>
    <x v="4"/>
    <s v="Generation"/>
    <s v="Mill Creek 2"/>
    <s v="Energy"/>
    <s v="GWH"/>
    <n v="1811.38"/>
    <x v="2"/>
  </r>
  <r>
    <x v="4"/>
    <s v="Generation"/>
    <s v="Mill Creek 3"/>
    <s v="Energy"/>
    <s v="GWH"/>
    <n v="1973.31"/>
    <x v="2"/>
  </r>
  <r>
    <x v="4"/>
    <s v="Generation"/>
    <s v="Mill Creek 4"/>
    <s v="Energy"/>
    <s v="GWH"/>
    <n v="2801.63"/>
    <x v="2"/>
  </r>
  <r>
    <x v="4"/>
    <s v="Generation"/>
    <s v="Trimble County 1"/>
    <s v="Energy"/>
    <s v="GWH"/>
    <n v="3149.49"/>
    <x v="3"/>
  </r>
  <r>
    <x v="4"/>
    <s v="Generation"/>
    <s v="Trimble County 2"/>
    <s v="Energy"/>
    <s v="GWH"/>
    <n v="3803.32"/>
    <x v="3"/>
  </r>
  <r>
    <x v="5"/>
    <s v="Generation"/>
    <s v="Brown 3"/>
    <s v="Energy"/>
    <s v="GWH"/>
    <n v="1070.06"/>
    <x v="0"/>
  </r>
  <r>
    <x v="5"/>
    <s v="Generation"/>
    <s v="Ghent 1"/>
    <s v="Energy"/>
    <s v="GWH"/>
    <n v="2923.35"/>
    <x v="1"/>
  </r>
  <r>
    <x v="5"/>
    <s v="Generation"/>
    <s v="Ghent 2"/>
    <s v="Energy"/>
    <s v="GWH"/>
    <n v="2693.42"/>
    <x v="1"/>
  </r>
  <r>
    <x v="5"/>
    <s v="Generation"/>
    <s v="Ghent 3"/>
    <s v="Energy"/>
    <s v="GWH"/>
    <n v="2575.1999999999998"/>
    <x v="1"/>
  </r>
  <r>
    <x v="5"/>
    <s v="Generation"/>
    <s v="Ghent 4"/>
    <s v="Energy"/>
    <s v="GWH"/>
    <n v="2431.84"/>
    <x v="1"/>
  </r>
  <r>
    <x v="5"/>
    <s v="Generation"/>
    <s v="Mill Creek 1"/>
    <s v="Energy"/>
    <s v="GWH"/>
    <n v="1873.41"/>
    <x v="2"/>
  </r>
  <r>
    <x v="5"/>
    <s v="Generation"/>
    <s v="Mill Creek 2"/>
    <s v="Energy"/>
    <s v="GWH"/>
    <n v="1757.17"/>
    <x v="2"/>
  </r>
  <r>
    <x v="5"/>
    <s v="Generation"/>
    <s v="Mill Creek 3"/>
    <s v="Energy"/>
    <s v="GWH"/>
    <n v="2003.6"/>
    <x v="2"/>
  </r>
  <r>
    <x v="5"/>
    <s v="Generation"/>
    <s v="Mill Creek 4"/>
    <s v="Energy"/>
    <s v="GWH"/>
    <n v="2661.7"/>
    <x v="2"/>
  </r>
  <r>
    <x v="5"/>
    <s v="Generation"/>
    <s v="Trimble County 1"/>
    <s v="Energy"/>
    <s v="GWH"/>
    <n v="3454.34"/>
    <x v="3"/>
  </r>
  <r>
    <x v="5"/>
    <s v="Generation"/>
    <s v="Trimble County 2"/>
    <s v="Energy"/>
    <s v="GWH"/>
    <n v="4301.7299999999996"/>
    <x v="3"/>
  </r>
  <r>
    <x v="6"/>
    <s v="Generation"/>
    <s v="Brown 3"/>
    <s v="Energy"/>
    <s v="GWH"/>
    <n v="969.56"/>
    <x v="0"/>
  </r>
  <r>
    <x v="6"/>
    <s v="Generation"/>
    <s v="Ghent 1"/>
    <s v="Energy"/>
    <s v="GWH"/>
    <n v="2709.72"/>
    <x v="1"/>
  </r>
  <r>
    <x v="6"/>
    <s v="Generation"/>
    <s v="Ghent 2"/>
    <s v="Energy"/>
    <s v="GWH"/>
    <n v="2836.04"/>
    <x v="1"/>
  </r>
  <r>
    <x v="6"/>
    <s v="Generation"/>
    <s v="Ghent 3"/>
    <s v="Energy"/>
    <s v="GWH"/>
    <n v="2433.5100000000002"/>
    <x v="1"/>
  </r>
  <r>
    <x v="6"/>
    <s v="Generation"/>
    <s v="Ghent 4"/>
    <s v="Energy"/>
    <s v="GWH"/>
    <n v="2465.9699999999998"/>
    <x v="1"/>
  </r>
  <r>
    <x v="6"/>
    <s v="Generation"/>
    <s v="Mill Creek 1"/>
    <s v="Energy"/>
    <s v="GWH"/>
    <n v="1788.2"/>
    <x v="2"/>
  </r>
  <r>
    <x v="6"/>
    <s v="Generation"/>
    <s v="Mill Creek 2"/>
    <s v="Energy"/>
    <s v="GWH"/>
    <n v="1858.38"/>
    <x v="2"/>
  </r>
  <r>
    <x v="6"/>
    <s v="Generation"/>
    <s v="Mill Creek 3"/>
    <s v="Energy"/>
    <s v="GWH"/>
    <n v="1895.41"/>
    <x v="2"/>
  </r>
  <r>
    <x v="6"/>
    <s v="Generation"/>
    <s v="Mill Creek 4"/>
    <s v="Energy"/>
    <s v="GWH"/>
    <n v="2863.12"/>
    <x v="2"/>
  </r>
  <r>
    <x v="6"/>
    <s v="Generation"/>
    <s v="Trimble County 1"/>
    <s v="Energy"/>
    <s v="GWH"/>
    <n v="2896.28"/>
    <x v="3"/>
  </r>
  <r>
    <x v="6"/>
    <s v="Generation"/>
    <s v="Trimble County 2"/>
    <s v="Energy"/>
    <s v="GWH"/>
    <n v="4248.84"/>
    <x v="3"/>
  </r>
  <r>
    <x v="7"/>
    <s v="Generation"/>
    <s v="Brown 3"/>
    <s v="Energy"/>
    <s v="GWH"/>
    <n v="1062.74"/>
    <x v="0"/>
  </r>
  <r>
    <x v="7"/>
    <s v="Generation"/>
    <s v="Ghent 1"/>
    <s v="Energy"/>
    <s v="GWH"/>
    <n v="2878.16"/>
    <x v="1"/>
  </r>
  <r>
    <x v="7"/>
    <s v="Generation"/>
    <s v="Ghent 2"/>
    <s v="Energy"/>
    <s v="GWH"/>
    <n v="2573.9499999999998"/>
    <x v="1"/>
  </r>
  <r>
    <x v="7"/>
    <s v="Generation"/>
    <s v="Ghent 3"/>
    <s v="Energy"/>
    <s v="GWH"/>
    <n v="2678.35"/>
    <x v="1"/>
  </r>
  <r>
    <x v="7"/>
    <s v="Generation"/>
    <s v="Ghent 4"/>
    <s v="Energy"/>
    <s v="GWH"/>
    <n v="2411.0500000000002"/>
    <x v="1"/>
  </r>
  <r>
    <x v="7"/>
    <s v="Generation"/>
    <s v="Mill Creek 1"/>
    <s v="Energy"/>
    <s v="GWH"/>
    <n v="1833.33"/>
    <x v="2"/>
  </r>
  <r>
    <x v="7"/>
    <s v="Generation"/>
    <s v="Mill Creek 2"/>
    <s v="Energy"/>
    <s v="GWH"/>
    <n v="1631.79"/>
    <x v="2"/>
  </r>
  <r>
    <x v="7"/>
    <s v="Generation"/>
    <s v="Mill Creek 3"/>
    <s v="Energy"/>
    <s v="GWH"/>
    <n v="2051.27"/>
    <x v="2"/>
  </r>
  <r>
    <x v="7"/>
    <s v="Generation"/>
    <s v="Mill Creek 4"/>
    <s v="Energy"/>
    <s v="GWH"/>
    <n v="2671.05"/>
    <x v="2"/>
  </r>
  <r>
    <x v="7"/>
    <s v="Generation"/>
    <s v="Trimble County 1"/>
    <s v="Energy"/>
    <s v="GWH"/>
    <n v="3437.89"/>
    <x v="3"/>
  </r>
  <r>
    <x v="7"/>
    <s v="Generation"/>
    <s v="Trimble County 2"/>
    <s v="Energy"/>
    <s v="GWH"/>
    <n v="3863.16"/>
    <x v="3"/>
  </r>
  <r>
    <x v="8"/>
    <s v="Generation"/>
    <s v="Brown 3"/>
    <s v="Energy"/>
    <s v="GWH"/>
    <n v="917.82"/>
    <x v="0"/>
  </r>
  <r>
    <x v="8"/>
    <s v="Generation"/>
    <s v="Ghent 1"/>
    <s v="Energy"/>
    <s v="GWH"/>
    <n v="2871.84"/>
    <x v="1"/>
  </r>
  <r>
    <x v="8"/>
    <s v="Generation"/>
    <s v="Ghent 2"/>
    <s v="Energy"/>
    <s v="GWH"/>
    <n v="2864.78"/>
    <x v="1"/>
  </r>
  <r>
    <x v="8"/>
    <s v="Generation"/>
    <s v="Ghent 3"/>
    <s v="Energy"/>
    <s v="GWH"/>
    <n v="2687.33"/>
    <x v="1"/>
  </r>
  <r>
    <x v="8"/>
    <s v="Generation"/>
    <s v="Ghent 4"/>
    <s v="Energy"/>
    <s v="GWH"/>
    <n v="2177.02"/>
    <x v="1"/>
  </r>
  <r>
    <x v="8"/>
    <s v="Generation"/>
    <s v="Mill Creek 1"/>
    <s v="Energy"/>
    <s v="GWH"/>
    <n v="1620.37"/>
    <x v="2"/>
  </r>
  <r>
    <x v="8"/>
    <s v="Generation"/>
    <s v="Mill Creek 2"/>
    <s v="Energy"/>
    <s v="GWH"/>
    <n v="1827.49"/>
    <x v="2"/>
  </r>
  <r>
    <x v="8"/>
    <s v="Generation"/>
    <s v="Mill Creek 3"/>
    <s v="Energy"/>
    <s v="GWH"/>
    <n v="1734.76"/>
    <x v="2"/>
  </r>
  <r>
    <x v="8"/>
    <s v="Generation"/>
    <s v="Mill Creek 4"/>
    <s v="Energy"/>
    <s v="GWH"/>
    <n v="2838.58"/>
    <x v="2"/>
  </r>
  <r>
    <x v="8"/>
    <s v="Generation"/>
    <s v="Trimble County 1"/>
    <s v="Energy"/>
    <s v="GWH"/>
    <n v="3234.55"/>
    <x v="3"/>
  </r>
  <r>
    <x v="8"/>
    <s v="Generation"/>
    <s v="Trimble County 2"/>
    <s v="Energy"/>
    <s v="GWH"/>
    <n v="4284.29"/>
    <x v="3"/>
  </r>
  <r>
    <x v="9"/>
    <s v="Generation"/>
    <s v="Brown 3"/>
    <s v="Energy"/>
    <s v="GWH"/>
    <n v="1055.17"/>
    <x v="0"/>
  </r>
  <r>
    <x v="9"/>
    <s v="Generation"/>
    <s v="Ghent 1"/>
    <s v="Energy"/>
    <s v="GWH"/>
    <n v="2604.7800000000002"/>
    <x v="1"/>
  </r>
  <r>
    <x v="9"/>
    <s v="Generation"/>
    <s v="Ghent 2"/>
    <s v="Energy"/>
    <s v="GWH"/>
    <n v="2976.65"/>
    <x v="1"/>
  </r>
  <r>
    <x v="9"/>
    <s v="Generation"/>
    <s v="Ghent 3"/>
    <s v="Energy"/>
    <s v="GWH"/>
    <n v="2752.69"/>
    <x v="1"/>
  </r>
  <r>
    <x v="9"/>
    <s v="Generation"/>
    <s v="Ghent 4"/>
    <s v="Energy"/>
    <s v="GWH"/>
    <n v="2429.89"/>
    <x v="1"/>
  </r>
  <r>
    <x v="9"/>
    <s v="Generation"/>
    <s v="Mill Creek 1"/>
    <s v="Energy"/>
    <s v="GWH"/>
    <n v="1879.59"/>
    <x v="2"/>
  </r>
  <r>
    <x v="9"/>
    <s v="Generation"/>
    <s v="Mill Creek 2"/>
    <s v="Energy"/>
    <s v="GWH"/>
    <n v="1818.3"/>
    <x v="2"/>
  </r>
  <r>
    <x v="9"/>
    <s v="Generation"/>
    <s v="Mill Creek 3"/>
    <s v="Energy"/>
    <s v="GWH"/>
    <n v="2286.63"/>
    <x v="2"/>
  </r>
  <r>
    <x v="9"/>
    <s v="Generation"/>
    <s v="Mill Creek 4"/>
    <s v="Energy"/>
    <s v="GWH"/>
    <n v="2702.72"/>
    <x v="2"/>
  </r>
  <r>
    <x v="9"/>
    <s v="Generation"/>
    <s v="Trimble County 1"/>
    <s v="Energy"/>
    <s v="GWH"/>
    <n v="3448.5"/>
    <x v="3"/>
  </r>
  <r>
    <x v="9"/>
    <s v="Generation"/>
    <s v="Trimble County 2"/>
    <s v="Energy"/>
    <s v="GWH"/>
    <n v="4337.5200000000004"/>
    <x v="3"/>
  </r>
  <r>
    <x v="10"/>
    <s v="Generation"/>
    <s v="Brown 3"/>
    <s v="Energy"/>
    <s v="GWH"/>
    <n v="1007.02"/>
    <x v="0"/>
  </r>
  <r>
    <x v="10"/>
    <s v="Generation"/>
    <s v="Ghent 1"/>
    <s v="Energy"/>
    <s v="GWH"/>
    <n v="2938.01"/>
    <x v="1"/>
  </r>
  <r>
    <x v="10"/>
    <s v="Generation"/>
    <s v="Ghent 2"/>
    <s v="Energy"/>
    <s v="GWH"/>
    <n v="2887.01"/>
    <x v="1"/>
  </r>
  <r>
    <x v="10"/>
    <s v="Generation"/>
    <s v="Ghent 3"/>
    <s v="Energy"/>
    <s v="GWH"/>
    <n v="2695.98"/>
    <x v="1"/>
  </r>
  <r>
    <x v="10"/>
    <s v="Generation"/>
    <s v="Ghent 4"/>
    <s v="Energy"/>
    <s v="GWH"/>
    <n v="2533.37"/>
    <x v="1"/>
  </r>
  <r>
    <x v="10"/>
    <s v="Generation"/>
    <s v="Mill Creek 1"/>
    <s v="Energy"/>
    <s v="GWH"/>
    <n v="1794.01"/>
    <x v="2"/>
  </r>
  <r>
    <x v="10"/>
    <s v="Generation"/>
    <s v="Mill Creek 2"/>
    <s v="Energy"/>
    <s v="GWH"/>
    <n v="1861.65"/>
    <x v="2"/>
  </r>
  <r>
    <x v="10"/>
    <s v="Generation"/>
    <s v="Mill Creek 3"/>
    <s v="Energy"/>
    <s v="GWH"/>
    <n v="1963.37"/>
    <x v="2"/>
  </r>
  <r>
    <x v="10"/>
    <s v="Generation"/>
    <s v="Mill Creek 4"/>
    <s v="Energy"/>
    <s v="GWH"/>
    <n v="2847.69"/>
    <x v="2"/>
  </r>
  <r>
    <x v="10"/>
    <s v="Generation"/>
    <s v="Trimble County 1"/>
    <s v="Energy"/>
    <s v="GWH"/>
    <n v="3217.35"/>
    <x v="3"/>
  </r>
  <r>
    <x v="10"/>
    <s v="Generation"/>
    <s v="Trimble County 2"/>
    <s v="Energy"/>
    <s v="GWH"/>
    <n v="4279.59"/>
    <x v="3"/>
  </r>
  <r>
    <x v="11"/>
    <s v="Generation"/>
    <s v="Brown 3"/>
    <s v="Energy"/>
    <s v="GWH"/>
    <n v="1143.08"/>
    <x v="0"/>
  </r>
  <r>
    <x v="11"/>
    <s v="Generation"/>
    <s v="Ghent 1"/>
    <s v="Energy"/>
    <s v="GWH"/>
    <n v="2920.44"/>
    <x v="1"/>
  </r>
  <r>
    <x v="11"/>
    <s v="Generation"/>
    <s v="Ghent 2"/>
    <s v="Energy"/>
    <s v="GWH"/>
    <n v="2993.14"/>
    <x v="1"/>
  </r>
  <r>
    <x v="11"/>
    <s v="Generation"/>
    <s v="Ghent 3"/>
    <s v="Energy"/>
    <s v="GWH"/>
    <n v="2689.24"/>
    <x v="1"/>
  </r>
  <r>
    <x v="11"/>
    <s v="Generation"/>
    <s v="Ghent 4"/>
    <s v="Energy"/>
    <s v="GWH"/>
    <n v="2609.1799999999998"/>
    <x v="1"/>
  </r>
  <r>
    <x v="11"/>
    <s v="Generation"/>
    <s v="Mill Creek 1"/>
    <s v="Energy"/>
    <s v="GWH"/>
    <n v="1895.43"/>
    <x v="2"/>
  </r>
  <r>
    <x v="11"/>
    <s v="Generation"/>
    <s v="Mill Creek 2"/>
    <s v="Energy"/>
    <s v="GWH"/>
    <n v="1813.68"/>
    <x v="2"/>
  </r>
  <r>
    <x v="11"/>
    <s v="Generation"/>
    <s v="Mill Creek 3"/>
    <s v="Energy"/>
    <s v="GWH"/>
    <n v="2276.0500000000002"/>
    <x v="2"/>
  </r>
  <r>
    <x v="11"/>
    <s v="Generation"/>
    <s v="Mill Creek 4"/>
    <s v="Energy"/>
    <s v="GWH"/>
    <n v="2506.0300000000002"/>
    <x v="2"/>
  </r>
  <r>
    <x v="11"/>
    <s v="Generation"/>
    <s v="Trimble County 1"/>
    <s v="Energy"/>
    <s v="GWH"/>
    <n v="3428.5"/>
    <x v="3"/>
  </r>
  <r>
    <x v="11"/>
    <s v="Generation"/>
    <s v="Trimble County 2"/>
    <s v="Energy"/>
    <s v="GWH"/>
    <n v="4370.9799999999996"/>
    <x v="3"/>
  </r>
  <r>
    <x v="12"/>
    <s v="Generation"/>
    <s v="Brown 3"/>
    <s v="Energy"/>
    <s v="GWH"/>
    <n v="1200.47"/>
    <x v="0"/>
  </r>
  <r>
    <x v="12"/>
    <s v="Generation"/>
    <s v="Ghent 1"/>
    <s v="Energy"/>
    <s v="GWH"/>
    <n v="3008.12"/>
    <x v="1"/>
  </r>
  <r>
    <x v="12"/>
    <s v="Generation"/>
    <s v="Ghent 2"/>
    <s v="Energy"/>
    <s v="GWH"/>
    <n v="2976.15"/>
    <x v="1"/>
  </r>
  <r>
    <x v="12"/>
    <s v="Generation"/>
    <s v="Ghent 3"/>
    <s v="Energy"/>
    <s v="GWH"/>
    <n v="2822.46"/>
    <x v="1"/>
  </r>
  <r>
    <x v="12"/>
    <s v="Generation"/>
    <s v="Ghent 4"/>
    <s v="Energy"/>
    <s v="GWH"/>
    <n v="2617.34"/>
    <x v="1"/>
  </r>
  <r>
    <x v="12"/>
    <s v="Generation"/>
    <s v="Mill Creek 1"/>
    <s v="Energy"/>
    <s v="GWH"/>
    <n v="1814.67"/>
    <x v="2"/>
  </r>
  <r>
    <x v="12"/>
    <s v="Generation"/>
    <s v="Mill Creek 2"/>
    <s v="Energy"/>
    <s v="GWH"/>
    <n v="1907.21"/>
    <x v="2"/>
  </r>
  <r>
    <x v="12"/>
    <s v="Generation"/>
    <s v="Mill Creek 3"/>
    <s v="Energy"/>
    <s v="GWH"/>
    <n v="2175.7399999999998"/>
    <x v="2"/>
  </r>
  <r>
    <x v="12"/>
    <s v="Generation"/>
    <s v="Mill Creek 4"/>
    <s v="Energy"/>
    <s v="GWH"/>
    <n v="2869.25"/>
    <x v="2"/>
  </r>
  <r>
    <x v="12"/>
    <s v="Generation"/>
    <s v="Trimble County 1"/>
    <s v="Energy"/>
    <s v="GWH"/>
    <n v="3249.61"/>
    <x v="3"/>
  </r>
  <r>
    <x v="12"/>
    <s v="Generation"/>
    <s v="Trimble County 2"/>
    <s v="Energy"/>
    <s v="GWH"/>
    <n v="4362.6099999999997"/>
    <x v="3"/>
  </r>
  <r>
    <x v="13"/>
    <s v="Generation"/>
    <s v="Brown 3"/>
    <s v="Energy"/>
    <s v="GWH"/>
    <n v="1181.94"/>
    <x v="0"/>
  </r>
  <r>
    <x v="13"/>
    <s v="Generation"/>
    <s v="Ghent 1"/>
    <s v="Energy"/>
    <s v="GWH"/>
    <n v="3005.07"/>
    <x v="1"/>
  </r>
  <r>
    <x v="13"/>
    <s v="Generation"/>
    <s v="Ghent 2"/>
    <s v="Energy"/>
    <s v="GWH"/>
    <n v="3036.53"/>
    <x v="1"/>
  </r>
  <r>
    <x v="13"/>
    <s v="Generation"/>
    <s v="Ghent 3"/>
    <s v="Energy"/>
    <s v="GWH"/>
    <n v="2513.2199999999998"/>
    <x v="1"/>
  </r>
  <r>
    <x v="13"/>
    <s v="Generation"/>
    <s v="Ghent 4"/>
    <s v="Energy"/>
    <s v="GWH"/>
    <n v="2665.73"/>
    <x v="1"/>
  </r>
  <r>
    <x v="13"/>
    <s v="Generation"/>
    <s v="Mill Creek 1"/>
    <s v="Energy"/>
    <s v="GWH"/>
    <n v="1962.82"/>
    <x v="2"/>
  </r>
  <r>
    <x v="13"/>
    <s v="Generation"/>
    <s v="Mill Creek 2"/>
    <s v="Energy"/>
    <s v="GWH"/>
    <n v="1843.75"/>
    <x v="2"/>
  </r>
  <r>
    <x v="13"/>
    <s v="Generation"/>
    <s v="Mill Creek 3"/>
    <s v="Energy"/>
    <s v="GWH"/>
    <n v="2316.65"/>
    <x v="2"/>
  </r>
  <r>
    <x v="13"/>
    <s v="Generation"/>
    <s v="Mill Creek 4"/>
    <s v="Energy"/>
    <s v="GWH"/>
    <n v="2770.24"/>
    <x v="2"/>
  </r>
  <r>
    <x v="13"/>
    <s v="Generation"/>
    <s v="Trimble County 1"/>
    <s v="Energy"/>
    <s v="GWH"/>
    <n v="3482.55"/>
    <x v="3"/>
  </r>
  <r>
    <x v="13"/>
    <s v="Generation"/>
    <s v="Trimble County 2"/>
    <s v="Energy"/>
    <s v="GWH"/>
    <n v="4346.37"/>
    <x v="3"/>
  </r>
  <r>
    <x v="14"/>
    <s v="Generation"/>
    <s v="Brown 3"/>
    <s v="Energy"/>
    <s v="GWH"/>
    <n v="1262.42"/>
    <x v="0"/>
  </r>
  <r>
    <x v="14"/>
    <s v="Generation"/>
    <s v="Ghent 1"/>
    <s v="Energy"/>
    <s v="GWH"/>
    <n v="3031.58"/>
    <x v="1"/>
  </r>
  <r>
    <x v="14"/>
    <s v="Generation"/>
    <s v="Ghent 2"/>
    <s v="Energy"/>
    <s v="GWH"/>
    <n v="2706.96"/>
    <x v="1"/>
  </r>
  <r>
    <x v="14"/>
    <s v="Generation"/>
    <s v="Ghent 3"/>
    <s v="Energy"/>
    <s v="GWH"/>
    <n v="2788.48"/>
    <x v="1"/>
  </r>
  <r>
    <x v="14"/>
    <s v="Generation"/>
    <s v="Ghent 4"/>
    <s v="Energy"/>
    <s v="GWH"/>
    <n v="2687.36"/>
    <x v="1"/>
  </r>
  <r>
    <x v="14"/>
    <s v="Generation"/>
    <s v="Mill Creek 1"/>
    <s v="Energy"/>
    <s v="GWH"/>
    <n v="1865"/>
    <x v="2"/>
  </r>
  <r>
    <x v="14"/>
    <s v="Generation"/>
    <s v="Mill Creek 2"/>
    <s v="Energy"/>
    <s v="GWH"/>
    <n v="1935.82"/>
    <x v="2"/>
  </r>
  <r>
    <x v="14"/>
    <s v="Generation"/>
    <s v="Mill Creek 3"/>
    <s v="Energy"/>
    <s v="GWH"/>
    <n v="2191.8200000000002"/>
    <x v="2"/>
  </r>
  <r>
    <x v="14"/>
    <s v="Generation"/>
    <s v="Mill Creek 4"/>
    <s v="Energy"/>
    <s v="GWH"/>
    <n v="2943.52"/>
    <x v="2"/>
  </r>
  <r>
    <x v="14"/>
    <s v="Generation"/>
    <s v="Trimble County 1"/>
    <s v="Energy"/>
    <s v="GWH"/>
    <n v="2982.11"/>
    <x v="3"/>
  </r>
  <r>
    <x v="14"/>
    <s v="Generation"/>
    <s v="Trimble County 2"/>
    <s v="Energy"/>
    <s v="GWH"/>
    <n v="4430.18"/>
    <x v="3"/>
  </r>
  <r>
    <x v="15"/>
    <s v="Generation"/>
    <s v="Brown 3"/>
    <s v="Energy"/>
    <s v="GWH"/>
    <n v="1198.46"/>
    <x v="0"/>
  </r>
  <r>
    <x v="15"/>
    <s v="Generation"/>
    <s v="Ghent 1"/>
    <s v="Energy"/>
    <s v="GWH"/>
    <n v="3006.26"/>
    <x v="1"/>
  </r>
  <r>
    <x v="15"/>
    <s v="Generation"/>
    <s v="Ghent 2"/>
    <s v="Energy"/>
    <s v="GWH"/>
    <n v="3076.49"/>
    <x v="1"/>
  </r>
  <r>
    <x v="15"/>
    <s v="Generation"/>
    <s v="Ghent 3"/>
    <s v="Energy"/>
    <s v="GWH"/>
    <n v="2828.89"/>
    <x v="1"/>
  </r>
  <r>
    <x v="15"/>
    <s v="Generation"/>
    <s v="Ghent 4"/>
    <s v="Energy"/>
    <s v="GWH"/>
    <n v="2427.81"/>
    <x v="1"/>
  </r>
  <r>
    <x v="15"/>
    <s v="Generation"/>
    <s v="Mill Creek 1"/>
    <s v="Energy"/>
    <s v="GWH"/>
    <n v="1938.62"/>
    <x v="2"/>
  </r>
  <r>
    <x v="15"/>
    <s v="Generation"/>
    <s v="Mill Creek 2"/>
    <s v="Energy"/>
    <s v="GWH"/>
    <n v="1666.71"/>
    <x v="2"/>
  </r>
  <r>
    <x v="15"/>
    <s v="Generation"/>
    <s v="Mill Creek 3"/>
    <s v="Energy"/>
    <s v="GWH"/>
    <n v="2345.98"/>
    <x v="2"/>
  </r>
  <r>
    <x v="15"/>
    <s v="Generation"/>
    <s v="Mill Creek 4"/>
    <s v="Energy"/>
    <s v="GWH"/>
    <n v="2777.8"/>
    <x v="2"/>
  </r>
  <r>
    <x v="15"/>
    <s v="Generation"/>
    <s v="Trimble County 1"/>
    <s v="Energy"/>
    <s v="GWH"/>
    <n v="3486.29"/>
    <x v="3"/>
  </r>
  <r>
    <x v="15"/>
    <s v="Generation"/>
    <s v="Trimble County 2"/>
    <s v="Energy"/>
    <s v="GWH"/>
    <n v="4033.11"/>
    <x v="3"/>
  </r>
  <r>
    <x v="16"/>
    <s v="Generation"/>
    <s v="Brown 3"/>
    <s v="Energy"/>
    <s v="GWH"/>
    <n v="1140.32"/>
    <x v="0"/>
  </r>
  <r>
    <x v="16"/>
    <s v="Generation"/>
    <s v="Ghent 1"/>
    <s v="Energy"/>
    <s v="GWH"/>
    <n v="2778.14"/>
    <x v="1"/>
  </r>
  <r>
    <x v="16"/>
    <s v="Generation"/>
    <s v="Ghent 2"/>
    <s v="Energy"/>
    <s v="GWH"/>
    <n v="3103.7"/>
    <x v="1"/>
  </r>
  <r>
    <x v="16"/>
    <s v="Generation"/>
    <s v="Ghent 3"/>
    <s v="Energy"/>
    <s v="GWH"/>
    <n v="2876.33"/>
    <x v="1"/>
  </r>
  <r>
    <x v="16"/>
    <s v="Generation"/>
    <s v="Ghent 4"/>
    <s v="Energy"/>
    <s v="GWH"/>
    <n v="2743.28"/>
    <x v="1"/>
  </r>
  <r>
    <x v="16"/>
    <s v="Generation"/>
    <s v="Mill Creek 1"/>
    <s v="Energy"/>
    <s v="GWH"/>
    <n v="1737.48"/>
    <x v="2"/>
  </r>
  <r>
    <x v="16"/>
    <s v="Generation"/>
    <s v="Mill Creek 2"/>
    <s v="Energy"/>
    <s v="GWH"/>
    <n v="1992.6"/>
    <x v="2"/>
  </r>
  <r>
    <x v="16"/>
    <s v="Generation"/>
    <s v="Mill Creek 3"/>
    <s v="Energy"/>
    <s v="GWH"/>
    <n v="2078.77"/>
    <x v="2"/>
  </r>
  <r>
    <x v="16"/>
    <s v="Generation"/>
    <s v="Mill Creek 4"/>
    <s v="Energy"/>
    <s v="GWH"/>
    <n v="2973.64"/>
    <x v="2"/>
  </r>
  <r>
    <x v="16"/>
    <s v="Generation"/>
    <s v="Trimble County 1"/>
    <s v="Energy"/>
    <s v="GWH"/>
    <n v="3307.17"/>
    <x v="3"/>
  </r>
  <r>
    <x v="16"/>
    <s v="Generation"/>
    <s v="Trimble County 2"/>
    <s v="Energy"/>
    <s v="GWH"/>
    <n v="4444.3900000000003"/>
    <x v="3"/>
  </r>
  <r>
    <x v="17"/>
    <s v="Generation"/>
    <s v="Ghent 1"/>
    <s v="Energy"/>
    <s v="GWH"/>
    <n v="3027.64"/>
    <x v="1"/>
  </r>
  <r>
    <x v="17"/>
    <s v="Generation"/>
    <s v="Ghent 2"/>
    <s v="Energy"/>
    <s v="GWH"/>
    <n v="3050.94"/>
    <x v="1"/>
  </r>
  <r>
    <x v="17"/>
    <s v="Generation"/>
    <s v="Ghent 3"/>
    <s v="Energy"/>
    <s v="GWH"/>
    <n v="2757.29"/>
    <x v="1"/>
  </r>
  <r>
    <x v="17"/>
    <s v="Generation"/>
    <s v="Ghent 4"/>
    <s v="Energy"/>
    <s v="GWH"/>
    <n v="2708.44"/>
    <x v="1"/>
  </r>
  <r>
    <x v="17"/>
    <s v="Generation"/>
    <s v="Mill Creek 1"/>
    <s v="Energy"/>
    <s v="GWH"/>
    <n v="2008.45"/>
    <x v="2"/>
  </r>
  <r>
    <x v="17"/>
    <s v="Generation"/>
    <s v="Mill Creek 2"/>
    <s v="Energy"/>
    <s v="GWH"/>
    <n v="1890.58"/>
    <x v="2"/>
  </r>
  <r>
    <x v="17"/>
    <s v="Generation"/>
    <s v="Mill Creek 3"/>
    <s v="Energy"/>
    <s v="GWH"/>
    <n v="2353.67"/>
    <x v="2"/>
  </r>
  <r>
    <x v="17"/>
    <s v="Generation"/>
    <s v="Mill Creek 4"/>
    <s v="Energy"/>
    <s v="GWH"/>
    <n v="2773.38"/>
    <x v="2"/>
  </r>
  <r>
    <x v="17"/>
    <s v="Generation"/>
    <s v="Trimble County 1"/>
    <s v="Energy"/>
    <s v="GWH"/>
    <n v="3505.68"/>
    <x v="3"/>
  </r>
  <r>
    <x v="17"/>
    <s v="Generation"/>
    <s v="Trimble County 2"/>
    <s v="Energy"/>
    <s v="GWH"/>
    <n v="4406.4399999999996"/>
    <x v="3"/>
  </r>
  <r>
    <x v="18"/>
    <s v="Generation"/>
    <s v="Ghent 1"/>
    <s v="Energy"/>
    <s v="GWH"/>
    <n v="3031.63"/>
    <x v="1"/>
  </r>
  <r>
    <x v="18"/>
    <s v="Generation"/>
    <s v="Ghent 2"/>
    <s v="Energy"/>
    <s v="GWH"/>
    <n v="3033.22"/>
    <x v="1"/>
  </r>
  <r>
    <x v="18"/>
    <s v="Generation"/>
    <s v="Ghent 3"/>
    <s v="Energy"/>
    <s v="GWH"/>
    <n v="2788.43"/>
    <x v="1"/>
  </r>
  <r>
    <x v="18"/>
    <s v="Generation"/>
    <s v="Ghent 4"/>
    <s v="Energy"/>
    <s v="GWH"/>
    <n v="2697.91"/>
    <x v="1"/>
  </r>
  <r>
    <x v="18"/>
    <s v="Generation"/>
    <s v="Mill Creek 2"/>
    <s v="Energy"/>
    <s v="GWH"/>
    <n v="1967.6"/>
    <x v="2"/>
  </r>
  <r>
    <x v="18"/>
    <s v="Generation"/>
    <s v="Mill Creek 3"/>
    <s v="Energy"/>
    <s v="GWH"/>
    <n v="2285.56"/>
    <x v="2"/>
  </r>
  <r>
    <x v="18"/>
    <s v="Generation"/>
    <s v="Mill Creek 4"/>
    <s v="Energy"/>
    <s v="GWH"/>
    <n v="2906.99"/>
    <x v="2"/>
  </r>
  <r>
    <x v="18"/>
    <s v="Generation"/>
    <s v="Trimble County 1"/>
    <s v="Energy"/>
    <s v="GWH"/>
    <n v="3277.57"/>
    <x v="3"/>
  </r>
  <r>
    <x v="18"/>
    <s v="Generation"/>
    <s v="Trimble County 2"/>
    <s v="Energy"/>
    <s v="GWH"/>
    <n v="4435.96"/>
    <x v="3"/>
  </r>
  <r>
    <x v="19"/>
    <s v="Generation"/>
    <s v="Ghent 1"/>
    <s v="Energy"/>
    <s v="GWH"/>
    <n v="3031.45"/>
    <x v="1"/>
  </r>
  <r>
    <x v="19"/>
    <s v="Generation"/>
    <s v="Ghent 2"/>
    <s v="Energy"/>
    <s v="GWH"/>
    <n v="3031.5"/>
    <x v="1"/>
  </r>
  <r>
    <x v="19"/>
    <s v="Generation"/>
    <s v="Ghent 3"/>
    <s v="Energy"/>
    <s v="GWH"/>
    <n v="2788.7"/>
    <x v="1"/>
  </r>
  <r>
    <x v="19"/>
    <s v="Generation"/>
    <s v="Ghent 4"/>
    <s v="Energy"/>
    <s v="GWH"/>
    <n v="2720.37"/>
    <x v="1"/>
  </r>
  <r>
    <x v="19"/>
    <s v="Generation"/>
    <s v="Mill Creek 2"/>
    <s v="Energy"/>
    <s v="GWH"/>
    <n v="1883.12"/>
    <x v="2"/>
  </r>
  <r>
    <x v="19"/>
    <s v="Generation"/>
    <s v="Mill Creek 3"/>
    <s v="Energy"/>
    <s v="GWH"/>
    <n v="2449.09"/>
    <x v="2"/>
  </r>
  <r>
    <x v="19"/>
    <s v="Generation"/>
    <s v="Mill Creek 4"/>
    <s v="Energy"/>
    <s v="GWH"/>
    <n v="2541.02"/>
    <x v="2"/>
  </r>
  <r>
    <x v="19"/>
    <s v="Generation"/>
    <s v="Trimble County 1"/>
    <s v="Energy"/>
    <s v="GWH"/>
    <n v="3512.14"/>
    <x v="3"/>
  </r>
  <r>
    <x v="19"/>
    <s v="Generation"/>
    <s v="Trimble County 2"/>
    <s v="Energy"/>
    <s v="GWH"/>
    <n v="4452.6099999999997"/>
    <x v="3"/>
  </r>
  <r>
    <x v="20"/>
    <s v="Generation"/>
    <s v="Ghent 2"/>
    <s v="Energy"/>
    <s v="GWH"/>
    <n v="3003.69"/>
    <x v="1"/>
  </r>
  <r>
    <x v="20"/>
    <s v="Generation"/>
    <s v="Ghent 3"/>
    <s v="Energy"/>
    <s v="GWH"/>
    <n v="2491.5500000000002"/>
    <x v="1"/>
  </r>
  <r>
    <x v="20"/>
    <s v="Generation"/>
    <s v="Ghent 4"/>
    <s v="Energy"/>
    <s v="GWH"/>
    <n v="2715.52"/>
    <x v="1"/>
  </r>
  <r>
    <x v="20"/>
    <s v="Generation"/>
    <s v="Mill Creek 3"/>
    <s v="Energy"/>
    <s v="GWH"/>
    <n v="2286.85"/>
    <x v="2"/>
  </r>
  <r>
    <x v="20"/>
    <s v="Generation"/>
    <s v="Mill Creek 4"/>
    <s v="Energy"/>
    <s v="GWH"/>
    <n v="2909.35"/>
    <x v="2"/>
  </r>
  <r>
    <x v="20"/>
    <s v="Generation"/>
    <s v="Trimble County 1"/>
    <s v="Energy"/>
    <s v="GWH"/>
    <n v="3295.48"/>
    <x v="3"/>
  </r>
  <r>
    <x v="20"/>
    <s v="Generation"/>
    <s v="Trimble County 2"/>
    <s v="Energy"/>
    <s v="GWH"/>
    <n v="4429.8900000000003"/>
    <x v="3"/>
  </r>
  <r>
    <x v="21"/>
    <s v="Generation"/>
    <s v="Ghent 2"/>
    <s v="Energy"/>
    <s v="GWH"/>
    <n v="2725.5"/>
    <x v="1"/>
  </r>
  <r>
    <x v="21"/>
    <s v="Generation"/>
    <s v="Ghent 3"/>
    <s v="Energy"/>
    <s v="GWH"/>
    <n v="2791.76"/>
    <x v="1"/>
  </r>
  <r>
    <x v="21"/>
    <s v="Generation"/>
    <s v="Ghent 4"/>
    <s v="Energy"/>
    <s v="GWH"/>
    <n v="2707.5"/>
    <x v="1"/>
  </r>
  <r>
    <x v="21"/>
    <s v="Generation"/>
    <s v="Mill Creek 3"/>
    <s v="Energy"/>
    <s v="GWH"/>
    <n v="2454.79"/>
    <x v="2"/>
  </r>
  <r>
    <x v="21"/>
    <s v="Generation"/>
    <s v="Mill Creek 4"/>
    <s v="Energy"/>
    <s v="GWH"/>
    <n v="2778.39"/>
    <x v="2"/>
  </r>
  <r>
    <x v="21"/>
    <s v="Generation"/>
    <s v="Trimble County 1"/>
    <s v="Energy"/>
    <s v="GWH"/>
    <n v="3510.31"/>
    <x v="3"/>
  </r>
  <r>
    <x v="21"/>
    <s v="Generation"/>
    <s v="Trimble County 2"/>
    <s v="Energy"/>
    <s v="GWH"/>
    <n v="4448.78"/>
    <x v="3"/>
  </r>
  <r>
    <x v="22"/>
    <s v="Generation"/>
    <s v="Ghent 2"/>
    <s v="Energy"/>
    <s v="GWH"/>
    <n v="2919.61"/>
    <x v="1"/>
  </r>
  <r>
    <x v="22"/>
    <s v="Generation"/>
    <s v="Ghent 3"/>
    <s v="Energy"/>
    <s v="GWH"/>
    <n v="2729.1"/>
    <x v="1"/>
  </r>
  <r>
    <x v="22"/>
    <s v="Generation"/>
    <s v="Ghent 4"/>
    <s v="Energy"/>
    <s v="GWH"/>
    <n v="2404.3200000000002"/>
    <x v="1"/>
  </r>
  <r>
    <x v="22"/>
    <s v="Generation"/>
    <s v="Mill Creek 3"/>
    <s v="Energy"/>
    <s v="GWH"/>
    <n v="2246.88"/>
    <x v="2"/>
  </r>
  <r>
    <x v="22"/>
    <s v="Generation"/>
    <s v="Mill Creek 4"/>
    <s v="Energy"/>
    <s v="GWH"/>
    <n v="2864.88"/>
    <x v="2"/>
  </r>
  <r>
    <x v="22"/>
    <s v="Generation"/>
    <s v="Trimble County 1"/>
    <s v="Energy"/>
    <s v="GWH"/>
    <n v="2970.15"/>
    <x v="3"/>
  </r>
  <r>
    <x v="22"/>
    <s v="Generation"/>
    <s v="Trimble County 2"/>
    <s v="Energy"/>
    <s v="GWH"/>
    <n v="4367.34"/>
    <x v="3"/>
  </r>
  <r>
    <x v="23"/>
    <s v="Generation"/>
    <s v="Ghent 3"/>
    <s v="Energy"/>
    <s v="GWH"/>
    <n v="2718.19"/>
    <x v="1"/>
  </r>
  <r>
    <x v="23"/>
    <s v="Generation"/>
    <s v="Ghent 4"/>
    <s v="Energy"/>
    <s v="GWH"/>
    <n v="2633.91"/>
    <x v="1"/>
  </r>
  <r>
    <x v="23"/>
    <s v="Generation"/>
    <s v="Mill Creek 3"/>
    <s v="Energy"/>
    <s v="GWH"/>
    <n v="2368.3000000000002"/>
    <x v="2"/>
  </r>
  <r>
    <x v="23"/>
    <s v="Generation"/>
    <s v="Mill Creek 4"/>
    <s v="Energy"/>
    <s v="GWH"/>
    <n v="2695.42"/>
    <x v="2"/>
  </r>
  <r>
    <x v="23"/>
    <s v="Generation"/>
    <s v="Trimble County 1"/>
    <s v="Energy"/>
    <s v="GWH"/>
    <n v="3438.77"/>
    <x v="3"/>
  </r>
  <r>
    <x v="23"/>
    <s v="Generation"/>
    <s v="Trimble County 2"/>
    <s v="Energy"/>
    <s v="GWH"/>
    <n v="3991.68"/>
    <x v="3"/>
  </r>
  <r>
    <x v="24"/>
    <s v="Generation"/>
    <s v="Ghent 3"/>
    <s v="Energy"/>
    <s v="GWH"/>
    <n v="2702.99"/>
    <x v="1"/>
  </r>
  <r>
    <x v="24"/>
    <s v="Generation"/>
    <s v="Ghent 4"/>
    <s v="Energy"/>
    <s v="GWH"/>
    <n v="2657.15"/>
    <x v="1"/>
  </r>
  <r>
    <x v="24"/>
    <s v="Generation"/>
    <s v="Mill Creek 4"/>
    <s v="Energy"/>
    <s v="GWH"/>
    <n v="2797.68"/>
    <x v="2"/>
  </r>
  <r>
    <x v="24"/>
    <s v="Generation"/>
    <s v="Trimble County 1"/>
    <s v="Energy"/>
    <s v="GWH"/>
    <n v="3260.72"/>
    <x v="3"/>
  </r>
  <r>
    <x v="24"/>
    <s v="Generation"/>
    <s v="Trimble County 2"/>
    <s v="Energy"/>
    <s v="GWH"/>
    <n v="4351.3900000000003"/>
    <x v="3"/>
  </r>
  <r>
    <x v="25"/>
    <s v="Generation"/>
    <s v="Ghent 3"/>
    <s v="Energy"/>
    <s v="GWH"/>
    <n v="2715.85"/>
    <x v="1"/>
  </r>
  <r>
    <x v="25"/>
    <s v="Generation"/>
    <s v="Ghent 4"/>
    <s v="Energy"/>
    <s v="GWH"/>
    <n v="2666.95"/>
    <x v="1"/>
  </r>
  <r>
    <x v="25"/>
    <s v="Generation"/>
    <s v="Mill Creek 4"/>
    <s v="Energy"/>
    <s v="GWH"/>
    <n v="2667.07"/>
    <x v="2"/>
  </r>
  <r>
    <x v="25"/>
    <s v="Generation"/>
    <s v="Trimble County 1"/>
    <s v="Energy"/>
    <s v="GWH"/>
    <n v="3473.31"/>
    <x v="3"/>
  </r>
  <r>
    <x v="25"/>
    <s v="Generation"/>
    <s v="Trimble County 2"/>
    <s v="Energy"/>
    <s v="GWH"/>
    <n v="4387.32"/>
    <x v="3"/>
  </r>
  <r>
    <x v="26"/>
    <s v="Generation"/>
    <s v="Ghent 3"/>
    <s v="Energy"/>
    <s v="GWH"/>
    <n v="2653.48"/>
    <x v="1"/>
  </r>
  <r>
    <x v="26"/>
    <s v="Generation"/>
    <s v="Ghent 4"/>
    <s v="Energy"/>
    <s v="GWH"/>
    <n v="2662.22"/>
    <x v="1"/>
  </r>
  <r>
    <x v="26"/>
    <s v="Generation"/>
    <s v="Mill Creek 4"/>
    <s v="Energy"/>
    <s v="GWH"/>
    <n v="2813.01"/>
    <x v="2"/>
  </r>
  <r>
    <x v="26"/>
    <s v="Generation"/>
    <s v="Trimble County 1"/>
    <s v="Energy"/>
    <s v="GWH"/>
    <n v="3252.29"/>
    <x v="3"/>
  </r>
  <r>
    <x v="26"/>
    <s v="Generation"/>
    <s v="Trimble County 2"/>
    <s v="Energy"/>
    <s v="GWH"/>
    <n v="4304.18"/>
    <x v="3"/>
  </r>
  <r>
    <x v="27"/>
    <s v="Generation"/>
    <s v="Ghent 4"/>
    <s v="Energy"/>
    <s v="GWH"/>
    <n v="2509.4899999999998"/>
    <x v="1"/>
  </r>
  <r>
    <x v="27"/>
    <s v="Generation"/>
    <s v="Mill Creek 4"/>
    <s v="Energy"/>
    <s v="GWH"/>
    <n v="2303.81"/>
    <x v="2"/>
  </r>
  <r>
    <x v="27"/>
    <s v="Generation"/>
    <s v="Trimble County 1"/>
    <s v="Energy"/>
    <s v="GWH"/>
    <n v="3356.38"/>
    <x v="3"/>
  </r>
  <r>
    <x v="27"/>
    <s v="Generation"/>
    <s v="Trimble County 2"/>
    <s v="Energy"/>
    <s v="GWH"/>
    <n v="4221.96"/>
    <x v="3"/>
  </r>
  <r>
    <x v="28"/>
    <s v="Generation"/>
    <s v="Ghent 4"/>
    <s v="Energy"/>
    <s v="GWH"/>
    <n v="2525.02"/>
    <x v="1"/>
  </r>
  <r>
    <x v="28"/>
    <s v="Generation"/>
    <s v="Trimble County 1"/>
    <s v="Energy"/>
    <s v="GWH"/>
    <n v="3105.13"/>
    <x v="3"/>
  </r>
  <r>
    <x v="28"/>
    <s v="Generation"/>
    <s v="Trimble County 2"/>
    <s v="Energy"/>
    <s v="GWH"/>
    <n v="4113.87"/>
    <x v="3"/>
  </r>
  <r>
    <x v="29"/>
    <s v="Generation"/>
    <s v="Ghent 4"/>
    <s v="Energy"/>
    <s v="GWH"/>
    <n v="2315.25"/>
    <x v="1"/>
  </r>
  <r>
    <x v="29"/>
    <s v="Generation"/>
    <s v="Trimble County 1"/>
    <s v="Energy"/>
    <s v="GWH"/>
    <n v="3323.89"/>
    <x v="3"/>
  </r>
  <r>
    <x v="29"/>
    <s v="Generation"/>
    <s v="Trimble County 2"/>
    <s v="Energy"/>
    <s v="GWH"/>
    <n v="4163.3"/>
    <x v="3"/>
  </r>
  <r>
    <x v="30"/>
    <s v="Generation"/>
    <s v="Trimble County 1"/>
    <s v="Energy"/>
    <s v="GWH"/>
    <n v="2846.78"/>
    <x v="3"/>
  </r>
  <r>
    <x v="30"/>
    <s v="Generation"/>
    <s v="Trimble County 2"/>
    <s v="Energy"/>
    <s v="GWH"/>
    <n v="4123.6000000000004"/>
    <x v="3"/>
  </r>
  <r>
    <x v="31"/>
    <s v="Generation"/>
    <s v="Trimble County 1"/>
    <s v="Energy"/>
    <s v="GWH"/>
    <n v="3319.98"/>
    <x v="3"/>
  </r>
  <r>
    <x v="31"/>
    <s v="Generation"/>
    <s v="Trimble County 2"/>
    <s v="Energy"/>
    <s v="GWH"/>
    <n v="3803.42"/>
    <x v="3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044A02-6699-4184-9AB8-162EEA756162}" name="PivotTable1" cacheId="1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H1:M32" firstHeaderRow="1" firstDataRow="2" firstDataCol="1"/>
  <pivotFields count="5">
    <pivotField showAll="0">
      <items count="6">
        <item x="2"/>
        <item x="3"/>
        <item x="0"/>
        <item x="1"/>
        <item x="4"/>
        <item t="default"/>
      </items>
    </pivotField>
    <pivotField showAll="0"/>
    <pivotField axis="axisCol" showAll="0">
      <items count="7">
        <item x="2"/>
        <item x="3"/>
        <item x="4"/>
        <item x="5"/>
        <item x="0"/>
        <item x="1"/>
        <item t="default"/>
      </items>
    </pivotField>
    <pivotField axis="axisRow" showAll="0">
      <items count="34">
        <item h="1"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h="1" x="32"/>
        <item t="default"/>
      </items>
    </pivotField>
    <pivotField dataField="1" showAll="0"/>
  </pivotFields>
  <rowFields count="1">
    <field x="3"/>
  </rowFields>
  <rowItems count="30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1">
    <field x="2"/>
  </colFields>
  <colItems count="5">
    <i>
      <x/>
    </i>
    <i>
      <x v="1"/>
    </i>
    <i>
      <x v="2"/>
    </i>
    <i>
      <x v="4"/>
    </i>
    <i>
      <x v="5"/>
    </i>
  </colItems>
  <dataFields count="1">
    <dataField name="Sum of FuelBurn (GBTU)" fld="4" baseField="3" baseItem="26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735E7D-A889-4AB4-8521-B5C8B8E16DBE}" name="PivotTable2" cacheId="1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3:N34" firstHeaderRow="1" firstDataRow="2" firstDataCol="1"/>
  <pivotFields count="7">
    <pivotField axis="axisRow" multipleItemSelectionAllowed="1" showAll="0">
      <items count="34">
        <item h="1"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h="1" x="32"/>
        <item t="default"/>
      </items>
    </pivotField>
    <pivotField showAll="0"/>
    <pivotField showAll="0"/>
    <pivotField showAll="0"/>
    <pivotField showAll="0"/>
    <pivotField dataField="1" showAll="0"/>
    <pivotField axis="axisCol" showAll="0">
      <items count="6">
        <item x="2"/>
        <item x="3"/>
        <item x="4"/>
        <item x="0"/>
        <item x="1"/>
        <item t="default"/>
      </items>
    </pivotField>
  </pivotFields>
  <rowFields count="1">
    <field x="0"/>
  </rowFields>
  <rowItems count="30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1">
    <field x="6"/>
  </colFields>
  <colItems count="4">
    <i>
      <x/>
    </i>
    <i>
      <x v="1"/>
    </i>
    <i>
      <x v="3"/>
    </i>
    <i>
      <x v="4"/>
    </i>
  </colItems>
  <dataFields count="1">
    <dataField name="Sum of GENERATION" fld="5" baseField="0" baseItem="6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37C4-F8B5-4C81-AB37-9FDC8FB1D497}">
  <dimension ref="A2:AI196"/>
  <sheetViews>
    <sheetView tabSelected="1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P16" sqref="P16"/>
    </sheetView>
  </sheetViews>
  <sheetFormatPr defaultRowHeight="15" x14ac:dyDescent="0.25"/>
  <cols>
    <col min="1" max="1" width="19.85546875" bestFit="1" customWidth="1"/>
    <col min="2" max="2" width="10" bestFit="1" customWidth="1"/>
    <col min="6" max="6" width="10" bestFit="1" customWidth="1"/>
    <col min="10" max="10" width="10" bestFit="1" customWidth="1"/>
    <col min="14" max="14" width="10" bestFit="1" customWidth="1"/>
    <col min="18" max="18" width="10" bestFit="1" customWidth="1"/>
    <col min="19" max="19" width="10.5703125" bestFit="1" customWidth="1"/>
    <col min="20" max="20" width="11.7109375" bestFit="1" customWidth="1"/>
    <col min="23" max="23" width="10" bestFit="1" customWidth="1"/>
    <col min="24" max="24" width="10.5703125" bestFit="1" customWidth="1"/>
    <col min="25" max="25" width="11.7109375" bestFit="1" customWidth="1"/>
    <col min="28" max="28" width="10" bestFit="1" customWidth="1"/>
    <col min="32" max="32" width="10" bestFit="1" customWidth="1"/>
  </cols>
  <sheetData>
    <row r="2" spans="1:35" ht="18.75" x14ac:dyDescent="0.3">
      <c r="A2" t="s">
        <v>11</v>
      </c>
      <c r="B2" s="2">
        <v>0.02</v>
      </c>
      <c r="E2" s="14" t="s">
        <v>56</v>
      </c>
    </row>
    <row r="4" spans="1:35" x14ac:dyDescent="0.25">
      <c r="B4" s="13" t="s">
        <v>5</v>
      </c>
      <c r="C4" s="13"/>
      <c r="D4" s="13"/>
      <c r="E4" s="13"/>
      <c r="F4" s="13" t="s">
        <v>4</v>
      </c>
      <c r="G4" s="13"/>
      <c r="H4" s="13"/>
      <c r="I4" s="13"/>
      <c r="J4" s="13" t="s">
        <v>6</v>
      </c>
      <c r="K4" s="13"/>
      <c r="L4" s="13"/>
      <c r="M4" s="13"/>
      <c r="N4" s="13" t="s">
        <v>14</v>
      </c>
      <c r="O4" s="13"/>
      <c r="P4" s="13"/>
      <c r="Q4" s="13"/>
      <c r="R4" s="13" t="s">
        <v>42</v>
      </c>
      <c r="S4" s="13"/>
      <c r="T4" s="13"/>
      <c r="U4" s="13"/>
      <c r="V4" s="13"/>
      <c r="W4" s="13" t="s">
        <v>15</v>
      </c>
      <c r="X4" s="13"/>
      <c r="Y4" s="13"/>
      <c r="Z4" s="13"/>
      <c r="AA4" s="13"/>
      <c r="AB4" s="13" t="s">
        <v>45</v>
      </c>
      <c r="AC4" s="13"/>
      <c r="AD4" s="13"/>
      <c r="AE4" s="13"/>
      <c r="AF4" s="13" t="s">
        <v>46</v>
      </c>
      <c r="AG4" s="13"/>
      <c r="AH4" s="13"/>
      <c r="AI4" s="13"/>
    </row>
    <row r="5" spans="1:35" x14ac:dyDescent="0.25">
      <c r="B5" t="s">
        <v>0</v>
      </c>
      <c r="C5" t="s">
        <v>1</v>
      </c>
      <c r="D5" t="s">
        <v>2</v>
      </c>
      <c r="E5" t="s">
        <v>3</v>
      </c>
      <c r="F5" t="str">
        <f>B5</f>
        <v>Mill Creek</v>
      </c>
      <c r="G5" t="str">
        <f t="shared" ref="G5:I5" si="0">C5</f>
        <v>Trimble</v>
      </c>
      <c r="H5" t="str">
        <f t="shared" si="0"/>
        <v>Brown</v>
      </c>
      <c r="I5" t="str">
        <f t="shared" si="0"/>
        <v>Ghent</v>
      </c>
      <c r="J5" t="str">
        <f>F5</f>
        <v>Mill Creek</v>
      </c>
      <c r="K5" t="str">
        <f t="shared" ref="K5" si="1">G5</f>
        <v>Trimble</v>
      </c>
      <c r="L5" t="str">
        <f t="shared" ref="L5" si="2">H5</f>
        <v>Brown</v>
      </c>
      <c r="M5" t="str">
        <f t="shared" ref="M5" si="3">I5</f>
        <v>Ghent</v>
      </c>
      <c r="N5" t="str">
        <f>J5</f>
        <v>Mill Creek</v>
      </c>
      <c r="O5" t="str">
        <f t="shared" ref="O5" si="4">K5</f>
        <v>Trimble</v>
      </c>
      <c r="P5" t="str">
        <f t="shared" ref="P5" si="5">L5</f>
        <v>Brown</v>
      </c>
      <c r="Q5" t="str">
        <f t="shared" ref="Q5" si="6">M5</f>
        <v>Ghent</v>
      </c>
      <c r="R5" t="str">
        <f>N5</f>
        <v>Mill Creek</v>
      </c>
      <c r="S5" t="s">
        <v>43</v>
      </c>
      <c r="T5" t="s">
        <v>44</v>
      </c>
      <c r="U5" t="str">
        <f t="shared" ref="U5" si="7">P5</f>
        <v>Brown</v>
      </c>
      <c r="V5" t="str">
        <f t="shared" ref="V5" si="8">Q5</f>
        <v>Ghent</v>
      </c>
      <c r="W5" t="str">
        <f>R5</f>
        <v>Mill Creek</v>
      </c>
      <c r="X5" t="str">
        <f t="shared" ref="X5" si="9">S5</f>
        <v>Trimble HS</v>
      </c>
      <c r="Y5" t="str">
        <f t="shared" ref="Y5" si="10">T5</f>
        <v>Trimble PRB</v>
      </c>
      <c r="Z5" t="str">
        <f t="shared" ref="Z5" si="11">U5</f>
        <v>Brown</v>
      </c>
      <c r="AA5" t="str">
        <f t="shared" ref="AA5" si="12">V5</f>
        <v>Ghent</v>
      </c>
      <c r="AB5" t="s">
        <v>0</v>
      </c>
      <c r="AC5" t="s">
        <v>1</v>
      </c>
      <c r="AD5" t="s">
        <v>2</v>
      </c>
      <c r="AE5" t="s">
        <v>3</v>
      </c>
      <c r="AF5" t="s">
        <v>0</v>
      </c>
      <c r="AG5" t="s">
        <v>1</v>
      </c>
      <c r="AH5" t="s">
        <v>2</v>
      </c>
      <c r="AI5" t="s">
        <v>3</v>
      </c>
    </row>
    <row r="6" spans="1:35" x14ac:dyDescent="0.25">
      <c r="A6" t="s">
        <v>8</v>
      </c>
    </row>
    <row r="7" spans="1:35" x14ac:dyDescent="0.25">
      <c r="A7" s="1">
        <v>2021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35" x14ac:dyDescent="0.25">
      <c r="A8">
        <f>A7+1</f>
        <v>2022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35" x14ac:dyDescent="0.25">
      <c r="A9">
        <f t="shared" ref="A9:A36" si="13">A8+1</f>
        <v>2023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35" x14ac:dyDescent="0.25">
      <c r="A10">
        <f t="shared" si="13"/>
        <v>2024</v>
      </c>
      <c r="B10" s="12"/>
      <c r="C10" s="12"/>
      <c r="D10" s="12"/>
      <c r="E10" s="11"/>
      <c r="F10" s="12"/>
      <c r="G10" s="12"/>
      <c r="H10" s="12"/>
      <c r="I10" s="11"/>
      <c r="J10" s="12"/>
      <c r="K10" s="12"/>
      <c r="L10" s="12"/>
      <c r="M10" s="12"/>
    </row>
    <row r="11" spans="1:35" x14ac:dyDescent="0.25">
      <c r="A11">
        <f t="shared" si="13"/>
        <v>2025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35" x14ac:dyDescent="0.25">
      <c r="A12">
        <f t="shared" si="13"/>
        <v>2026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35" x14ac:dyDescent="0.25">
      <c r="A13">
        <f t="shared" si="13"/>
        <v>2027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35" x14ac:dyDescent="0.25">
      <c r="A14">
        <f t="shared" si="13"/>
        <v>2028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35" x14ac:dyDescent="0.25">
      <c r="A15">
        <f t="shared" si="13"/>
        <v>2029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35" x14ac:dyDescent="0.25">
      <c r="A16">
        <f t="shared" si="13"/>
        <v>2030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>
        <f t="shared" si="13"/>
        <v>2031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>
        <f t="shared" si="13"/>
        <v>2032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>
        <f t="shared" si="13"/>
        <v>2033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>
        <f t="shared" si="13"/>
        <v>2034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>
        <f t="shared" si="13"/>
        <v>2035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>
        <f t="shared" si="13"/>
        <v>2036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>
        <f t="shared" si="13"/>
        <v>2037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>
        <f t="shared" si="13"/>
        <v>2038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>
        <f t="shared" si="13"/>
        <v>2039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>
        <f t="shared" si="13"/>
        <v>2040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>
        <f t="shared" si="13"/>
        <v>2041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>
        <f t="shared" si="13"/>
        <v>2042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>
        <f t="shared" si="13"/>
        <v>2043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A30">
        <f t="shared" si="13"/>
        <v>2044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>
        <f t="shared" si="13"/>
        <v>2045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>
        <f t="shared" si="13"/>
        <v>2046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>
        <f t="shared" si="13"/>
        <v>2047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>
        <f t="shared" si="13"/>
        <v>2048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>
        <f t="shared" si="13"/>
        <v>2049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A36">
        <f t="shared" si="13"/>
        <v>2050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8" spans="1:13" x14ac:dyDescent="0.25">
      <c r="A38" t="s">
        <v>7</v>
      </c>
    </row>
    <row r="39" spans="1:13" x14ac:dyDescent="0.25">
      <c r="A39" s="10">
        <f>A7</f>
        <v>2021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25">
      <c r="A40" s="10">
        <f t="shared" ref="A40:A68" si="14">A8</f>
        <v>2022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5">
      <c r="A41" s="10">
        <f t="shared" si="14"/>
        <v>2023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A42" s="10">
        <f t="shared" si="14"/>
        <v>2024</v>
      </c>
      <c r="B42" s="12"/>
      <c r="C42" s="12"/>
      <c r="D42" s="12"/>
      <c r="E42" s="11"/>
      <c r="F42" s="12"/>
      <c r="G42" s="12"/>
      <c r="H42" s="12"/>
      <c r="I42" s="11"/>
      <c r="J42" s="12"/>
      <c r="K42" s="12"/>
      <c r="L42" s="12"/>
      <c r="M42" s="12"/>
    </row>
    <row r="43" spans="1:13" x14ac:dyDescent="0.25">
      <c r="A43" s="10">
        <f t="shared" si="14"/>
        <v>2025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25">
      <c r="A44" s="10">
        <f t="shared" si="14"/>
        <v>2026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5">
      <c r="A45" s="10">
        <f t="shared" si="14"/>
        <v>2027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25">
      <c r="A46" s="10">
        <f t="shared" si="14"/>
        <v>2028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A47" s="10">
        <f t="shared" si="14"/>
        <v>2029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25">
      <c r="A48" s="10">
        <f t="shared" si="14"/>
        <v>2030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5">
      <c r="A49" s="10">
        <f t="shared" si="14"/>
        <v>2031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5">
      <c r="A50" s="10">
        <f t="shared" si="14"/>
        <v>2032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0">
        <f t="shared" si="14"/>
        <v>2033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25">
      <c r="A52" s="10">
        <f t="shared" si="14"/>
        <v>2034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5">
      <c r="A53" s="10">
        <f t="shared" si="14"/>
        <v>2035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0">
        <f t="shared" si="14"/>
        <v>2036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x14ac:dyDescent="0.25">
      <c r="A55" s="10">
        <f t="shared" si="14"/>
        <v>2037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10">
        <f t="shared" si="14"/>
        <v>2038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5">
      <c r="A57" s="10">
        <f t="shared" si="14"/>
        <v>2039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0">
        <f t="shared" si="14"/>
        <v>2040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A59" s="10">
        <f t="shared" si="14"/>
        <v>2041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A60" s="10">
        <f t="shared" si="14"/>
        <v>2042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A61" s="10">
        <f t="shared" si="14"/>
        <v>2043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A62" s="10">
        <f t="shared" si="14"/>
        <v>2044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25">
      <c r="A63" s="10">
        <f t="shared" si="14"/>
        <v>2045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x14ac:dyDescent="0.25">
      <c r="A64" s="10">
        <f t="shared" si="14"/>
        <v>2046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x14ac:dyDescent="0.25">
      <c r="A65" s="10">
        <f t="shared" si="14"/>
        <v>2047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x14ac:dyDescent="0.25">
      <c r="A66" s="10">
        <f t="shared" si="14"/>
        <v>2048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A67" s="10">
        <f t="shared" si="14"/>
        <v>2049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5">
      <c r="A68" s="10">
        <f t="shared" si="14"/>
        <v>2050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70" spans="1:13" x14ac:dyDescent="0.25">
      <c r="A70" t="s">
        <v>10</v>
      </c>
    </row>
    <row r="71" spans="1:13" x14ac:dyDescent="0.25">
      <c r="A71">
        <f>A39</f>
        <v>2021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25">
      <c r="A72">
        <f t="shared" ref="A72:A99" si="15">A40</f>
        <v>2022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x14ac:dyDescent="0.25">
      <c r="A73">
        <f t="shared" si="15"/>
        <v>2023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x14ac:dyDescent="0.25">
      <c r="A74">
        <f t="shared" si="15"/>
        <v>2024</v>
      </c>
      <c r="B74" s="12"/>
      <c r="C74" s="12"/>
      <c r="D74" s="12"/>
      <c r="E74" s="11"/>
      <c r="F74" s="12"/>
      <c r="G74" s="12"/>
      <c r="H74" s="12"/>
      <c r="I74" s="11"/>
      <c r="J74" s="12"/>
      <c r="K74" s="12"/>
      <c r="L74" s="12"/>
      <c r="M74" s="12"/>
    </row>
    <row r="75" spans="1:13" x14ac:dyDescent="0.25">
      <c r="A75">
        <f t="shared" si="15"/>
        <v>2025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x14ac:dyDescent="0.25">
      <c r="A76">
        <f t="shared" si="15"/>
        <v>2026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x14ac:dyDescent="0.25">
      <c r="A77">
        <f t="shared" si="15"/>
        <v>2027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x14ac:dyDescent="0.25">
      <c r="A78">
        <f t="shared" si="15"/>
        <v>2028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x14ac:dyDescent="0.25">
      <c r="A79">
        <f t="shared" si="15"/>
        <v>2029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x14ac:dyDescent="0.25">
      <c r="A80">
        <f t="shared" si="15"/>
        <v>2030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x14ac:dyDescent="0.25">
      <c r="A81">
        <f t="shared" si="15"/>
        <v>2031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x14ac:dyDescent="0.25">
      <c r="A82">
        <f t="shared" si="15"/>
        <v>2032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x14ac:dyDescent="0.25">
      <c r="A83">
        <f t="shared" si="15"/>
        <v>2033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x14ac:dyDescent="0.25">
      <c r="A84">
        <f t="shared" si="15"/>
        <v>2034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x14ac:dyDescent="0.25">
      <c r="A85">
        <f t="shared" si="15"/>
        <v>2035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x14ac:dyDescent="0.25">
      <c r="A86">
        <f t="shared" si="15"/>
        <v>2036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x14ac:dyDescent="0.25">
      <c r="A87">
        <f t="shared" si="15"/>
        <v>2037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x14ac:dyDescent="0.25">
      <c r="A88">
        <f t="shared" si="15"/>
        <v>2038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x14ac:dyDescent="0.25">
      <c r="A89">
        <f t="shared" si="15"/>
        <v>2039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x14ac:dyDescent="0.25">
      <c r="A90">
        <f t="shared" si="15"/>
        <v>2040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x14ac:dyDescent="0.25">
      <c r="A91">
        <f t="shared" si="15"/>
        <v>2041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x14ac:dyDescent="0.25">
      <c r="A92">
        <f t="shared" si="15"/>
        <v>2042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x14ac:dyDescent="0.25">
      <c r="A93">
        <f t="shared" si="15"/>
        <v>2043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x14ac:dyDescent="0.25">
      <c r="A94">
        <f t="shared" si="15"/>
        <v>2044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x14ac:dyDescent="0.25">
      <c r="A95">
        <f t="shared" si="15"/>
        <v>2045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x14ac:dyDescent="0.25">
      <c r="A96">
        <f t="shared" si="15"/>
        <v>2046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x14ac:dyDescent="0.25">
      <c r="A97">
        <f t="shared" si="15"/>
        <v>2047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x14ac:dyDescent="0.25">
      <c r="A98">
        <f t="shared" si="15"/>
        <v>2048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x14ac:dyDescent="0.25">
      <c r="A99">
        <f t="shared" si="15"/>
        <v>2049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x14ac:dyDescent="0.25">
      <c r="A100">
        <f>A68</f>
        <v>2050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2" spans="1:13" x14ac:dyDescent="0.25">
      <c r="A102" t="s">
        <v>9</v>
      </c>
    </row>
    <row r="103" spans="1:13" x14ac:dyDescent="0.25">
      <c r="A103">
        <f>A71</f>
        <v>2021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A104">
        <f t="shared" ref="A104:A131" si="16">A72</f>
        <v>2022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x14ac:dyDescent="0.25">
      <c r="A105">
        <f t="shared" si="16"/>
        <v>2023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x14ac:dyDescent="0.25">
      <c r="A106">
        <f t="shared" si="16"/>
        <v>2024</v>
      </c>
      <c r="B106" s="12"/>
      <c r="C106" s="12"/>
      <c r="D106" s="12"/>
      <c r="E106" s="11"/>
      <c r="F106" s="12"/>
      <c r="G106" s="12"/>
      <c r="H106" s="12"/>
      <c r="I106" s="11"/>
      <c r="J106" s="12"/>
      <c r="K106" s="12"/>
      <c r="L106" s="12"/>
      <c r="M106" s="12"/>
    </row>
    <row r="107" spans="1:13" x14ac:dyDescent="0.25">
      <c r="A107">
        <f t="shared" si="16"/>
        <v>2025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x14ac:dyDescent="0.25">
      <c r="A108">
        <f t="shared" si="16"/>
        <v>2026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x14ac:dyDescent="0.25">
      <c r="A109">
        <f t="shared" si="16"/>
        <v>2027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x14ac:dyDescent="0.25">
      <c r="A110">
        <f t="shared" si="16"/>
        <v>2028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x14ac:dyDescent="0.25">
      <c r="A111">
        <f t="shared" si="16"/>
        <v>2029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x14ac:dyDescent="0.25">
      <c r="A112">
        <f t="shared" si="16"/>
        <v>2030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x14ac:dyDescent="0.25">
      <c r="A113">
        <f t="shared" si="16"/>
        <v>2031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x14ac:dyDescent="0.25">
      <c r="A114">
        <f t="shared" si="16"/>
        <v>2032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x14ac:dyDescent="0.25">
      <c r="A115">
        <f t="shared" si="16"/>
        <v>2033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x14ac:dyDescent="0.25">
      <c r="A116">
        <f t="shared" si="16"/>
        <v>2034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x14ac:dyDescent="0.25">
      <c r="A117">
        <f t="shared" si="16"/>
        <v>2035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x14ac:dyDescent="0.25">
      <c r="A118">
        <f t="shared" si="16"/>
        <v>2036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x14ac:dyDescent="0.25">
      <c r="A119">
        <f t="shared" si="16"/>
        <v>2037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x14ac:dyDescent="0.25">
      <c r="A120">
        <f t="shared" si="16"/>
        <v>2038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x14ac:dyDescent="0.25">
      <c r="A121">
        <f t="shared" si="16"/>
        <v>2039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x14ac:dyDescent="0.25">
      <c r="A122">
        <f t="shared" si="16"/>
        <v>2040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x14ac:dyDescent="0.25">
      <c r="A123">
        <f t="shared" si="16"/>
        <v>2041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x14ac:dyDescent="0.25">
      <c r="A124">
        <f t="shared" si="16"/>
        <v>2042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x14ac:dyDescent="0.25">
      <c r="A125">
        <f t="shared" si="16"/>
        <v>2043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x14ac:dyDescent="0.25">
      <c r="A126">
        <f t="shared" si="16"/>
        <v>2044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x14ac:dyDescent="0.25">
      <c r="A127">
        <f t="shared" si="16"/>
        <v>2045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x14ac:dyDescent="0.25">
      <c r="A128">
        <f t="shared" si="16"/>
        <v>2046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x14ac:dyDescent="0.25">
      <c r="A129">
        <f t="shared" si="16"/>
        <v>2047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x14ac:dyDescent="0.25">
      <c r="A130">
        <f t="shared" si="16"/>
        <v>2048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x14ac:dyDescent="0.25">
      <c r="A131">
        <f t="shared" si="16"/>
        <v>2049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x14ac:dyDescent="0.25">
      <c r="A132">
        <f>A100</f>
        <v>2050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x14ac:dyDescent="0.25">
      <c r="F133" s="3"/>
    </row>
    <row r="134" spans="1:13" x14ac:dyDescent="0.25">
      <c r="A134" t="s">
        <v>12</v>
      </c>
    </row>
    <row r="135" spans="1:13" x14ac:dyDescent="0.25">
      <c r="A135">
        <f>A103</f>
        <v>2021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5">
      <c r="A136">
        <f t="shared" ref="A136:A163" si="17">A104</f>
        <v>2022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x14ac:dyDescent="0.25">
      <c r="A137">
        <f t="shared" si="17"/>
        <v>2023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x14ac:dyDescent="0.25">
      <c r="A138">
        <f t="shared" si="17"/>
        <v>2024</v>
      </c>
      <c r="B138" s="12"/>
      <c r="C138" s="12"/>
      <c r="D138" s="12"/>
      <c r="E138" s="11"/>
      <c r="F138" s="12"/>
      <c r="G138" s="12"/>
      <c r="H138" s="12"/>
      <c r="I138" s="11"/>
      <c r="J138" s="12"/>
      <c r="K138" s="12"/>
      <c r="L138" s="12"/>
      <c r="M138" s="12"/>
    </row>
    <row r="139" spans="1:13" x14ac:dyDescent="0.25">
      <c r="A139">
        <f t="shared" si="17"/>
        <v>2025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x14ac:dyDescent="0.25">
      <c r="A140">
        <f t="shared" si="17"/>
        <v>2026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x14ac:dyDescent="0.25">
      <c r="A141">
        <f t="shared" si="17"/>
        <v>2027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x14ac:dyDescent="0.25">
      <c r="A142">
        <f t="shared" si="17"/>
        <v>2028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x14ac:dyDescent="0.25">
      <c r="A143">
        <f t="shared" si="17"/>
        <v>2029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x14ac:dyDescent="0.25">
      <c r="A144">
        <f t="shared" si="17"/>
        <v>2030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x14ac:dyDescent="0.25">
      <c r="A145">
        <f t="shared" si="17"/>
        <v>2031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x14ac:dyDescent="0.25">
      <c r="A146">
        <f t="shared" si="17"/>
        <v>2032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x14ac:dyDescent="0.25">
      <c r="A147">
        <f t="shared" si="17"/>
        <v>2033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x14ac:dyDescent="0.25">
      <c r="A148">
        <f t="shared" si="17"/>
        <v>2034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x14ac:dyDescent="0.25">
      <c r="A149">
        <f t="shared" si="17"/>
        <v>2035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x14ac:dyDescent="0.25">
      <c r="A150">
        <f t="shared" si="17"/>
        <v>2036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x14ac:dyDescent="0.25">
      <c r="A151">
        <f t="shared" si="17"/>
        <v>2037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x14ac:dyDescent="0.25">
      <c r="A152">
        <f t="shared" si="17"/>
        <v>2038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x14ac:dyDescent="0.25">
      <c r="A153">
        <f t="shared" si="17"/>
        <v>2039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x14ac:dyDescent="0.25">
      <c r="A154">
        <f t="shared" si="17"/>
        <v>2040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x14ac:dyDescent="0.25">
      <c r="A155">
        <f t="shared" si="17"/>
        <v>2041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x14ac:dyDescent="0.25">
      <c r="A156">
        <f t="shared" si="17"/>
        <v>2042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x14ac:dyDescent="0.25">
      <c r="A157">
        <f t="shared" si="17"/>
        <v>2043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x14ac:dyDescent="0.25">
      <c r="A158">
        <f t="shared" si="17"/>
        <v>2044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x14ac:dyDescent="0.25">
      <c r="A159">
        <f t="shared" si="17"/>
        <v>2045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x14ac:dyDescent="0.25">
      <c r="A160">
        <f t="shared" si="17"/>
        <v>2046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35" x14ac:dyDescent="0.25">
      <c r="A161">
        <f t="shared" si="17"/>
        <v>2047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35" x14ac:dyDescent="0.25">
      <c r="A162">
        <f t="shared" si="17"/>
        <v>2048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35" x14ac:dyDescent="0.25">
      <c r="A163">
        <f t="shared" si="17"/>
        <v>2049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35" x14ac:dyDescent="0.25">
      <c r="A164">
        <f>A132</f>
        <v>2050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6" spans="1:35" x14ac:dyDescent="0.25">
      <c r="A166" t="s">
        <v>13</v>
      </c>
    </row>
    <row r="167" spans="1:35" x14ac:dyDescent="0.25">
      <c r="A167">
        <f>A135</f>
        <v>2021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8">
        <f>FuelBurn!I3</f>
        <v>86174.790000000008</v>
      </c>
      <c r="S167" s="8">
        <f>FuelBurn!J3</f>
        <v>62974.03</v>
      </c>
      <c r="T167" s="8">
        <f>FuelBurn!K3</f>
        <v>10286.19</v>
      </c>
      <c r="U167" s="8">
        <f>FuelBurn!L3</f>
        <v>10536.34</v>
      </c>
      <c r="V167" s="8">
        <f>FuelBurn!M3</f>
        <v>107701.51000000001</v>
      </c>
      <c r="W167" s="11"/>
      <c r="X167" s="11"/>
      <c r="Y167" s="11"/>
      <c r="Z167" s="11"/>
      <c r="AA167" s="11"/>
      <c r="AB167" s="9">
        <f>Generation!K5</f>
        <v>8160.9299999999994</v>
      </c>
      <c r="AC167" s="9">
        <f>Generation!L5</f>
        <v>7530.8</v>
      </c>
      <c r="AD167" s="9">
        <f>Generation!M5</f>
        <v>877.3</v>
      </c>
      <c r="AE167" s="9">
        <f>Generation!N5</f>
        <v>10315.5</v>
      </c>
      <c r="AF167" s="11"/>
      <c r="AG167" s="11"/>
      <c r="AH167" s="11"/>
      <c r="AI167" s="11"/>
    </row>
    <row r="168" spans="1:35" x14ac:dyDescent="0.25">
      <c r="A168">
        <f t="shared" ref="A168:A195" si="18">A136</f>
        <v>2022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8">
        <f>FuelBurn!I4</f>
        <v>83267.259999999995</v>
      </c>
      <c r="S168" s="8">
        <f>FuelBurn!J4</f>
        <v>64269.03</v>
      </c>
      <c r="T168" s="8">
        <f>FuelBurn!K4</f>
        <v>9834.93</v>
      </c>
      <c r="U168" s="8">
        <f>FuelBurn!L4</f>
        <v>12503.61</v>
      </c>
      <c r="V168" s="8">
        <f>FuelBurn!M4</f>
        <v>106972.43</v>
      </c>
      <c r="W168" s="12"/>
      <c r="X168" s="12"/>
      <c r="Y168" s="12"/>
      <c r="Z168" s="12"/>
      <c r="AA168" s="12"/>
      <c r="AB168" s="9">
        <f>Generation!K6</f>
        <v>7880.6100000000006</v>
      </c>
      <c r="AC168" s="9">
        <f>Generation!L6</f>
        <v>7594.93</v>
      </c>
      <c r="AD168" s="9">
        <f>Generation!M6</f>
        <v>1067.6099999999999</v>
      </c>
      <c r="AE168" s="9">
        <f>Generation!N6</f>
        <v>10236.529999999999</v>
      </c>
      <c r="AF168" s="12"/>
      <c r="AG168" s="12"/>
      <c r="AH168" s="12"/>
      <c r="AI168" s="12"/>
    </row>
    <row r="169" spans="1:35" x14ac:dyDescent="0.25">
      <c r="A169">
        <f t="shared" si="18"/>
        <v>2023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8">
        <f>FuelBurn!I5</f>
        <v>87913.01</v>
      </c>
      <c r="S169" s="8">
        <f>FuelBurn!J5</f>
        <v>58986.100000000006</v>
      </c>
      <c r="T169" s="8">
        <f>FuelBurn!K5</f>
        <v>8892.6200000000008</v>
      </c>
      <c r="U169" s="8">
        <f>FuelBurn!L5</f>
        <v>12292.8</v>
      </c>
      <c r="V169" s="8">
        <f>FuelBurn!M5</f>
        <v>110430.81999999999</v>
      </c>
      <c r="W169" s="12"/>
      <c r="X169" s="12"/>
      <c r="Y169" s="12"/>
      <c r="Z169" s="12"/>
      <c r="AA169" s="12"/>
      <c r="AB169" s="9">
        <f>Generation!K7</f>
        <v>8327.77</v>
      </c>
      <c r="AC169" s="9">
        <f>Generation!L7</f>
        <v>6952.8099999999995</v>
      </c>
      <c r="AD169" s="9">
        <f>Generation!M7</f>
        <v>1043.99</v>
      </c>
      <c r="AE169" s="9">
        <f>Generation!N7</f>
        <v>10560.36</v>
      </c>
      <c r="AF169" s="12"/>
      <c r="AG169" s="12"/>
      <c r="AH169" s="12"/>
      <c r="AI169" s="12"/>
    </row>
    <row r="170" spans="1:35" x14ac:dyDescent="0.25">
      <c r="A170">
        <f t="shared" si="18"/>
        <v>2024</v>
      </c>
      <c r="B170" s="12"/>
      <c r="C170" s="12"/>
      <c r="D170" s="12"/>
      <c r="E170" s="11"/>
      <c r="F170" s="12"/>
      <c r="G170" s="12"/>
      <c r="H170" s="12"/>
      <c r="I170" s="11"/>
      <c r="J170" s="12"/>
      <c r="K170" s="12"/>
      <c r="L170" s="12"/>
      <c r="M170" s="12"/>
      <c r="N170" s="12"/>
      <c r="O170" s="12"/>
      <c r="P170" s="12"/>
      <c r="Q170" s="12"/>
      <c r="R170" s="8">
        <f>FuelBurn!I6</f>
        <v>87533.61</v>
      </c>
      <c r="S170" s="8">
        <f>FuelBurn!J6</f>
        <v>65589.3</v>
      </c>
      <c r="T170" s="8">
        <f>FuelBurn!K6</f>
        <v>10057.219999999999</v>
      </c>
      <c r="U170" s="8">
        <f>FuelBurn!L6</f>
        <v>12634.45</v>
      </c>
      <c r="V170" s="8">
        <f>FuelBurn!M6</f>
        <v>110985.95000000001</v>
      </c>
      <c r="W170" s="12"/>
      <c r="X170" s="12"/>
      <c r="Y170" s="12"/>
      <c r="Z170" s="12"/>
      <c r="AA170" s="12"/>
      <c r="AB170" s="9">
        <f>Generation!K8</f>
        <v>8295.880000000001</v>
      </c>
      <c r="AC170" s="9">
        <f>Generation!L8</f>
        <v>7756.07</v>
      </c>
      <c r="AD170" s="9">
        <f>Generation!M8</f>
        <v>1070.06</v>
      </c>
      <c r="AE170" s="9">
        <f>Generation!N8</f>
        <v>10623.810000000001</v>
      </c>
      <c r="AF170" s="12"/>
      <c r="AG170" s="12"/>
      <c r="AH170" s="12"/>
      <c r="AI170" s="12"/>
    </row>
    <row r="171" spans="1:35" x14ac:dyDescent="0.25">
      <c r="A171">
        <f t="shared" si="18"/>
        <v>2025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8">
        <f>FuelBurn!I7</f>
        <v>88655.33</v>
      </c>
      <c r="S171" s="8">
        <f>FuelBurn!J7</f>
        <v>59500.380000000005</v>
      </c>
      <c r="T171" s="8">
        <f>FuelBurn!K7</f>
        <v>9933.5</v>
      </c>
      <c r="U171" s="8">
        <f>FuelBurn!L7</f>
        <v>11438.47</v>
      </c>
      <c r="V171" s="8">
        <f>FuelBurn!M7</f>
        <v>109108.17</v>
      </c>
      <c r="W171" s="12"/>
      <c r="X171" s="12"/>
      <c r="Y171" s="12"/>
      <c r="Z171" s="12"/>
      <c r="AA171" s="12"/>
      <c r="AB171" s="9">
        <f>Generation!K9</f>
        <v>8405.11</v>
      </c>
      <c r="AC171" s="9">
        <f>Generation!L9</f>
        <v>7145.1200000000008</v>
      </c>
      <c r="AD171" s="9">
        <f>Generation!M9</f>
        <v>969.56</v>
      </c>
      <c r="AE171" s="9">
        <f>Generation!N9</f>
        <v>10445.24</v>
      </c>
      <c r="AF171" s="12"/>
      <c r="AG171" s="12"/>
      <c r="AH171" s="12"/>
      <c r="AI171" s="12"/>
    </row>
    <row r="172" spans="1:35" x14ac:dyDescent="0.25">
      <c r="A172">
        <f t="shared" si="18"/>
        <v>2026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8">
        <f>FuelBurn!I8</f>
        <v>86441.27</v>
      </c>
      <c r="S172" s="8">
        <f>FuelBurn!J8</f>
        <v>62346.399999999994</v>
      </c>
      <c r="T172" s="8">
        <f>FuelBurn!K8</f>
        <v>9032.57</v>
      </c>
      <c r="U172" s="8">
        <f>FuelBurn!L8</f>
        <v>12506.31</v>
      </c>
      <c r="V172" s="8">
        <f>FuelBurn!M8</f>
        <v>110106.41999999998</v>
      </c>
      <c r="W172" s="12"/>
      <c r="X172" s="12"/>
      <c r="Y172" s="12"/>
      <c r="Z172" s="12"/>
      <c r="AA172" s="12"/>
      <c r="AB172" s="9">
        <f>Generation!K10</f>
        <v>8187.44</v>
      </c>
      <c r="AC172" s="9">
        <f>Generation!L10</f>
        <v>7301.0499999999993</v>
      </c>
      <c r="AD172" s="9">
        <f>Generation!M10</f>
        <v>1062.74</v>
      </c>
      <c r="AE172" s="9">
        <f>Generation!N10</f>
        <v>10541.509999999998</v>
      </c>
      <c r="AF172" s="12"/>
      <c r="AG172" s="12"/>
      <c r="AH172" s="12"/>
      <c r="AI172" s="12"/>
    </row>
    <row r="173" spans="1:35" x14ac:dyDescent="0.25">
      <c r="A173">
        <f t="shared" si="18"/>
        <v>2027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8">
        <f>FuelBurn!I9</f>
        <v>84614.03</v>
      </c>
      <c r="S173" s="8">
        <f>FuelBurn!J9</f>
        <v>63223.25</v>
      </c>
      <c r="T173" s="8">
        <f>FuelBurn!K9</f>
        <v>10018.66</v>
      </c>
      <c r="U173" s="8">
        <f>FuelBurn!L9</f>
        <v>10808.78</v>
      </c>
      <c r="V173" s="8">
        <f>FuelBurn!M9</f>
        <v>110771.57</v>
      </c>
      <c r="W173" s="12"/>
      <c r="X173" s="12"/>
      <c r="Y173" s="12"/>
      <c r="Z173" s="12"/>
      <c r="AA173" s="12"/>
      <c r="AB173" s="9">
        <f>Generation!K11</f>
        <v>8021.2</v>
      </c>
      <c r="AC173" s="9">
        <f>Generation!L11</f>
        <v>7518.84</v>
      </c>
      <c r="AD173" s="9">
        <f>Generation!M11</f>
        <v>917.82</v>
      </c>
      <c r="AE173" s="9">
        <f>Generation!N11</f>
        <v>10600.970000000001</v>
      </c>
      <c r="AF173" s="12"/>
      <c r="AG173" s="12"/>
      <c r="AH173" s="12"/>
      <c r="AI173" s="12"/>
    </row>
    <row r="174" spans="1:35" x14ac:dyDescent="0.25">
      <c r="A174">
        <f t="shared" si="18"/>
        <v>2028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8">
        <f>FuelBurn!I10</f>
        <v>91686.41</v>
      </c>
      <c r="S174" s="8">
        <f>FuelBurn!J10</f>
        <v>65781.260000000009</v>
      </c>
      <c r="T174" s="8">
        <f>FuelBurn!K10</f>
        <v>10142.450000000001</v>
      </c>
      <c r="U174" s="8">
        <f>FuelBurn!L10</f>
        <v>12357.25</v>
      </c>
      <c r="V174" s="8">
        <f>FuelBurn!M10</f>
        <v>112395.21</v>
      </c>
      <c r="W174" s="12"/>
      <c r="X174" s="12"/>
      <c r="Y174" s="12"/>
      <c r="Z174" s="12"/>
      <c r="AA174" s="12"/>
      <c r="AB174" s="9">
        <f>Generation!K12</f>
        <v>8687.24</v>
      </c>
      <c r="AC174" s="9">
        <f>Generation!L12</f>
        <v>7786.02</v>
      </c>
      <c r="AD174" s="9">
        <f>Generation!M12</f>
        <v>1055.17</v>
      </c>
      <c r="AE174" s="9">
        <f>Generation!N12</f>
        <v>10764.01</v>
      </c>
      <c r="AF174" s="12"/>
      <c r="AG174" s="12"/>
      <c r="AH174" s="12"/>
      <c r="AI174" s="12"/>
    </row>
    <row r="175" spans="1:35" x14ac:dyDescent="0.25">
      <c r="A175">
        <f t="shared" si="18"/>
        <v>2029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8">
        <f>FuelBurn!I11</f>
        <v>89362.57</v>
      </c>
      <c r="S175" s="8">
        <f>FuelBurn!J11</f>
        <v>63003.44</v>
      </c>
      <c r="T175" s="8">
        <f>FuelBurn!K11</f>
        <v>10003.719999999999</v>
      </c>
      <c r="U175" s="8">
        <f>FuelBurn!L11</f>
        <v>11791.62</v>
      </c>
      <c r="V175" s="8">
        <f>FuelBurn!M11</f>
        <v>115454.28</v>
      </c>
      <c r="W175" s="12"/>
      <c r="X175" s="12"/>
      <c r="Y175" s="12"/>
      <c r="Z175" s="12"/>
      <c r="AA175" s="12"/>
      <c r="AB175" s="9">
        <f>Generation!K13</f>
        <v>8466.7199999999993</v>
      </c>
      <c r="AC175" s="9">
        <f>Generation!L13</f>
        <v>7496.9400000000005</v>
      </c>
      <c r="AD175" s="9">
        <f>Generation!M13</f>
        <v>1007.02</v>
      </c>
      <c r="AE175" s="9">
        <f>Generation!N13</f>
        <v>11054.369999999999</v>
      </c>
      <c r="AF175" s="12"/>
      <c r="AG175" s="12"/>
      <c r="AH175" s="12"/>
      <c r="AI175" s="12"/>
    </row>
    <row r="176" spans="1:35" x14ac:dyDescent="0.25">
      <c r="A176">
        <f t="shared" si="18"/>
        <v>2030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8">
        <f>FuelBurn!I12</f>
        <v>89569.67</v>
      </c>
      <c r="S176" s="8">
        <f>FuelBurn!J12</f>
        <v>65795.22</v>
      </c>
      <c r="T176" s="8">
        <f>FuelBurn!K12</f>
        <v>10215.43</v>
      </c>
      <c r="U176" s="8">
        <f>FuelBurn!L12</f>
        <v>13375.12</v>
      </c>
      <c r="V176" s="8">
        <f>FuelBurn!M12</f>
        <v>116956.2</v>
      </c>
      <c r="W176" s="12"/>
      <c r="X176" s="12"/>
      <c r="Y176" s="12"/>
      <c r="Z176" s="12"/>
      <c r="AA176" s="12"/>
      <c r="AB176" s="9">
        <f>Generation!K14</f>
        <v>8491.19</v>
      </c>
      <c r="AC176" s="9">
        <f>Generation!L14</f>
        <v>7799.48</v>
      </c>
      <c r="AD176" s="9">
        <f>Generation!M14</f>
        <v>1143.08</v>
      </c>
      <c r="AE176" s="9">
        <f>Generation!N14</f>
        <v>11212</v>
      </c>
      <c r="AF176" s="12"/>
      <c r="AG176" s="12"/>
      <c r="AH176" s="12"/>
      <c r="AI176" s="12"/>
    </row>
    <row r="177" spans="1:35" x14ac:dyDescent="0.25">
      <c r="A177">
        <f t="shared" si="18"/>
        <v>2031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8">
        <f>FuelBurn!I13</f>
        <v>92349.15</v>
      </c>
      <c r="S177" s="8">
        <f>FuelBurn!J13</f>
        <v>63884.3</v>
      </c>
      <c r="T177" s="8">
        <f>FuelBurn!K13</f>
        <v>10191.19</v>
      </c>
      <c r="U177" s="8">
        <f>FuelBurn!L13</f>
        <v>14014.62</v>
      </c>
      <c r="V177" s="8">
        <f>FuelBurn!M13</f>
        <v>119088.28</v>
      </c>
      <c r="W177" s="12"/>
      <c r="X177" s="12"/>
      <c r="Y177" s="12"/>
      <c r="Z177" s="12"/>
      <c r="AA177" s="12"/>
      <c r="AB177" s="9">
        <f>Generation!K15</f>
        <v>8766.869999999999</v>
      </c>
      <c r="AC177" s="9">
        <f>Generation!L15</f>
        <v>7612.2199999999993</v>
      </c>
      <c r="AD177" s="9">
        <f>Generation!M15</f>
        <v>1200.47</v>
      </c>
      <c r="AE177" s="9">
        <f>Generation!N15</f>
        <v>11424.07</v>
      </c>
      <c r="AF177" s="12"/>
      <c r="AG177" s="12"/>
      <c r="AH177" s="12"/>
      <c r="AI177" s="12"/>
    </row>
    <row r="178" spans="1:35" x14ac:dyDescent="0.25">
      <c r="A178">
        <f t="shared" si="18"/>
        <v>2032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8">
        <f>FuelBurn!I14</f>
        <v>93707.63</v>
      </c>
      <c r="S178" s="8">
        <f>FuelBurn!J14</f>
        <v>66160.63</v>
      </c>
      <c r="T178" s="8">
        <f>FuelBurn!K14</f>
        <v>10154.33</v>
      </c>
      <c r="U178" s="8">
        <f>FuelBurn!L14</f>
        <v>13803.13</v>
      </c>
      <c r="V178" s="8">
        <f>FuelBurn!M14</f>
        <v>116995.45</v>
      </c>
      <c r="W178" s="12"/>
      <c r="X178" s="12"/>
      <c r="Y178" s="12"/>
      <c r="Z178" s="12"/>
      <c r="AA178" s="12"/>
      <c r="AB178" s="9">
        <f>Generation!K16</f>
        <v>8893.4599999999991</v>
      </c>
      <c r="AC178" s="9">
        <f>Generation!L16</f>
        <v>7828.92</v>
      </c>
      <c r="AD178" s="9">
        <f>Generation!M16</f>
        <v>1181.94</v>
      </c>
      <c r="AE178" s="9">
        <f>Generation!N16</f>
        <v>11220.55</v>
      </c>
      <c r="AF178" s="12"/>
      <c r="AG178" s="12"/>
      <c r="AH178" s="12"/>
      <c r="AI178" s="12"/>
    </row>
    <row r="179" spans="1:35" x14ac:dyDescent="0.25">
      <c r="A179">
        <f t="shared" si="18"/>
        <v>2033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8">
        <f>FuelBurn!I15</f>
        <v>94094.9</v>
      </c>
      <c r="S179" s="8">
        <f>FuelBurn!J15</f>
        <v>61624.619999999995</v>
      </c>
      <c r="T179" s="8">
        <f>FuelBurn!K15</f>
        <v>10351.49</v>
      </c>
      <c r="U179" s="8">
        <f>FuelBurn!L15</f>
        <v>14732.49</v>
      </c>
      <c r="V179" s="8">
        <f>FuelBurn!M15</f>
        <v>116873.78</v>
      </c>
      <c r="W179" s="12"/>
      <c r="X179" s="12"/>
      <c r="Y179" s="12"/>
      <c r="Z179" s="12"/>
      <c r="AA179" s="12"/>
      <c r="AB179" s="9">
        <f>Generation!K17</f>
        <v>8936.16</v>
      </c>
      <c r="AC179" s="9">
        <f>Generation!L17</f>
        <v>7412.2900000000009</v>
      </c>
      <c r="AD179" s="9">
        <f>Generation!M17</f>
        <v>1262.42</v>
      </c>
      <c r="AE179" s="9">
        <f>Generation!N17</f>
        <v>11214.380000000001</v>
      </c>
      <c r="AF179" s="12"/>
      <c r="AG179" s="12"/>
      <c r="AH179" s="12"/>
      <c r="AI179" s="12"/>
    </row>
    <row r="180" spans="1:35" x14ac:dyDescent="0.25">
      <c r="A180">
        <f t="shared" si="18"/>
        <v>2034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8">
        <f>FuelBurn!I16</f>
        <v>91970.560000000012</v>
      </c>
      <c r="S180" s="8">
        <f>FuelBurn!J16</f>
        <v>63994.990000000005</v>
      </c>
      <c r="T180" s="8">
        <f>FuelBurn!K16</f>
        <v>9419.84</v>
      </c>
      <c r="U180" s="8">
        <f>FuelBurn!L16</f>
        <v>13949.49</v>
      </c>
      <c r="V180" s="8">
        <f>FuelBurn!M16</f>
        <v>118164.73</v>
      </c>
      <c r="W180" s="12"/>
      <c r="X180" s="12"/>
      <c r="Y180" s="12"/>
      <c r="Z180" s="12"/>
      <c r="AA180" s="12"/>
      <c r="AB180" s="9">
        <f>Generation!K18</f>
        <v>8729.11</v>
      </c>
      <c r="AC180" s="9">
        <f>Generation!L18</f>
        <v>7519.4</v>
      </c>
      <c r="AD180" s="9">
        <f>Generation!M18</f>
        <v>1198.46</v>
      </c>
      <c r="AE180" s="9">
        <f>Generation!N18</f>
        <v>11339.449999999999</v>
      </c>
      <c r="AF180" s="12"/>
      <c r="AG180" s="12"/>
      <c r="AH180" s="12"/>
      <c r="AI180" s="12"/>
    </row>
    <row r="181" spans="1:35" x14ac:dyDescent="0.25">
      <c r="A181">
        <f t="shared" si="18"/>
        <v>2035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8">
        <f>FuelBurn!I17</f>
        <v>92389.079999999987</v>
      </c>
      <c r="S181" s="8">
        <f>FuelBurn!J17</f>
        <v>65048.149999999994</v>
      </c>
      <c r="T181" s="8">
        <f>FuelBurn!K17</f>
        <v>10384.42</v>
      </c>
      <c r="U181" s="8">
        <f>FuelBurn!L17</f>
        <v>13218.7</v>
      </c>
      <c r="V181" s="8">
        <f>FuelBurn!M17</f>
        <v>119782.93</v>
      </c>
      <c r="W181" s="12"/>
      <c r="X181" s="12"/>
      <c r="Y181" s="12"/>
      <c r="Z181" s="12"/>
      <c r="AA181" s="12"/>
      <c r="AB181" s="9">
        <f>Generation!K19</f>
        <v>8782.49</v>
      </c>
      <c r="AC181" s="9">
        <f>Generation!L19</f>
        <v>7751.56</v>
      </c>
      <c r="AD181" s="9">
        <f>Generation!M19</f>
        <v>1140.32</v>
      </c>
      <c r="AE181" s="9">
        <f>Generation!N19</f>
        <v>11501.45</v>
      </c>
      <c r="AF181" s="12"/>
      <c r="AG181" s="12"/>
      <c r="AH181" s="12"/>
      <c r="AI181" s="12"/>
    </row>
    <row r="182" spans="1:35" x14ac:dyDescent="0.25">
      <c r="A182">
        <f t="shared" si="18"/>
        <v>2036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8">
        <f>FuelBurn!I18</f>
        <v>95036.6</v>
      </c>
      <c r="S182" s="8">
        <f>FuelBurn!J18</f>
        <v>66803.69</v>
      </c>
      <c r="T182" s="8">
        <f>FuelBurn!K18</f>
        <v>10291.16</v>
      </c>
      <c r="U182" s="8">
        <f>FuelBurn!L18</f>
        <v>0</v>
      </c>
      <c r="V182" s="8">
        <f>FuelBurn!M18</f>
        <v>120223.86</v>
      </c>
      <c r="W182" s="12"/>
      <c r="X182" s="12"/>
      <c r="Y182" s="12"/>
      <c r="Z182" s="12"/>
      <c r="AA182" s="12"/>
      <c r="AB182" s="9">
        <f>Generation!K20</f>
        <v>9026.08</v>
      </c>
      <c r="AC182" s="9">
        <f>Generation!L20</f>
        <v>7912.119999999999</v>
      </c>
      <c r="AD182" s="9">
        <f>Generation!M20</f>
        <v>0</v>
      </c>
      <c r="AE182" s="9">
        <f>Generation!N20</f>
        <v>11544.31</v>
      </c>
      <c r="AF182" s="12"/>
      <c r="AG182" s="12"/>
      <c r="AH182" s="12"/>
      <c r="AI182" s="12"/>
    </row>
    <row r="183" spans="1:35" x14ac:dyDescent="0.25">
      <c r="A183">
        <f t="shared" si="18"/>
        <v>2037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8">
        <f>FuelBurn!I19</f>
        <v>75366.62</v>
      </c>
      <c r="S183" s="8">
        <f>FuelBurn!J19</f>
        <v>64678.450000000004</v>
      </c>
      <c r="T183" s="8">
        <f>FuelBurn!K19</f>
        <v>10360.5</v>
      </c>
      <c r="U183" s="8">
        <f>FuelBurn!L19</f>
        <v>0</v>
      </c>
      <c r="V183" s="8">
        <f>FuelBurn!M19</f>
        <v>120353.04</v>
      </c>
      <c r="W183" s="12"/>
      <c r="X183" s="12"/>
      <c r="Y183" s="12"/>
      <c r="Z183" s="12"/>
      <c r="AA183" s="12"/>
      <c r="AB183" s="9">
        <f>Generation!K21</f>
        <v>7160.15</v>
      </c>
      <c r="AC183" s="9">
        <f>Generation!L21</f>
        <v>7713.5300000000007</v>
      </c>
      <c r="AD183" s="9">
        <f>Generation!M21</f>
        <v>0</v>
      </c>
      <c r="AE183" s="9">
        <f>Generation!N21</f>
        <v>11551.19</v>
      </c>
      <c r="AF183" s="12"/>
      <c r="AG183" s="12"/>
      <c r="AH183" s="12"/>
      <c r="AI183" s="12"/>
    </row>
    <row r="184" spans="1:35" x14ac:dyDescent="0.25">
      <c r="A184">
        <f t="shared" si="18"/>
        <v>2038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8">
        <f>FuelBurn!I20</f>
        <v>72426.83</v>
      </c>
      <c r="S184" s="8">
        <f>FuelBurn!J20</f>
        <v>67202.41</v>
      </c>
      <c r="T184" s="8">
        <f>FuelBurn!K20</f>
        <v>10399.92</v>
      </c>
      <c r="U184" s="8">
        <f>FuelBurn!L20</f>
        <v>0</v>
      </c>
      <c r="V184" s="8">
        <f>FuelBurn!M20</f>
        <v>120557.89</v>
      </c>
      <c r="W184" s="12"/>
      <c r="X184" s="12"/>
      <c r="Y184" s="12"/>
      <c r="Z184" s="12"/>
      <c r="AA184" s="12"/>
      <c r="AB184" s="9">
        <f>Generation!K22</f>
        <v>6873.23</v>
      </c>
      <c r="AC184" s="9">
        <f>Generation!L22</f>
        <v>7964.75</v>
      </c>
      <c r="AD184" s="9">
        <f>Generation!M22</f>
        <v>0</v>
      </c>
      <c r="AE184" s="9">
        <f>Generation!N22</f>
        <v>11572.02</v>
      </c>
      <c r="AF184" s="12"/>
      <c r="AG184" s="12"/>
      <c r="AH184" s="12"/>
      <c r="AI184" s="12"/>
    </row>
    <row r="185" spans="1:35" x14ac:dyDescent="0.25">
      <c r="A185">
        <f t="shared" si="18"/>
        <v>2039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8">
        <f>FuelBurn!I21</f>
        <v>54736.66</v>
      </c>
      <c r="S185" s="8">
        <f>FuelBurn!J21</f>
        <v>64837.790000000008</v>
      </c>
      <c r="T185" s="8">
        <f>FuelBurn!K21</f>
        <v>10349.280000000001</v>
      </c>
      <c r="U185" s="8">
        <f>FuelBurn!L21</f>
        <v>0</v>
      </c>
      <c r="V185" s="8">
        <f>FuelBurn!M21</f>
        <v>85625.81</v>
      </c>
      <c r="W185" s="12"/>
      <c r="X185" s="12"/>
      <c r="Y185" s="12"/>
      <c r="Z185" s="12"/>
      <c r="AA185" s="12"/>
      <c r="AB185" s="9">
        <f>Generation!K23</f>
        <v>5196.2</v>
      </c>
      <c r="AC185" s="9">
        <f>Generation!L23</f>
        <v>7725.3700000000008</v>
      </c>
      <c r="AD185" s="9">
        <f>Generation!M23</f>
        <v>0</v>
      </c>
      <c r="AE185" s="9">
        <f>Generation!N23</f>
        <v>8210.76</v>
      </c>
      <c r="AF185" s="12"/>
      <c r="AG185" s="12"/>
      <c r="AH185" s="12"/>
      <c r="AI185" s="12"/>
    </row>
    <row r="186" spans="1:35" x14ac:dyDescent="0.25">
      <c r="A186">
        <f t="shared" si="18"/>
        <v>2040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8">
        <f>FuelBurn!I22</f>
        <v>55177.490000000005</v>
      </c>
      <c r="S186" s="8">
        <f>FuelBurn!J22</f>
        <v>67163.13</v>
      </c>
      <c r="T186" s="8">
        <f>FuelBurn!K22</f>
        <v>10389.61</v>
      </c>
      <c r="U186" s="8">
        <f>FuelBurn!L22</f>
        <v>0</v>
      </c>
      <c r="V186" s="8">
        <f>FuelBurn!M22</f>
        <v>85717.07</v>
      </c>
      <c r="W186" s="12"/>
      <c r="X186" s="12"/>
      <c r="Y186" s="12"/>
      <c r="Z186" s="12"/>
      <c r="AA186" s="12"/>
      <c r="AB186" s="9">
        <f>Generation!K24</f>
        <v>5233.18</v>
      </c>
      <c r="AC186" s="9">
        <f>Generation!L24</f>
        <v>7959.09</v>
      </c>
      <c r="AD186" s="9">
        <f>Generation!M24</f>
        <v>0</v>
      </c>
      <c r="AE186" s="9">
        <f>Generation!N24</f>
        <v>8224.76</v>
      </c>
      <c r="AF186" s="12"/>
      <c r="AG186" s="12"/>
      <c r="AH186" s="12"/>
      <c r="AI186" s="12"/>
    </row>
    <row r="187" spans="1:35" x14ac:dyDescent="0.25">
      <c r="A187">
        <f t="shared" si="18"/>
        <v>2041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8">
        <f>FuelBurn!I23</f>
        <v>53912.38</v>
      </c>
      <c r="S187" s="8">
        <f>FuelBurn!J23</f>
        <v>61053.68</v>
      </c>
      <c r="T187" s="8">
        <f>FuelBurn!K23</f>
        <v>10196.99</v>
      </c>
      <c r="U187" s="8">
        <f>FuelBurn!L23</f>
        <v>0</v>
      </c>
      <c r="V187" s="8">
        <f>FuelBurn!M23</f>
        <v>84013.739999999991</v>
      </c>
      <c r="W187" s="12"/>
      <c r="X187" s="12"/>
      <c r="Y187" s="12"/>
      <c r="Z187" s="12"/>
      <c r="AA187" s="12"/>
      <c r="AB187" s="9">
        <f>Generation!K25</f>
        <v>5111.76</v>
      </c>
      <c r="AC187" s="9">
        <f>Generation!L25</f>
        <v>7337.49</v>
      </c>
      <c r="AD187" s="9">
        <f>Generation!M25</f>
        <v>0</v>
      </c>
      <c r="AE187" s="9">
        <f>Generation!N25</f>
        <v>8053.0300000000007</v>
      </c>
      <c r="AF187" s="12"/>
      <c r="AG187" s="12"/>
      <c r="AH187" s="12"/>
      <c r="AI187" s="12"/>
    </row>
    <row r="188" spans="1:35" x14ac:dyDescent="0.25">
      <c r="A188">
        <f t="shared" si="18"/>
        <v>2042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8">
        <f>FuelBurn!I24</f>
        <v>53511.5</v>
      </c>
      <c r="S188" s="8">
        <f>FuelBurn!J24</f>
        <v>63237.38</v>
      </c>
      <c r="T188" s="8">
        <f>FuelBurn!K24</f>
        <v>9320.9</v>
      </c>
      <c r="U188" s="8">
        <f>FuelBurn!L24</f>
        <v>0</v>
      </c>
      <c r="V188" s="8">
        <f>FuelBurn!M24</f>
        <v>55684.03</v>
      </c>
      <c r="W188" s="12"/>
      <c r="X188" s="12"/>
      <c r="Y188" s="12"/>
      <c r="Z188" s="12"/>
      <c r="AA188" s="12"/>
      <c r="AB188" s="9">
        <f>Generation!K26</f>
        <v>5063.72</v>
      </c>
      <c r="AC188" s="9">
        <f>Generation!L26</f>
        <v>7430.45</v>
      </c>
      <c r="AD188" s="9">
        <f>Generation!M26</f>
        <v>0</v>
      </c>
      <c r="AE188" s="9">
        <f>Generation!N26</f>
        <v>5352.1</v>
      </c>
      <c r="AF188" s="12"/>
      <c r="AG188" s="12"/>
      <c r="AH188" s="12"/>
      <c r="AI188" s="12"/>
    </row>
    <row r="189" spans="1:35" x14ac:dyDescent="0.25">
      <c r="A189">
        <f t="shared" si="18"/>
        <v>2043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8">
        <f>FuelBurn!I25</f>
        <v>29129.21</v>
      </c>
      <c r="S189" s="8">
        <f>FuelBurn!J25</f>
        <v>63937.83</v>
      </c>
      <c r="T189" s="8">
        <f>FuelBurn!K25</f>
        <v>10160.89</v>
      </c>
      <c r="U189" s="8">
        <f>FuelBurn!L25</f>
        <v>0</v>
      </c>
      <c r="V189" s="8">
        <f>FuelBurn!M25</f>
        <v>55795.65</v>
      </c>
      <c r="W189" s="12"/>
      <c r="X189" s="12"/>
      <c r="Y189" s="12"/>
      <c r="Z189" s="12"/>
      <c r="AA189" s="12"/>
      <c r="AB189" s="9">
        <f>Generation!K27</f>
        <v>2797.68</v>
      </c>
      <c r="AC189" s="9">
        <f>Generation!L27</f>
        <v>7612.1100000000006</v>
      </c>
      <c r="AD189" s="9">
        <f>Generation!M27</f>
        <v>0</v>
      </c>
      <c r="AE189" s="9">
        <f>Generation!N27</f>
        <v>5360.1399999999994</v>
      </c>
      <c r="AF189" s="12"/>
      <c r="AG189" s="12"/>
      <c r="AH189" s="12"/>
      <c r="AI189" s="12"/>
    </row>
    <row r="190" spans="1:35" x14ac:dyDescent="0.25">
      <c r="A190">
        <f t="shared" si="18"/>
        <v>2044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8">
        <f>FuelBurn!I26</f>
        <v>27753.67</v>
      </c>
      <c r="S190" s="8">
        <f>FuelBurn!J26</f>
        <v>66365.42</v>
      </c>
      <c r="T190" s="8">
        <f>FuelBurn!K26</f>
        <v>10242.98</v>
      </c>
      <c r="U190" s="8">
        <f>FuelBurn!L26</f>
        <v>0</v>
      </c>
      <c r="V190" s="8">
        <f>FuelBurn!M26</f>
        <v>56016.91</v>
      </c>
      <c r="W190" s="12"/>
      <c r="X190" s="12"/>
      <c r="Y190" s="12"/>
      <c r="Z190" s="12"/>
      <c r="AA190" s="12"/>
      <c r="AB190" s="9">
        <f>Generation!K28</f>
        <v>2667.07</v>
      </c>
      <c r="AC190" s="9">
        <f>Generation!L28</f>
        <v>7860.6299999999992</v>
      </c>
      <c r="AD190" s="9">
        <f>Generation!M28</f>
        <v>0</v>
      </c>
      <c r="AE190" s="9">
        <f>Generation!N28</f>
        <v>5382.7999999999993</v>
      </c>
      <c r="AF190" s="12"/>
      <c r="AG190" s="12"/>
      <c r="AH190" s="12"/>
      <c r="AI190" s="12"/>
    </row>
    <row r="191" spans="1:35" x14ac:dyDescent="0.25">
      <c r="A191">
        <f t="shared" si="18"/>
        <v>2045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8">
        <f>FuelBurn!I27</f>
        <v>29284.83</v>
      </c>
      <c r="S191" s="8">
        <f>FuelBurn!J27</f>
        <v>63515.979999999996</v>
      </c>
      <c r="T191" s="8">
        <f>FuelBurn!K27</f>
        <v>10049.25</v>
      </c>
      <c r="U191" s="8">
        <f>FuelBurn!L27</f>
        <v>0</v>
      </c>
      <c r="V191" s="8">
        <f>FuelBurn!M27</f>
        <v>55333.93</v>
      </c>
      <c r="W191" s="12"/>
      <c r="X191" s="12"/>
      <c r="Y191" s="12"/>
      <c r="Z191" s="12"/>
      <c r="AA191" s="12"/>
      <c r="AB191" s="9">
        <f>Generation!K29</f>
        <v>2813.01</v>
      </c>
      <c r="AC191" s="9">
        <f>Generation!L29</f>
        <v>7556.47</v>
      </c>
      <c r="AD191" s="9">
        <f>Generation!M29</f>
        <v>0</v>
      </c>
      <c r="AE191" s="9">
        <f>Generation!N29</f>
        <v>5315.7</v>
      </c>
      <c r="AF191" s="12"/>
      <c r="AG191" s="12"/>
      <c r="AH191" s="12"/>
      <c r="AI191" s="12"/>
    </row>
    <row r="192" spans="1:35" x14ac:dyDescent="0.25">
      <c r="A192">
        <f t="shared" si="18"/>
        <v>2046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8">
        <f>FuelBurn!I28</f>
        <v>24071.56</v>
      </c>
      <c r="S192" s="8">
        <f>FuelBurn!J28</f>
        <v>64041.19</v>
      </c>
      <c r="T192" s="8">
        <f>FuelBurn!K28</f>
        <v>9857.5400000000009</v>
      </c>
      <c r="U192" s="8">
        <f>FuelBurn!L28</f>
        <v>0</v>
      </c>
      <c r="V192" s="8">
        <f>FuelBurn!M28</f>
        <v>26303</v>
      </c>
      <c r="W192" s="12"/>
      <c r="X192" s="12"/>
      <c r="Y192" s="12"/>
      <c r="Z192" s="12"/>
      <c r="AA192" s="12"/>
      <c r="AB192" s="9">
        <f>Generation!K30</f>
        <v>2303.81</v>
      </c>
      <c r="AC192" s="9">
        <f>Generation!L30</f>
        <v>7578.34</v>
      </c>
      <c r="AD192" s="9">
        <f>Generation!M30</f>
        <v>0</v>
      </c>
      <c r="AE192" s="9">
        <f>Generation!N30</f>
        <v>2509.4899999999998</v>
      </c>
      <c r="AF192" s="12"/>
      <c r="AG192" s="12"/>
      <c r="AH192" s="12"/>
      <c r="AI192" s="12"/>
    </row>
    <row r="193" spans="1:35" x14ac:dyDescent="0.25">
      <c r="A193">
        <f t="shared" si="18"/>
        <v>2047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8">
        <f>FuelBurn!I29</f>
        <v>0</v>
      </c>
      <c r="S193" s="8">
        <f>FuelBurn!J29</f>
        <v>60720.520000000004</v>
      </c>
      <c r="T193" s="8">
        <f>FuelBurn!K29</f>
        <v>9608.07</v>
      </c>
      <c r="U193" s="8">
        <f>FuelBurn!L29</f>
        <v>0</v>
      </c>
      <c r="V193" s="8">
        <f>FuelBurn!M29</f>
        <v>26474.94</v>
      </c>
      <c r="W193" s="12"/>
      <c r="X193" s="12"/>
      <c r="Y193" s="12"/>
      <c r="Z193" s="12"/>
      <c r="AA193" s="12"/>
      <c r="AB193" s="9">
        <f>Generation!K31</f>
        <v>0</v>
      </c>
      <c r="AC193" s="9">
        <f>Generation!L31</f>
        <v>7219</v>
      </c>
      <c r="AD193" s="9">
        <f>Generation!M31</f>
        <v>0</v>
      </c>
      <c r="AE193" s="9">
        <f>Generation!N31</f>
        <v>2525.02</v>
      </c>
      <c r="AF193" s="12"/>
      <c r="AG193" s="12"/>
      <c r="AH193" s="12"/>
      <c r="AI193" s="12"/>
    </row>
    <row r="194" spans="1:35" x14ac:dyDescent="0.25">
      <c r="A194">
        <f t="shared" si="18"/>
        <v>2048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8">
        <f>FuelBurn!I30</f>
        <v>0</v>
      </c>
      <c r="S194" s="8">
        <f>FuelBurn!J30</f>
        <v>63303.6</v>
      </c>
      <c r="T194" s="8">
        <f>FuelBurn!K30</f>
        <v>9721.83</v>
      </c>
      <c r="U194" s="8">
        <f>FuelBurn!L30</f>
        <v>0</v>
      </c>
      <c r="V194" s="8">
        <f>FuelBurn!M30</f>
        <v>24257.5</v>
      </c>
      <c r="W194" s="12"/>
      <c r="X194" s="12"/>
      <c r="Y194" s="12"/>
      <c r="Z194" s="12"/>
      <c r="AA194" s="12"/>
      <c r="AB194" s="9">
        <f>Generation!K32</f>
        <v>0</v>
      </c>
      <c r="AC194" s="9">
        <f>Generation!L32</f>
        <v>7487.1900000000005</v>
      </c>
      <c r="AD194" s="9">
        <f>Generation!M32</f>
        <v>0</v>
      </c>
      <c r="AE194" s="9">
        <f>Generation!N32</f>
        <v>2315.25</v>
      </c>
      <c r="AF194" s="12"/>
      <c r="AG194" s="12"/>
      <c r="AH194" s="12"/>
      <c r="AI194" s="12"/>
    </row>
    <row r="195" spans="1:35" x14ac:dyDescent="0.25">
      <c r="A195">
        <f t="shared" si="18"/>
        <v>2049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8">
        <f>FuelBurn!I31</f>
        <v>0</v>
      </c>
      <c r="S195" s="8">
        <f>FuelBurn!J31</f>
        <v>58141.630000000005</v>
      </c>
      <c r="T195" s="8">
        <f>FuelBurn!K31</f>
        <v>9635.0300000000007</v>
      </c>
      <c r="U195" s="8">
        <f>FuelBurn!L31</f>
        <v>0</v>
      </c>
      <c r="V195" s="8">
        <f>FuelBurn!M31</f>
        <v>0</v>
      </c>
      <c r="W195" s="12"/>
      <c r="X195" s="12"/>
      <c r="Y195" s="12"/>
      <c r="Z195" s="12"/>
      <c r="AA195" s="12"/>
      <c r="AB195" s="9">
        <f>Generation!K33</f>
        <v>0</v>
      </c>
      <c r="AC195" s="9">
        <f>Generation!L33</f>
        <v>6970.380000000001</v>
      </c>
      <c r="AD195" s="9">
        <f>Generation!M33</f>
        <v>0</v>
      </c>
      <c r="AE195" s="9">
        <f>Generation!N33</f>
        <v>0</v>
      </c>
      <c r="AF195" s="12"/>
      <c r="AG195" s="12"/>
      <c r="AH195" s="12"/>
      <c r="AI195" s="12"/>
    </row>
    <row r="196" spans="1:35" x14ac:dyDescent="0.25">
      <c r="A196">
        <f>A164</f>
        <v>2050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8">
        <f>FuelBurn!I32</f>
        <v>0</v>
      </c>
      <c r="S196" s="8">
        <f>FuelBurn!J32</f>
        <v>60761.119999999995</v>
      </c>
      <c r="T196" s="8">
        <f>FuelBurn!K32</f>
        <v>8886.2099999999991</v>
      </c>
      <c r="U196" s="8">
        <f>FuelBurn!L32</f>
        <v>0</v>
      </c>
      <c r="V196" s="8">
        <f>FuelBurn!M32</f>
        <v>0</v>
      </c>
      <c r="W196" s="12"/>
      <c r="X196" s="12"/>
      <c r="Y196" s="12"/>
      <c r="Z196" s="12"/>
      <c r="AA196" s="12"/>
      <c r="AB196" s="9">
        <f>Generation!K34</f>
        <v>0</v>
      </c>
      <c r="AC196" s="9">
        <f>Generation!L34</f>
        <v>7123.4</v>
      </c>
      <c r="AD196" s="9">
        <f>Generation!M34</f>
        <v>0</v>
      </c>
      <c r="AE196" s="9">
        <f>Generation!N34</f>
        <v>0</v>
      </c>
      <c r="AF196" s="12"/>
      <c r="AG196" s="12"/>
      <c r="AH196" s="12"/>
      <c r="AI196" s="12"/>
    </row>
  </sheetData>
  <mergeCells count="8">
    <mergeCell ref="AB4:AE4"/>
    <mergeCell ref="AF4:AI4"/>
    <mergeCell ref="W4:AA4"/>
    <mergeCell ref="B4:E4"/>
    <mergeCell ref="F4:I4"/>
    <mergeCell ref="J4:M4"/>
    <mergeCell ref="N4:Q4"/>
    <mergeCell ref="R4:V4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BCBD-93A7-4067-AD03-7EB0656C9469}">
  <dimension ref="A1:M387"/>
  <sheetViews>
    <sheetView workbookViewId="0"/>
  </sheetViews>
  <sheetFormatPr defaultRowHeight="15" x14ac:dyDescent="0.25"/>
  <cols>
    <col min="1" max="1" width="10" bestFit="1" customWidth="1"/>
    <col min="2" max="2" width="16.140625" bestFit="1" customWidth="1"/>
    <col min="3" max="3" width="15.5703125" bestFit="1" customWidth="1"/>
    <col min="4" max="4" width="5" bestFit="1" customWidth="1"/>
    <col min="5" max="5" width="15.7109375" bestFit="1" customWidth="1"/>
    <col min="8" max="8" width="22.85546875" bestFit="1" customWidth="1"/>
    <col min="9" max="9" width="16.28515625" bestFit="1" customWidth="1"/>
    <col min="10" max="10" width="14.42578125" bestFit="1" customWidth="1"/>
    <col min="11" max="11" width="15.5703125" bestFit="1" customWidth="1"/>
    <col min="12" max="12" width="13.28515625" bestFit="1" customWidth="1"/>
    <col min="13" max="13" width="13.140625" bestFit="1" customWidth="1"/>
  </cols>
  <sheetData>
    <row r="1" spans="1:13" x14ac:dyDescent="0.25">
      <c r="A1" t="s">
        <v>16</v>
      </c>
      <c r="B1" t="s">
        <v>17</v>
      </c>
      <c r="C1" t="s">
        <v>18</v>
      </c>
      <c r="D1" t="s">
        <v>19</v>
      </c>
      <c r="E1" t="s">
        <v>20</v>
      </c>
      <c r="H1" s="5" t="s">
        <v>41</v>
      </c>
      <c r="I1" s="5" t="s">
        <v>40</v>
      </c>
    </row>
    <row r="2" spans="1:13" x14ac:dyDescent="0.25">
      <c r="A2" s="1" t="s">
        <v>2</v>
      </c>
      <c r="B2" s="1" t="s">
        <v>21</v>
      </c>
      <c r="C2" s="1" t="s">
        <v>22</v>
      </c>
      <c r="D2" s="1">
        <v>2019</v>
      </c>
      <c r="E2" s="1">
        <v>362.59</v>
      </c>
      <c r="H2" s="5" t="s">
        <v>39</v>
      </c>
      <c r="I2" t="s">
        <v>31</v>
      </c>
      <c r="J2" t="s">
        <v>36</v>
      </c>
      <c r="K2" t="s">
        <v>38</v>
      </c>
      <c r="L2" t="s">
        <v>22</v>
      </c>
      <c r="M2" t="s">
        <v>26</v>
      </c>
    </row>
    <row r="3" spans="1:13" x14ac:dyDescent="0.25">
      <c r="A3" s="1" t="s">
        <v>2</v>
      </c>
      <c r="B3" s="1" t="s">
        <v>23</v>
      </c>
      <c r="C3" s="1" t="s">
        <v>22</v>
      </c>
      <c r="D3" s="1">
        <v>2019</v>
      </c>
      <c r="E3" s="1">
        <v>737.73</v>
      </c>
      <c r="H3" s="6">
        <v>2021</v>
      </c>
      <c r="I3" s="7">
        <v>86174.790000000008</v>
      </c>
      <c r="J3" s="7">
        <v>62974.03</v>
      </c>
      <c r="K3" s="7">
        <v>10286.19</v>
      </c>
      <c r="L3" s="7">
        <v>10536.34</v>
      </c>
      <c r="M3" s="7">
        <v>107701.51000000001</v>
      </c>
    </row>
    <row r="4" spans="1:13" x14ac:dyDescent="0.25">
      <c r="A4" s="1" t="s">
        <v>2</v>
      </c>
      <c r="B4" s="1" t="s">
        <v>24</v>
      </c>
      <c r="C4" s="1" t="s">
        <v>22</v>
      </c>
      <c r="D4" s="1">
        <v>2019</v>
      </c>
      <c r="E4" s="4">
        <v>9572.34</v>
      </c>
      <c r="H4" s="6">
        <v>2022</v>
      </c>
      <c r="I4" s="7">
        <v>83267.259999999995</v>
      </c>
      <c r="J4" s="7">
        <v>64269.03</v>
      </c>
      <c r="K4" s="7">
        <v>9834.93</v>
      </c>
      <c r="L4" s="7">
        <v>12503.61</v>
      </c>
      <c r="M4" s="7">
        <v>106972.43</v>
      </c>
    </row>
    <row r="5" spans="1:13" x14ac:dyDescent="0.25">
      <c r="A5" s="1" t="s">
        <v>2</v>
      </c>
      <c r="B5" s="1" t="s">
        <v>24</v>
      </c>
      <c r="C5" s="1" t="s">
        <v>22</v>
      </c>
      <c r="D5" s="1">
        <v>2020</v>
      </c>
      <c r="E5" s="4">
        <v>9849.33</v>
      </c>
      <c r="H5" s="6">
        <v>2023</v>
      </c>
      <c r="I5" s="7">
        <v>87913.01</v>
      </c>
      <c r="J5" s="7">
        <v>58986.100000000006</v>
      </c>
      <c r="K5" s="7">
        <v>8892.6200000000008</v>
      </c>
      <c r="L5" s="7">
        <v>12292.8</v>
      </c>
      <c r="M5" s="7">
        <v>110430.81999999999</v>
      </c>
    </row>
    <row r="6" spans="1:13" x14ac:dyDescent="0.25">
      <c r="A6" s="1" t="s">
        <v>2</v>
      </c>
      <c r="B6" s="1" t="s">
        <v>24</v>
      </c>
      <c r="C6" s="1" t="s">
        <v>22</v>
      </c>
      <c r="D6" s="1">
        <v>2021</v>
      </c>
      <c r="E6" s="4">
        <v>10536.34</v>
      </c>
      <c r="H6" s="6">
        <v>2024</v>
      </c>
      <c r="I6" s="7">
        <v>87533.61</v>
      </c>
      <c r="J6" s="7">
        <v>65589.3</v>
      </c>
      <c r="K6" s="7">
        <v>10057.219999999999</v>
      </c>
      <c r="L6" s="7">
        <v>12634.45</v>
      </c>
      <c r="M6" s="7">
        <v>110985.95000000001</v>
      </c>
    </row>
    <row r="7" spans="1:13" x14ac:dyDescent="0.25">
      <c r="A7" s="1" t="s">
        <v>2</v>
      </c>
      <c r="B7" s="1" t="s">
        <v>24</v>
      </c>
      <c r="C7" s="1" t="s">
        <v>22</v>
      </c>
      <c r="D7" s="1">
        <v>2022</v>
      </c>
      <c r="E7" s="4">
        <v>12503.61</v>
      </c>
      <c r="H7" s="6">
        <v>2025</v>
      </c>
      <c r="I7" s="7">
        <v>88655.33</v>
      </c>
      <c r="J7" s="7">
        <v>59500.380000000005</v>
      </c>
      <c r="K7" s="7">
        <v>9933.5</v>
      </c>
      <c r="L7" s="7">
        <v>11438.47</v>
      </c>
      <c r="M7" s="7">
        <v>109108.17</v>
      </c>
    </row>
    <row r="8" spans="1:13" x14ac:dyDescent="0.25">
      <c r="A8" s="1" t="s">
        <v>2</v>
      </c>
      <c r="B8" s="1" t="s">
        <v>24</v>
      </c>
      <c r="C8" s="1" t="s">
        <v>22</v>
      </c>
      <c r="D8" s="1">
        <v>2023</v>
      </c>
      <c r="E8" s="4">
        <v>12292.8</v>
      </c>
      <c r="H8" s="6">
        <v>2026</v>
      </c>
      <c r="I8" s="7">
        <v>86441.27</v>
      </c>
      <c r="J8" s="7">
        <v>62346.399999999994</v>
      </c>
      <c r="K8" s="7">
        <v>9032.57</v>
      </c>
      <c r="L8" s="7">
        <v>12506.31</v>
      </c>
      <c r="M8" s="7">
        <v>110106.41999999998</v>
      </c>
    </row>
    <row r="9" spans="1:13" x14ac:dyDescent="0.25">
      <c r="A9" s="1" t="s">
        <v>2</v>
      </c>
      <c r="B9" s="1" t="s">
        <v>24</v>
      </c>
      <c r="C9" s="1" t="s">
        <v>22</v>
      </c>
      <c r="D9" s="1">
        <v>2024</v>
      </c>
      <c r="E9" s="4">
        <v>12634.45</v>
      </c>
      <c r="H9" s="6">
        <v>2027</v>
      </c>
      <c r="I9" s="7">
        <v>84614.03</v>
      </c>
      <c r="J9" s="7">
        <v>63223.25</v>
      </c>
      <c r="K9" s="7">
        <v>10018.66</v>
      </c>
      <c r="L9" s="7">
        <v>10808.78</v>
      </c>
      <c r="M9" s="7">
        <v>110771.57</v>
      </c>
    </row>
    <row r="10" spans="1:13" x14ac:dyDescent="0.25">
      <c r="A10" s="1" t="s">
        <v>2</v>
      </c>
      <c r="B10" s="1" t="s">
        <v>24</v>
      </c>
      <c r="C10" s="1" t="s">
        <v>22</v>
      </c>
      <c r="D10" s="1">
        <v>2025</v>
      </c>
      <c r="E10" s="4">
        <v>11438.47</v>
      </c>
      <c r="H10" s="6">
        <v>2028</v>
      </c>
      <c r="I10" s="7">
        <v>91686.41</v>
      </c>
      <c r="J10" s="7">
        <v>65781.260000000009</v>
      </c>
      <c r="K10" s="7">
        <v>10142.450000000001</v>
      </c>
      <c r="L10" s="7">
        <v>12357.25</v>
      </c>
      <c r="M10" s="7">
        <v>112395.21</v>
      </c>
    </row>
    <row r="11" spans="1:13" x14ac:dyDescent="0.25">
      <c r="A11" s="1" t="s">
        <v>2</v>
      </c>
      <c r="B11" s="1" t="s">
        <v>24</v>
      </c>
      <c r="C11" s="1" t="s">
        <v>22</v>
      </c>
      <c r="D11" s="1">
        <v>2026</v>
      </c>
      <c r="E11" s="4">
        <v>12506.31</v>
      </c>
      <c r="H11" s="6">
        <v>2029</v>
      </c>
      <c r="I11" s="7">
        <v>89362.57</v>
      </c>
      <c r="J11" s="7">
        <v>63003.44</v>
      </c>
      <c r="K11" s="7">
        <v>10003.719999999999</v>
      </c>
      <c r="L11" s="7">
        <v>11791.62</v>
      </c>
      <c r="M11" s="7">
        <v>115454.28</v>
      </c>
    </row>
    <row r="12" spans="1:13" x14ac:dyDescent="0.25">
      <c r="A12" s="1" t="s">
        <v>2</v>
      </c>
      <c r="B12" s="1" t="s">
        <v>24</v>
      </c>
      <c r="C12" s="1" t="s">
        <v>22</v>
      </c>
      <c r="D12" s="1">
        <v>2027</v>
      </c>
      <c r="E12" s="4">
        <v>10808.78</v>
      </c>
      <c r="H12" s="6">
        <v>2030</v>
      </c>
      <c r="I12" s="7">
        <v>89569.67</v>
      </c>
      <c r="J12" s="7">
        <v>65795.22</v>
      </c>
      <c r="K12" s="7">
        <v>10215.43</v>
      </c>
      <c r="L12" s="7">
        <v>13375.12</v>
      </c>
      <c r="M12" s="7">
        <v>116956.2</v>
      </c>
    </row>
    <row r="13" spans="1:13" x14ac:dyDescent="0.25">
      <c r="A13" s="1" t="s">
        <v>2</v>
      </c>
      <c r="B13" s="1" t="s">
        <v>24</v>
      </c>
      <c r="C13" s="1" t="s">
        <v>22</v>
      </c>
      <c r="D13" s="1">
        <v>2028</v>
      </c>
      <c r="E13" s="4">
        <v>12357.25</v>
      </c>
      <c r="H13" s="6">
        <v>2031</v>
      </c>
      <c r="I13" s="7">
        <v>92349.15</v>
      </c>
      <c r="J13" s="7">
        <v>63884.3</v>
      </c>
      <c r="K13" s="7">
        <v>10191.19</v>
      </c>
      <c r="L13" s="7">
        <v>14014.62</v>
      </c>
      <c r="M13" s="7">
        <v>119088.28</v>
      </c>
    </row>
    <row r="14" spans="1:13" x14ac:dyDescent="0.25">
      <c r="A14" s="1" t="s">
        <v>2</v>
      </c>
      <c r="B14" s="1" t="s">
        <v>24</v>
      </c>
      <c r="C14" s="1" t="s">
        <v>22</v>
      </c>
      <c r="D14" s="1">
        <v>2029</v>
      </c>
      <c r="E14" s="4">
        <v>11791.62</v>
      </c>
      <c r="H14" s="6">
        <v>2032</v>
      </c>
      <c r="I14" s="7">
        <v>93707.63</v>
      </c>
      <c r="J14" s="7">
        <v>66160.63</v>
      </c>
      <c r="K14" s="7">
        <v>10154.33</v>
      </c>
      <c r="L14" s="7">
        <v>13803.13</v>
      </c>
      <c r="M14" s="7">
        <v>116995.45</v>
      </c>
    </row>
    <row r="15" spans="1:13" x14ac:dyDescent="0.25">
      <c r="A15" s="1" t="s">
        <v>2</v>
      </c>
      <c r="B15" s="1" t="s">
        <v>24</v>
      </c>
      <c r="C15" s="1" t="s">
        <v>22</v>
      </c>
      <c r="D15" s="1">
        <v>2030</v>
      </c>
      <c r="E15" s="4">
        <v>13375.12</v>
      </c>
      <c r="H15" s="6">
        <v>2033</v>
      </c>
      <c r="I15" s="7">
        <v>94094.9</v>
      </c>
      <c r="J15" s="7">
        <v>61624.619999999995</v>
      </c>
      <c r="K15" s="7">
        <v>10351.49</v>
      </c>
      <c r="L15" s="7">
        <v>14732.49</v>
      </c>
      <c r="M15" s="7">
        <v>116873.78</v>
      </c>
    </row>
    <row r="16" spans="1:13" x14ac:dyDescent="0.25">
      <c r="A16" s="1" t="s">
        <v>2</v>
      </c>
      <c r="B16" s="1" t="s">
        <v>24</v>
      </c>
      <c r="C16" s="1" t="s">
        <v>22</v>
      </c>
      <c r="D16" s="1">
        <v>2031</v>
      </c>
      <c r="E16" s="4">
        <v>14014.62</v>
      </c>
      <c r="H16" s="6">
        <v>2034</v>
      </c>
      <c r="I16" s="7">
        <v>91970.560000000012</v>
      </c>
      <c r="J16" s="7">
        <v>63994.990000000005</v>
      </c>
      <c r="K16" s="7">
        <v>9419.84</v>
      </c>
      <c r="L16" s="7">
        <v>13949.49</v>
      </c>
      <c r="M16" s="7">
        <v>118164.73</v>
      </c>
    </row>
    <row r="17" spans="1:13" x14ac:dyDescent="0.25">
      <c r="A17" s="1" t="s">
        <v>2</v>
      </c>
      <c r="B17" s="1" t="s">
        <v>24</v>
      </c>
      <c r="C17" s="1" t="s">
        <v>22</v>
      </c>
      <c r="D17" s="1">
        <v>2032</v>
      </c>
      <c r="E17" s="4">
        <v>13803.13</v>
      </c>
      <c r="H17" s="6">
        <v>2035</v>
      </c>
      <c r="I17" s="7">
        <v>92389.079999999987</v>
      </c>
      <c r="J17" s="7">
        <v>65048.149999999994</v>
      </c>
      <c r="K17" s="7">
        <v>10384.42</v>
      </c>
      <c r="L17" s="7">
        <v>13218.7</v>
      </c>
      <c r="M17" s="7">
        <v>119782.93</v>
      </c>
    </row>
    <row r="18" spans="1:13" x14ac:dyDescent="0.25">
      <c r="A18" s="1" t="s">
        <v>2</v>
      </c>
      <c r="B18" s="1" t="s">
        <v>24</v>
      </c>
      <c r="C18" s="1" t="s">
        <v>22</v>
      </c>
      <c r="D18" s="1">
        <v>2033</v>
      </c>
      <c r="E18" s="4">
        <v>14732.49</v>
      </c>
      <c r="H18" s="6">
        <v>2036</v>
      </c>
      <c r="I18" s="7">
        <v>95036.6</v>
      </c>
      <c r="J18" s="7">
        <v>66803.69</v>
      </c>
      <c r="K18" s="7">
        <v>10291.16</v>
      </c>
      <c r="L18" s="7"/>
      <c r="M18" s="7">
        <v>120223.86</v>
      </c>
    </row>
    <row r="19" spans="1:13" x14ac:dyDescent="0.25">
      <c r="A19" s="1" t="s">
        <v>2</v>
      </c>
      <c r="B19" s="1" t="s">
        <v>24</v>
      </c>
      <c r="C19" s="1" t="s">
        <v>22</v>
      </c>
      <c r="D19" s="1">
        <v>2034</v>
      </c>
      <c r="E19" s="4">
        <v>13949.49</v>
      </c>
      <c r="H19" s="6">
        <v>2037</v>
      </c>
      <c r="I19" s="7">
        <v>75366.62</v>
      </c>
      <c r="J19" s="7">
        <v>64678.450000000004</v>
      </c>
      <c r="K19" s="7">
        <v>10360.5</v>
      </c>
      <c r="L19" s="7"/>
      <c r="M19" s="7">
        <v>120353.04</v>
      </c>
    </row>
    <row r="20" spans="1:13" x14ac:dyDescent="0.25">
      <c r="A20" s="1" t="s">
        <v>2</v>
      </c>
      <c r="B20" s="1" t="s">
        <v>24</v>
      </c>
      <c r="C20" s="1" t="s">
        <v>22</v>
      </c>
      <c r="D20" s="1">
        <v>2035</v>
      </c>
      <c r="E20" s="4">
        <v>13218.7</v>
      </c>
      <c r="H20" s="6">
        <v>2038</v>
      </c>
      <c r="I20" s="7">
        <v>72426.83</v>
      </c>
      <c r="J20" s="7">
        <v>67202.41</v>
      </c>
      <c r="K20" s="7">
        <v>10399.92</v>
      </c>
      <c r="L20" s="7"/>
      <c r="M20" s="7">
        <v>120557.89</v>
      </c>
    </row>
    <row r="21" spans="1:13" x14ac:dyDescent="0.25">
      <c r="A21" s="1" t="s">
        <v>3</v>
      </c>
      <c r="B21" s="1" t="s">
        <v>25</v>
      </c>
      <c r="C21" s="1" t="s">
        <v>26</v>
      </c>
      <c r="D21" s="1">
        <v>2019</v>
      </c>
      <c r="E21" s="4">
        <v>30069.62</v>
      </c>
      <c r="H21" s="6">
        <v>2039</v>
      </c>
      <c r="I21" s="7">
        <v>54736.66</v>
      </c>
      <c r="J21" s="7">
        <v>64837.790000000008</v>
      </c>
      <c r="K21" s="7">
        <v>10349.280000000001</v>
      </c>
      <c r="L21" s="7"/>
      <c r="M21" s="7">
        <v>85625.81</v>
      </c>
    </row>
    <row r="22" spans="1:13" x14ac:dyDescent="0.25">
      <c r="A22" s="1" t="s">
        <v>3</v>
      </c>
      <c r="B22" s="1" t="s">
        <v>25</v>
      </c>
      <c r="C22" s="1" t="s">
        <v>26</v>
      </c>
      <c r="D22" s="1">
        <v>2020</v>
      </c>
      <c r="E22" s="4">
        <v>30899.38</v>
      </c>
      <c r="H22" s="6">
        <v>2040</v>
      </c>
      <c r="I22" s="7">
        <v>55177.490000000005</v>
      </c>
      <c r="J22" s="7">
        <v>67163.13</v>
      </c>
      <c r="K22" s="7">
        <v>10389.61</v>
      </c>
      <c r="L22" s="7"/>
      <c r="M22" s="7">
        <v>85717.07</v>
      </c>
    </row>
    <row r="23" spans="1:13" x14ac:dyDescent="0.25">
      <c r="A23" s="1" t="s">
        <v>3</v>
      </c>
      <c r="B23" s="1" t="s">
        <v>25</v>
      </c>
      <c r="C23" s="1" t="s">
        <v>26</v>
      </c>
      <c r="D23" s="1">
        <v>2021</v>
      </c>
      <c r="E23" s="4">
        <v>25141.56</v>
      </c>
      <c r="H23" s="6">
        <v>2041</v>
      </c>
      <c r="I23" s="7">
        <v>53912.38</v>
      </c>
      <c r="J23" s="7">
        <v>61053.68</v>
      </c>
      <c r="K23" s="7">
        <v>10196.99</v>
      </c>
      <c r="L23" s="7"/>
      <c r="M23" s="7">
        <v>84013.739999999991</v>
      </c>
    </row>
    <row r="24" spans="1:13" x14ac:dyDescent="0.25">
      <c r="A24" s="1" t="s">
        <v>3</v>
      </c>
      <c r="B24" s="1" t="s">
        <v>25</v>
      </c>
      <c r="C24" s="1" t="s">
        <v>26</v>
      </c>
      <c r="D24" s="1">
        <v>2022</v>
      </c>
      <c r="E24" s="4">
        <v>27031.96</v>
      </c>
      <c r="H24" s="6">
        <v>2042</v>
      </c>
      <c r="I24" s="7">
        <v>53511.5</v>
      </c>
      <c r="J24" s="7">
        <v>63237.38</v>
      </c>
      <c r="K24" s="7">
        <v>9320.9</v>
      </c>
      <c r="L24" s="7"/>
      <c r="M24" s="7">
        <v>55684.03</v>
      </c>
    </row>
    <row r="25" spans="1:13" x14ac:dyDescent="0.25">
      <c r="A25" s="1" t="s">
        <v>3</v>
      </c>
      <c r="B25" s="1" t="s">
        <v>25</v>
      </c>
      <c r="C25" s="1" t="s">
        <v>26</v>
      </c>
      <c r="D25" s="1">
        <v>2023</v>
      </c>
      <c r="E25" s="4">
        <v>29317.86</v>
      </c>
      <c r="H25" s="6">
        <v>2043</v>
      </c>
      <c r="I25" s="7">
        <v>29129.21</v>
      </c>
      <c r="J25" s="7">
        <v>63937.83</v>
      </c>
      <c r="K25" s="7">
        <v>10160.89</v>
      </c>
      <c r="L25" s="7"/>
      <c r="M25" s="7">
        <v>55795.65</v>
      </c>
    </row>
    <row r="26" spans="1:13" x14ac:dyDescent="0.25">
      <c r="A26" s="1" t="s">
        <v>3</v>
      </c>
      <c r="B26" s="1" t="s">
        <v>25</v>
      </c>
      <c r="C26" s="1" t="s">
        <v>26</v>
      </c>
      <c r="D26" s="1">
        <v>2024</v>
      </c>
      <c r="E26" s="4">
        <v>30594.83</v>
      </c>
      <c r="H26" s="6">
        <v>2044</v>
      </c>
      <c r="I26" s="7">
        <v>27753.67</v>
      </c>
      <c r="J26" s="7">
        <v>66365.42</v>
      </c>
      <c r="K26" s="7">
        <v>10242.98</v>
      </c>
      <c r="L26" s="7"/>
      <c r="M26" s="7">
        <v>56016.91</v>
      </c>
    </row>
    <row r="27" spans="1:13" x14ac:dyDescent="0.25">
      <c r="A27" s="1" t="s">
        <v>3</v>
      </c>
      <c r="B27" s="1" t="s">
        <v>25</v>
      </c>
      <c r="C27" s="1" t="s">
        <v>26</v>
      </c>
      <c r="D27" s="1">
        <v>2025</v>
      </c>
      <c r="E27" s="4">
        <v>28362.06</v>
      </c>
      <c r="H27" s="6">
        <v>2045</v>
      </c>
      <c r="I27" s="7">
        <v>29284.83</v>
      </c>
      <c r="J27" s="7">
        <v>63515.979999999996</v>
      </c>
      <c r="K27" s="7">
        <v>10049.25</v>
      </c>
      <c r="L27" s="7"/>
      <c r="M27" s="7">
        <v>55333.93</v>
      </c>
    </row>
    <row r="28" spans="1:13" x14ac:dyDescent="0.25">
      <c r="A28" s="1" t="s">
        <v>3</v>
      </c>
      <c r="B28" s="1" t="s">
        <v>25</v>
      </c>
      <c r="C28" s="1" t="s">
        <v>26</v>
      </c>
      <c r="D28" s="1">
        <v>2026</v>
      </c>
      <c r="E28" s="4">
        <v>30130.21</v>
      </c>
      <c r="H28" s="6">
        <v>2046</v>
      </c>
      <c r="I28" s="7">
        <v>24071.56</v>
      </c>
      <c r="J28" s="7">
        <v>64041.19</v>
      </c>
      <c r="K28" s="7">
        <v>9857.5400000000009</v>
      </c>
      <c r="L28" s="7"/>
      <c r="M28" s="7">
        <v>26303</v>
      </c>
    </row>
    <row r="29" spans="1:13" x14ac:dyDescent="0.25">
      <c r="A29" s="1" t="s">
        <v>3</v>
      </c>
      <c r="B29" s="1" t="s">
        <v>25</v>
      </c>
      <c r="C29" s="1" t="s">
        <v>26</v>
      </c>
      <c r="D29" s="1">
        <v>2027</v>
      </c>
      <c r="E29" s="4">
        <v>30067.52</v>
      </c>
      <c r="H29" s="6">
        <v>2047</v>
      </c>
      <c r="I29" s="7"/>
      <c r="J29" s="7">
        <v>60720.520000000004</v>
      </c>
      <c r="K29" s="7">
        <v>9608.07</v>
      </c>
      <c r="L29" s="7"/>
      <c r="M29" s="7">
        <v>26474.94</v>
      </c>
    </row>
    <row r="30" spans="1:13" x14ac:dyDescent="0.25">
      <c r="A30" s="1" t="s">
        <v>3</v>
      </c>
      <c r="B30" s="1" t="s">
        <v>25</v>
      </c>
      <c r="C30" s="1" t="s">
        <v>26</v>
      </c>
      <c r="D30" s="1">
        <v>2028</v>
      </c>
      <c r="E30" s="4">
        <v>27254.39</v>
      </c>
      <c r="H30" s="6">
        <v>2048</v>
      </c>
      <c r="I30" s="7"/>
      <c r="J30" s="7">
        <v>63303.6</v>
      </c>
      <c r="K30" s="7">
        <v>9721.83</v>
      </c>
      <c r="L30" s="7"/>
      <c r="M30" s="7">
        <v>24257.5</v>
      </c>
    </row>
    <row r="31" spans="1:13" x14ac:dyDescent="0.25">
      <c r="A31" s="1" t="s">
        <v>3</v>
      </c>
      <c r="B31" s="1" t="s">
        <v>25</v>
      </c>
      <c r="C31" s="1" t="s">
        <v>26</v>
      </c>
      <c r="D31" s="1">
        <v>2029</v>
      </c>
      <c r="E31" s="4">
        <v>30742.46</v>
      </c>
      <c r="H31" s="6">
        <v>2049</v>
      </c>
      <c r="I31" s="7"/>
      <c r="J31" s="7">
        <v>58141.630000000005</v>
      </c>
      <c r="K31" s="7">
        <v>9635.0300000000007</v>
      </c>
      <c r="L31" s="7"/>
      <c r="M31" s="7"/>
    </row>
    <row r="32" spans="1:13" x14ac:dyDescent="0.25">
      <c r="A32" s="1" t="s">
        <v>3</v>
      </c>
      <c r="B32" s="1" t="s">
        <v>25</v>
      </c>
      <c r="C32" s="1" t="s">
        <v>26</v>
      </c>
      <c r="D32" s="1">
        <v>2030</v>
      </c>
      <c r="E32" s="4">
        <v>30520.45</v>
      </c>
      <c r="H32" s="6">
        <v>2050</v>
      </c>
      <c r="I32" s="7"/>
      <c r="J32" s="7">
        <v>60761.119999999995</v>
      </c>
      <c r="K32" s="7">
        <v>8886.2099999999991</v>
      </c>
      <c r="L32" s="7"/>
      <c r="M32" s="7"/>
    </row>
    <row r="33" spans="1:5" x14ac:dyDescent="0.25">
      <c r="A33" s="1" t="s">
        <v>3</v>
      </c>
      <c r="B33" s="1" t="s">
        <v>25</v>
      </c>
      <c r="C33" s="1" t="s">
        <v>26</v>
      </c>
      <c r="D33" s="1">
        <v>2031</v>
      </c>
      <c r="E33" s="4">
        <v>31407.01</v>
      </c>
    </row>
    <row r="34" spans="1:5" x14ac:dyDescent="0.25">
      <c r="A34" s="1" t="s">
        <v>3</v>
      </c>
      <c r="B34" s="1" t="s">
        <v>25</v>
      </c>
      <c r="C34" s="1" t="s">
        <v>26</v>
      </c>
      <c r="D34" s="1">
        <v>2032</v>
      </c>
      <c r="E34" s="4">
        <v>31380.04</v>
      </c>
    </row>
    <row r="35" spans="1:5" x14ac:dyDescent="0.25">
      <c r="A35" s="1" t="s">
        <v>3</v>
      </c>
      <c r="B35" s="1" t="s">
        <v>25</v>
      </c>
      <c r="C35" s="1" t="s">
        <v>26</v>
      </c>
      <c r="D35" s="1">
        <v>2033</v>
      </c>
      <c r="E35" s="4">
        <v>31644.35</v>
      </c>
    </row>
    <row r="36" spans="1:5" x14ac:dyDescent="0.25">
      <c r="A36" s="1" t="s">
        <v>3</v>
      </c>
      <c r="B36" s="1" t="s">
        <v>25</v>
      </c>
      <c r="C36" s="1" t="s">
        <v>26</v>
      </c>
      <c r="D36" s="1">
        <v>2034</v>
      </c>
      <c r="E36" s="4">
        <v>31378.25</v>
      </c>
    </row>
    <row r="37" spans="1:5" x14ac:dyDescent="0.25">
      <c r="A37" s="1" t="s">
        <v>3</v>
      </c>
      <c r="B37" s="1" t="s">
        <v>25</v>
      </c>
      <c r="C37" s="1" t="s">
        <v>26</v>
      </c>
      <c r="D37" s="1">
        <v>2035</v>
      </c>
      <c r="E37" s="4">
        <v>28975.46</v>
      </c>
    </row>
    <row r="38" spans="1:5" x14ac:dyDescent="0.25">
      <c r="A38" s="1" t="s">
        <v>3</v>
      </c>
      <c r="B38" s="1" t="s">
        <v>25</v>
      </c>
      <c r="C38" s="1" t="s">
        <v>26</v>
      </c>
      <c r="D38" s="1">
        <v>2036</v>
      </c>
      <c r="E38" s="4">
        <v>31587.8</v>
      </c>
    </row>
    <row r="39" spans="1:5" x14ac:dyDescent="0.25">
      <c r="A39" s="1" t="s">
        <v>3</v>
      </c>
      <c r="B39" s="1" t="s">
        <v>25</v>
      </c>
      <c r="C39" s="1" t="s">
        <v>26</v>
      </c>
      <c r="D39" s="1">
        <v>2037</v>
      </c>
      <c r="E39" s="4">
        <v>31645.5</v>
      </c>
    </row>
    <row r="40" spans="1:5" x14ac:dyDescent="0.25">
      <c r="A40" s="1" t="s">
        <v>3</v>
      </c>
      <c r="B40" s="1" t="s">
        <v>25</v>
      </c>
      <c r="C40" s="1" t="s">
        <v>26</v>
      </c>
      <c r="D40" s="1">
        <v>2038</v>
      </c>
      <c r="E40" s="4">
        <v>31637.08</v>
      </c>
    </row>
    <row r="41" spans="1:5" x14ac:dyDescent="0.25">
      <c r="A41" s="1" t="s">
        <v>3</v>
      </c>
      <c r="B41" s="1" t="s">
        <v>27</v>
      </c>
      <c r="C41" s="1" t="s">
        <v>26</v>
      </c>
      <c r="D41" s="1">
        <v>2019</v>
      </c>
      <c r="E41" s="4">
        <v>27785.54</v>
      </c>
    </row>
    <row r="42" spans="1:5" x14ac:dyDescent="0.25">
      <c r="A42" s="1" t="s">
        <v>3</v>
      </c>
      <c r="B42" s="1" t="s">
        <v>27</v>
      </c>
      <c r="C42" s="1" t="s">
        <v>26</v>
      </c>
      <c r="D42" s="1">
        <v>2020</v>
      </c>
      <c r="E42" s="4">
        <v>31451.23</v>
      </c>
    </row>
    <row r="43" spans="1:5" x14ac:dyDescent="0.25">
      <c r="A43" s="1" t="s">
        <v>3</v>
      </c>
      <c r="B43" s="1" t="s">
        <v>27</v>
      </c>
      <c r="C43" s="1" t="s">
        <v>26</v>
      </c>
      <c r="D43" s="1">
        <v>2021</v>
      </c>
      <c r="E43" s="4">
        <v>29639.9</v>
      </c>
    </row>
    <row r="44" spans="1:5" x14ac:dyDescent="0.25">
      <c r="A44" s="1" t="s">
        <v>3</v>
      </c>
      <c r="B44" s="1" t="s">
        <v>27</v>
      </c>
      <c r="C44" s="1" t="s">
        <v>26</v>
      </c>
      <c r="D44" s="1">
        <v>2022</v>
      </c>
      <c r="E44" s="4">
        <v>27928.84</v>
      </c>
    </row>
    <row r="45" spans="1:5" x14ac:dyDescent="0.25">
      <c r="A45" s="1" t="s">
        <v>3</v>
      </c>
      <c r="B45" s="1" t="s">
        <v>27</v>
      </c>
      <c r="C45" s="1" t="s">
        <v>26</v>
      </c>
      <c r="D45" s="1">
        <v>2023</v>
      </c>
      <c r="E45" s="4">
        <v>29550.46</v>
      </c>
    </row>
    <row r="46" spans="1:5" x14ac:dyDescent="0.25">
      <c r="A46" s="1" t="s">
        <v>3</v>
      </c>
      <c r="B46" s="1" t="s">
        <v>27</v>
      </c>
      <c r="C46" s="1" t="s">
        <v>26</v>
      </c>
      <c r="D46" s="1">
        <v>2024</v>
      </c>
      <c r="E46" s="4">
        <v>28323.37</v>
      </c>
    </row>
    <row r="47" spans="1:5" x14ac:dyDescent="0.25">
      <c r="A47" s="1" t="s">
        <v>3</v>
      </c>
      <c r="B47" s="1" t="s">
        <v>27</v>
      </c>
      <c r="C47" s="1" t="s">
        <v>26</v>
      </c>
      <c r="D47" s="1">
        <v>2025</v>
      </c>
      <c r="E47" s="4">
        <v>29815.66</v>
      </c>
    </row>
    <row r="48" spans="1:5" x14ac:dyDescent="0.25">
      <c r="A48" s="1" t="s">
        <v>3</v>
      </c>
      <c r="B48" s="1" t="s">
        <v>27</v>
      </c>
      <c r="C48" s="1" t="s">
        <v>26</v>
      </c>
      <c r="D48" s="1">
        <v>2026</v>
      </c>
      <c r="E48" s="4">
        <v>27062.03</v>
      </c>
    </row>
    <row r="49" spans="1:5" x14ac:dyDescent="0.25">
      <c r="A49" s="1" t="s">
        <v>3</v>
      </c>
      <c r="B49" s="1" t="s">
        <v>27</v>
      </c>
      <c r="C49" s="1" t="s">
        <v>26</v>
      </c>
      <c r="D49" s="1">
        <v>2027</v>
      </c>
      <c r="E49" s="4">
        <v>30118.97</v>
      </c>
    </row>
    <row r="50" spans="1:5" x14ac:dyDescent="0.25">
      <c r="A50" s="1" t="s">
        <v>3</v>
      </c>
      <c r="B50" s="1" t="s">
        <v>27</v>
      </c>
      <c r="C50" s="1" t="s">
        <v>26</v>
      </c>
      <c r="D50" s="1">
        <v>2028</v>
      </c>
      <c r="E50" s="4">
        <v>31264.76</v>
      </c>
    </row>
    <row r="51" spans="1:5" x14ac:dyDescent="0.25">
      <c r="A51" s="1" t="s">
        <v>3</v>
      </c>
      <c r="B51" s="1" t="s">
        <v>27</v>
      </c>
      <c r="C51" s="1" t="s">
        <v>26</v>
      </c>
      <c r="D51" s="1">
        <v>2029</v>
      </c>
      <c r="E51" s="4">
        <v>30352.38</v>
      </c>
    </row>
    <row r="52" spans="1:5" x14ac:dyDescent="0.25">
      <c r="A52" s="1" t="s">
        <v>3</v>
      </c>
      <c r="B52" s="1" t="s">
        <v>27</v>
      </c>
      <c r="C52" s="1" t="s">
        <v>26</v>
      </c>
      <c r="D52" s="1">
        <v>2030</v>
      </c>
      <c r="E52" s="4">
        <v>31419.42</v>
      </c>
    </row>
    <row r="53" spans="1:5" x14ac:dyDescent="0.25">
      <c r="A53" s="1" t="s">
        <v>3</v>
      </c>
      <c r="B53" s="1" t="s">
        <v>27</v>
      </c>
      <c r="C53" s="1" t="s">
        <v>26</v>
      </c>
      <c r="D53" s="1">
        <v>2031</v>
      </c>
      <c r="E53" s="4">
        <v>31238.03</v>
      </c>
    </row>
    <row r="54" spans="1:5" x14ac:dyDescent="0.25">
      <c r="A54" s="1" t="s">
        <v>3</v>
      </c>
      <c r="B54" s="1" t="s">
        <v>27</v>
      </c>
      <c r="C54" s="1" t="s">
        <v>26</v>
      </c>
      <c r="D54" s="1">
        <v>2032</v>
      </c>
      <c r="E54" s="4">
        <v>31859.5</v>
      </c>
    </row>
    <row r="55" spans="1:5" x14ac:dyDescent="0.25">
      <c r="A55" s="1" t="s">
        <v>3</v>
      </c>
      <c r="B55" s="1" t="s">
        <v>27</v>
      </c>
      <c r="C55" s="1" t="s">
        <v>26</v>
      </c>
      <c r="D55" s="1">
        <v>2033</v>
      </c>
      <c r="E55" s="4">
        <v>28403.73</v>
      </c>
    </row>
    <row r="56" spans="1:5" x14ac:dyDescent="0.25">
      <c r="A56" s="1" t="s">
        <v>3</v>
      </c>
      <c r="B56" s="1" t="s">
        <v>27</v>
      </c>
      <c r="C56" s="1" t="s">
        <v>26</v>
      </c>
      <c r="D56" s="1">
        <v>2034</v>
      </c>
      <c r="E56" s="4">
        <v>32255.85</v>
      </c>
    </row>
    <row r="57" spans="1:5" x14ac:dyDescent="0.25">
      <c r="A57" s="1" t="s">
        <v>3</v>
      </c>
      <c r="B57" s="1" t="s">
        <v>27</v>
      </c>
      <c r="C57" s="1" t="s">
        <v>26</v>
      </c>
      <c r="D57" s="1">
        <v>2035</v>
      </c>
      <c r="E57" s="4">
        <v>32529.040000000001</v>
      </c>
    </row>
    <row r="58" spans="1:5" x14ac:dyDescent="0.25">
      <c r="A58" s="1" t="s">
        <v>3</v>
      </c>
      <c r="B58" s="1" t="s">
        <v>27</v>
      </c>
      <c r="C58" s="1" t="s">
        <v>26</v>
      </c>
      <c r="D58" s="1">
        <v>2036</v>
      </c>
      <c r="E58" s="4">
        <v>31960.26</v>
      </c>
    </row>
    <row r="59" spans="1:5" x14ac:dyDescent="0.25">
      <c r="A59" s="1" t="s">
        <v>3</v>
      </c>
      <c r="B59" s="1" t="s">
        <v>27</v>
      </c>
      <c r="C59" s="1" t="s">
        <v>26</v>
      </c>
      <c r="D59" s="1">
        <v>2037</v>
      </c>
      <c r="E59" s="4">
        <v>31801.32</v>
      </c>
    </row>
    <row r="60" spans="1:5" x14ac:dyDescent="0.25">
      <c r="A60" s="1" t="s">
        <v>3</v>
      </c>
      <c r="B60" s="1" t="s">
        <v>27</v>
      </c>
      <c r="C60" s="1" t="s">
        <v>26</v>
      </c>
      <c r="D60" s="1">
        <v>2038</v>
      </c>
      <c r="E60" s="4">
        <v>31781.73</v>
      </c>
    </row>
    <row r="61" spans="1:5" x14ac:dyDescent="0.25">
      <c r="A61" s="1" t="s">
        <v>3</v>
      </c>
      <c r="B61" s="1" t="s">
        <v>27</v>
      </c>
      <c r="C61" s="1" t="s">
        <v>26</v>
      </c>
      <c r="D61" s="1">
        <v>2039</v>
      </c>
      <c r="E61" s="4">
        <v>31542.61</v>
      </c>
    </row>
    <row r="62" spans="1:5" x14ac:dyDescent="0.25">
      <c r="A62" s="1" t="s">
        <v>3</v>
      </c>
      <c r="B62" s="1" t="s">
        <v>27</v>
      </c>
      <c r="C62" s="1" t="s">
        <v>26</v>
      </c>
      <c r="D62" s="1">
        <v>2040</v>
      </c>
      <c r="E62" s="4">
        <v>28614.91</v>
      </c>
    </row>
    <row r="63" spans="1:5" x14ac:dyDescent="0.25">
      <c r="A63" s="1" t="s">
        <v>3</v>
      </c>
      <c r="B63" s="1" t="s">
        <v>27</v>
      </c>
      <c r="C63" s="1" t="s">
        <v>26</v>
      </c>
      <c r="D63" s="1">
        <v>2041</v>
      </c>
      <c r="E63" s="4">
        <v>30674.75</v>
      </c>
    </row>
    <row r="64" spans="1:5" x14ac:dyDescent="0.25">
      <c r="A64" s="1" t="s">
        <v>3</v>
      </c>
      <c r="B64" s="1" t="s">
        <v>28</v>
      </c>
      <c r="C64" s="1" t="s">
        <v>26</v>
      </c>
      <c r="D64" s="1">
        <v>2019</v>
      </c>
      <c r="E64" s="4">
        <v>27823.43</v>
      </c>
    </row>
    <row r="65" spans="1:5" x14ac:dyDescent="0.25">
      <c r="A65" s="1" t="s">
        <v>3</v>
      </c>
      <c r="B65" s="1" t="s">
        <v>28</v>
      </c>
      <c r="C65" s="1" t="s">
        <v>26</v>
      </c>
      <c r="D65" s="1">
        <v>2020</v>
      </c>
      <c r="E65" s="4">
        <v>29313.32</v>
      </c>
    </row>
    <row r="66" spans="1:5" x14ac:dyDescent="0.25">
      <c r="A66" s="1" t="s">
        <v>3</v>
      </c>
      <c r="B66" s="1" t="s">
        <v>28</v>
      </c>
      <c r="C66" s="1" t="s">
        <v>26</v>
      </c>
      <c r="D66" s="1">
        <v>2021</v>
      </c>
      <c r="E66" s="4">
        <v>27557.25</v>
      </c>
    </row>
    <row r="67" spans="1:5" x14ac:dyDescent="0.25">
      <c r="A67" s="1" t="s">
        <v>3</v>
      </c>
      <c r="B67" s="1" t="s">
        <v>28</v>
      </c>
      <c r="C67" s="1" t="s">
        <v>26</v>
      </c>
      <c r="D67" s="1">
        <v>2022</v>
      </c>
      <c r="E67" s="4">
        <v>27613.34</v>
      </c>
    </row>
    <row r="68" spans="1:5" x14ac:dyDescent="0.25">
      <c r="A68" s="1" t="s">
        <v>3</v>
      </c>
      <c r="B68" s="1" t="s">
        <v>28</v>
      </c>
      <c r="C68" s="1" t="s">
        <v>26</v>
      </c>
      <c r="D68" s="1">
        <v>2023</v>
      </c>
      <c r="E68" s="4">
        <v>25984.58</v>
      </c>
    </row>
    <row r="69" spans="1:5" x14ac:dyDescent="0.25">
      <c r="A69" s="1" t="s">
        <v>3</v>
      </c>
      <c r="B69" s="1" t="s">
        <v>28</v>
      </c>
      <c r="C69" s="1" t="s">
        <v>26</v>
      </c>
      <c r="D69" s="1">
        <v>2024</v>
      </c>
      <c r="E69" s="4">
        <v>26698.65</v>
      </c>
    </row>
    <row r="70" spans="1:5" x14ac:dyDescent="0.25">
      <c r="A70" s="1" t="s">
        <v>3</v>
      </c>
      <c r="B70" s="1" t="s">
        <v>28</v>
      </c>
      <c r="C70" s="1" t="s">
        <v>26</v>
      </c>
      <c r="D70" s="1">
        <v>2025</v>
      </c>
      <c r="E70" s="4">
        <v>25228.43</v>
      </c>
    </row>
    <row r="71" spans="1:5" x14ac:dyDescent="0.25">
      <c r="A71" s="1" t="s">
        <v>3</v>
      </c>
      <c r="B71" s="1" t="s">
        <v>28</v>
      </c>
      <c r="C71" s="1" t="s">
        <v>26</v>
      </c>
      <c r="D71" s="1">
        <v>2026</v>
      </c>
      <c r="E71" s="4">
        <v>27774.720000000001</v>
      </c>
    </row>
    <row r="72" spans="1:5" x14ac:dyDescent="0.25">
      <c r="A72" s="1" t="s">
        <v>3</v>
      </c>
      <c r="B72" s="1" t="s">
        <v>28</v>
      </c>
      <c r="C72" s="1" t="s">
        <v>26</v>
      </c>
      <c r="D72" s="1">
        <v>2027</v>
      </c>
      <c r="E72" s="4">
        <v>27877.27</v>
      </c>
    </row>
    <row r="73" spans="1:5" x14ac:dyDescent="0.25">
      <c r="A73" s="1" t="s">
        <v>3</v>
      </c>
      <c r="B73" s="1" t="s">
        <v>28</v>
      </c>
      <c r="C73" s="1" t="s">
        <v>26</v>
      </c>
      <c r="D73" s="1">
        <v>2028</v>
      </c>
      <c r="E73" s="4">
        <v>28536.82</v>
      </c>
    </row>
    <row r="74" spans="1:5" x14ac:dyDescent="0.25">
      <c r="A74" s="1" t="s">
        <v>3</v>
      </c>
      <c r="B74" s="1" t="s">
        <v>28</v>
      </c>
      <c r="C74" s="1" t="s">
        <v>26</v>
      </c>
      <c r="D74" s="1">
        <v>2029</v>
      </c>
      <c r="E74" s="4">
        <v>27951.8</v>
      </c>
    </row>
    <row r="75" spans="1:5" x14ac:dyDescent="0.25">
      <c r="A75" s="1" t="s">
        <v>3</v>
      </c>
      <c r="B75" s="1" t="s">
        <v>28</v>
      </c>
      <c r="C75" s="1" t="s">
        <v>26</v>
      </c>
      <c r="D75" s="1">
        <v>2030</v>
      </c>
      <c r="E75" s="4">
        <v>27853.64</v>
      </c>
    </row>
    <row r="76" spans="1:5" x14ac:dyDescent="0.25">
      <c r="A76" s="1" t="s">
        <v>3</v>
      </c>
      <c r="B76" s="1" t="s">
        <v>28</v>
      </c>
      <c r="C76" s="1" t="s">
        <v>26</v>
      </c>
      <c r="D76" s="1">
        <v>2031</v>
      </c>
      <c r="E76" s="4">
        <v>29220.47</v>
      </c>
    </row>
    <row r="77" spans="1:5" x14ac:dyDescent="0.25">
      <c r="A77" s="1" t="s">
        <v>3</v>
      </c>
      <c r="B77" s="1" t="s">
        <v>28</v>
      </c>
      <c r="C77" s="1" t="s">
        <v>26</v>
      </c>
      <c r="D77" s="1">
        <v>2032</v>
      </c>
      <c r="E77" s="4">
        <v>26022.880000000001</v>
      </c>
    </row>
    <row r="78" spans="1:5" x14ac:dyDescent="0.25">
      <c r="A78" s="1" t="s">
        <v>3</v>
      </c>
      <c r="B78" s="1" t="s">
        <v>28</v>
      </c>
      <c r="C78" s="1" t="s">
        <v>26</v>
      </c>
      <c r="D78" s="1">
        <v>2033</v>
      </c>
      <c r="E78" s="4">
        <v>28870.09</v>
      </c>
    </row>
    <row r="79" spans="1:5" x14ac:dyDescent="0.25">
      <c r="A79" s="1" t="s">
        <v>3</v>
      </c>
      <c r="B79" s="1" t="s">
        <v>28</v>
      </c>
      <c r="C79" s="1" t="s">
        <v>26</v>
      </c>
      <c r="D79" s="1">
        <v>2034</v>
      </c>
      <c r="E79" s="4">
        <v>29275.55</v>
      </c>
    </row>
    <row r="80" spans="1:5" x14ac:dyDescent="0.25">
      <c r="A80" s="1" t="s">
        <v>3</v>
      </c>
      <c r="B80" s="1" t="s">
        <v>28</v>
      </c>
      <c r="C80" s="1" t="s">
        <v>26</v>
      </c>
      <c r="D80" s="1">
        <v>2035</v>
      </c>
      <c r="E80" s="4">
        <v>29752.36</v>
      </c>
    </row>
    <row r="81" spans="1:5" x14ac:dyDescent="0.25">
      <c r="A81" s="1" t="s">
        <v>3</v>
      </c>
      <c r="B81" s="1" t="s">
        <v>28</v>
      </c>
      <c r="C81" s="1" t="s">
        <v>26</v>
      </c>
      <c r="D81" s="1">
        <v>2036</v>
      </c>
      <c r="E81" s="4">
        <v>28517.35</v>
      </c>
    </row>
    <row r="82" spans="1:5" x14ac:dyDescent="0.25">
      <c r="A82" s="1" t="s">
        <v>3</v>
      </c>
      <c r="B82" s="1" t="s">
        <v>28</v>
      </c>
      <c r="C82" s="1" t="s">
        <v>26</v>
      </c>
      <c r="D82" s="1">
        <v>2037</v>
      </c>
      <c r="E82" s="4">
        <v>28854.94</v>
      </c>
    </row>
    <row r="83" spans="1:5" x14ac:dyDescent="0.25">
      <c r="A83" s="1" t="s">
        <v>3</v>
      </c>
      <c r="B83" s="1" t="s">
        <v>28</v>
      </c>
      <c r="C83" s="1" t="s">
        <v>26</v>
      </c>
      <c r="D83" s="1">
        <v>2038</v>
      </c>
      <c r="E83" s="4">
        <v>28851.7</v>
      </c>
    </row>
    <row r="84" spans="1:5" x14ac:dyDescent="0.25">
      <c r="A84" s="1" t="s">
        <v>3</v>
      </c>
      <c r="B84" s="1" t="s">
        <v>28</v>
      </c>
      <c r="C84" s="1" t="s">
        <v>26</v>
      </c>
      <c r="D84" s="1">
        <v>2039</v>
      </c>
      <c r="E84" s="4">
        <v>25813.68</v>
      </c>
    </row>
    <row r="85" spans="1:5" x14ac:dyDescent="0.25">
      <c r="A85" s="1" t="s">
        <v>3</v>
      </c>
      <c r="B85" s="1" t="s">
        <v>28</v>
      </c>
      <c r="C85" s="1" t="s">
        <v>26</v>
      </c>
      <c r="D85" s="1">
        <v>2040</v>
      </c>
      <c r="E85" s="4">
        <v>28914.25</v>
      </c>
    </row>
    <row r="86" spans="1:5" x14ac:dyDescent="0.25">
      <c r="A86" s="1" t="s">
        <v>3</v>
      </c>
      <c r="B86" s="1" t="s">
        <v>28</v>
      </c>
      <c r="C86" s="1" t="s">
        <v>26</v>
      </c>
      <c r="D86" s="1">
        <v>2041</v>
      </c>
      <c r="E86" s="4">
        <v>28292.35</v>
      </c>
    </row>
    <row r="87" spans="1:5" x14ac:dyDescent="0.25">
      <c r="A87" s="1" t="s">
        <v>3</v>
      </c>
      <c r="B87" s="1" t="s">
        <v>28</v>
      </c>
      <c r="C87" s="1" t="s">
        <v>26</v>
      </c>
      <c r="D87" s="1">
        <v>2042</v>
      </c>
      <c r="E87" s="4">
        <v>28199.45</v>
      </c>
    </row>
    <row r="88" spans="1:5" x14ac:dyDescent="0.25">
      <c r="A88" s="1" t="s">
        <v>3</v>
      </c>
      <c r="B88" s="1" t="s">
        <v>28</v>
      </c>
      <c r="C88" s="1" t="s">
        <v>26</v>
      </c>
      <c r="D88" s="1">
        <v>2043</v>
      </c>
      <c r="E88" s="4">
        <v>28073.57</v>
      </c>
    </row>
    <row r="89" spans="1:5" x14ac:dyDescent="0.25">
      <c r="A89" s="1" t="s">
        <v>3</v>
      </c>
      <c r="B89" s="1" t="s">
        <v>28</v>
      </c>
      <c r="C89" s="1" t="s">
        <v>26</v>
      </c>
      <c r="D89" s="1">
        <v>2044</v>
      </c>
      <c r="E89" s="4">
        <v>28204.400000000001</v>
      </c>
    </row>
    <row r="90" spans="1:5" x14ac:dyDescent="0.25">
      <c r="A90" s="1" t="s">
        <v>3</v>
      </c>
      <c r="B90" s="1" t="s">
        <v>28</v>
      </c>
      <c r="C90" s="1" t="s">
        <v>26</v>
      </c>
      <c r="D90" s="1">
        <v>2045</v>
      </c>
      <c r="E90" s="4">
        <v>27564.47</v>
      </c>
    </row>
    <row r="91" spans="1:5" x14ac:dyDescent="0.25">
      <c r="A91" s="1" t="s">
        <v>3</v>
      </c>
      <c r="B91" s="1" t="s">
        <v>29</v>
      </c>
      <c r="C91" s="1" t="s">
        <v>26</v>
      </c>
      <c r="D91" s="1">
        <v>2019</v>
      </c>
      <c r="E91" s="4">
        <v>27273.82</v>
      </c>
    </row>
    <row r="92" spans="1:5" x14ac:dyDescent="0.25">
      <c r="A92" s="1" t="s">
        <v>3</v>
      </c>
      <c r="B92" s="1" t="s">
        <v>29</v>
      </c>
      <c r="C92" s="1" t="s">
        <v>26</v>
      </c>
      <c r="D92" s="1">
        <v>2020</v>
      </c>
      <c r="E92" s="4">
        <v>24749.360000000001</v>
      </c>
    </row>
    <row r="93" spans="1:5" x14ac:dyDescent="0.25">
      <c r="A93" s="1" t="s">
        <v>3</v>
      </c>
      <c r="B93" s="1" t="s">
        <v>29</v>
      </c>
      <c r="C93" s="1" t="s">
        <v>26</v>
      </c>
      <c r="D93" s="1">
        <v>2021</v>
      </c>
      <c r="E93" s="4">
        <v>25362.799999999999</v>
      </c>
    </row>
    <row r="94" spans="1:5" x14ac:dyDescent="0.25">
      <c r="A94" s="1" t="s">
        <v>3</v>
      </c>
      <c r="B94" s="1" t="s">
        <v>29</v>
      </c>
      <c r="C94" s="1" t="s">
        <v>26</v>
      </c>
      <c r="D94" s="1">
        <v>2022</v>
      </c>
      <c r="E94" s="4">
        <v>24398.29</v>
      </c>
    </row>
    <row r="95" spans="1:5" x14ac:dyDescent="0.25">
      <c r="A95" s="1" t="s">
        <v>3</v>
      </c>
      <c r="B95" s="1" t="s">
        <v>29</v>
      </c>
      <c r="C95" s="1" t="s">
        <v>26</v>
      </c>
      <c r="D95" s="1">
        <v>2023</v>
      </c>
      <c r="E95" s="4">
        <v>25577.919999999998</v>
      </c>
    </row>
    <row r="96" spans="1:5" x14ac:dyDescent="0.25">
      <c r="A96" s="1" t="s">
        <v>3</v>
      </c>
      <c r="B96" s="1" t="s">
        <v>29</v>
      </c>
      <c r="C96" s="1" t="s">
        <v>26</v>
      </c>
      <c r="D96" s="1">
        <v>2024</v>
      </c>
      <c r="E96" s="4">
        <v>25369.1</v>
      </c>
    </row>
    <row r="97" spans="1:5" x14ac:dyDescent="0.25">
      <c r="A97" s="1" t="s">
        <v>3</v>
      </c>
      <c r="B97" s="1" t="s">
        <v>29</v>
      </c>
      <c r="C97" s="1" t="s">
        <v>26</v>
      </c>
      <c r="D97" s="1">
        <v>2025</v>
      </c>
      <c r="E97" s="4">
        <v>25702.02</v>
      </c>
    </row>
    <row r="98" spans="1:5" x14ac:dyDescent="0.25">
      <c r="A98" s="1" t="s">
        <v>3</v>
      </c>
      <c r="B98" s="1" t="s">
        <v>29</v>
      </c>
      <c r="C98" s="1" t="s">
        <v>26</v>
      </c>
      <c r="D98" s="1">
        <v>2026</v>
      </c>
      <c r="E98" s="4">
        <v>25139.46</v>
      </c>
    </row>
    <row r="99" spans="1:5" x14ac:dyDescent="0.25">
      <c r="A99" s="1" t="s">
        <v>3</v>
      </c>
      <c r="B99" s="1" t="s">
        <v>29</v>
      </c>
      <c r="C99" s="1" t="s">
        <v>26</v>
      </c>
      <c r="D99" s="1">
        <v>2027</v>
      </c>
      <c r="E99" s="4">
        <v>22707.81</v>
      </c>
    </row>
    <row r="100" spans="1:5" x14ac:dyDescent="0.25">
      <c r="A100" s="1" t="s">
        <v>3</v>
      </c>
      <c r="B100" s="1" t="s">
        <v>29</v>
      </c>
      <c r="C100" s="1" t="s">
        <v>26</v>
      </c>
      <c r="D100" s="1">
        <v>2028</v>
      </c>
      <c r="E100" s="4">
        <v>25339.24</v>
      </c>
    </row>
    <row r="101" spans="1:5" x14ac:dyDescent="0.25">
      <c r="A101" s="1" t="s">
        <v>3</v>
      </c>
      <c r="B101" s="1" t="s">
        <v>29</v>
      </c>
      <c r="C101" s="1" t="s">
        <v>26</v>
      </c>
      <c r="D101" s="1">
        <v>2029</v>
      </c>
      <c r="E101" s="4">
        <v>26407.64</v>
      </c>
    </row>
    <row r="102" spans="1:5" x14ac:dyDescent="0.25">
      <c r="A102" s="1" t="s">
        <v>3</v>
      </c>
      <c r="B102" s="1" t="s">
        <v>29</v>
      </c>
      <c r="C102" s="1" t="s">
        <v>26</v>
      </c>
      <c r="D102" s="1">
        <v>2030</v>
      </c>
      <c r="E102" s="4">
        <v>27162.69</v>
      </c>
    </row>
    <row r="103" spans="1:5" x14ac:dyDescent="0.25">
      <c r="A103" s="1" t="s">
        <v>3</v>
      </c>
      <c r="B103" s="1" t="s">
        <v>29</v>
      </c>
      <c r="C103" s="1" t="s">
        <v>26</v>
      </c>
      <c r="D103" s="1">
        <v>2031</v>
      </c>
      <c r="E103" s="4">
        <v>27222.77</v>
      </c>
    </row>
    <row r="104" spans="1:5" x14ac:dyDescent="0.25">
      <c r="A104" s="1" t="s">
        <v>3</v>
      </c>
      <c r="B104" s="1" t="s">
        <v>29</v>
      </c>
      <c r="C104" s="1" t="s">
        <v>26</v>
      </c>
      <c r="D104" s="1">
        <v>2032</v>
      </c>
      <c r="E104" s="4">
        <v>27733.03</v>
      </c>
    </row>
    <row r="105" spans="1:5" x14ac:dyDescent="0.25">
      <c r="A105" s="1" t="s">
        <v>3</v>
      </c>
      <c r="B105" s="1" t="s">
        <v>29</v>
      </c>
      <c r="C105" s="1" t="s">
        <v>26</v>
      </c>
      <c r="D105" s="1">
        <v>2033</v>
      </c>
      <c r="E105" s="4">
        <v>27955.61</v>
      </c>
    </row>
    <row r="106" spans="1:5" x14ac:dyDescent="0.25">
      <c r="A106" s="1" t="s">
        <v>3</v>
      </c>
      <c r="B106" s="1" t="s">
        <v>29</v>
      </c>
      <c r="C106" s="1" t="s">
        <v>26</v>
      </c>
      <c r="D106" s="1">
        <v>2034</v>
      </c>
      <c r="E106" s="4">
        <v>25255.08</v>
      </c>
    </row>
    <row r="107" spans="1:5" x14ac:dyDescent="0.25">
      <c r="A107" s="1" t="s">
        <v>3</v>
      </c>
      <c r="B107" s="1" t="s">
        <v>29</v>
      </c>
      <c r="C107" s="1" t="s">
        <v>26</v>
      </c>
      <c r="D107" s="1">
        <v>2035</v>
      </c>
      <c r="E107" s="4">
        <v>28526.07</v>
      </c>
    </row>
    <row r="108" spans="1:5" x14ac:dyDescent="0.25">
      <c r="A108" s="1" t="s">
        <v>3</v>
      </c>
      <c r="B108" s="1" t="s">
        <v>29</v>
      </c>
      <c r="C108" s="1" t="s">
        <v>26</v>
      </c>
      <c r="D108" s="1">
        <v>2036</v>
      </c>
      <c r="E108" s="4">
        <v>28158.45</v>
      </c>
    </row>
    <row r="109" spans="1:5" x14ac:dyDescent="0.25">
      <c r="A109" s="1" t="s">
        <v>3</v>
      </c>
      <c r="B109" s="1" t="s">
        <v>29</v>
      </c>
      <c r="C109" s="1" t="s">
        <v>26</v>
      </c>
      <c r="D109" s="1">
        <v>2037</v>
      </c>
      <c r="E109" s="4">
        <v>28051.279999999999</v>
      </c>
    </row>
    <row r="110" spans="1:5" x14ac:dyDescent="0.25">
      <c r="A110" s="1" t="s">
        <v>3</v>
      </c>
      <c r="B110" s="1" t="s">
        <v>29</v>
      </c>
      <c r="C110" s="1" t="s">
        <v>26</v>
      </c>
      <c r="D110" s="1">
        <v>2038</v>
      </c>
      <c r="E110" s="4">
        <v>28287.38</v>
      </c>
    </row>
    <row r="111" spans="1:5" x14ac:dyDescent="0.25">
      <c r="A111" s="1" t="s">
        <v>3</v>
      </c>
      <c r="B111" s="1" t="s">
        <v>29</v>
      </c>
      <c r="C111" s="1" t="s">
        <v>26</v>
      </c>
      <c r="D111" s="1">
        <v>2039</v>
      </c>
      <c r="E111" s="4">
        <v>28269.52</v>
      </c>
    </row>
    <row r="112" spans="1:5" x14ac:dyDescent="0.25">
      <c r="A112" s="1" t="s">
        <v>3</v>
      </c>
      <c r="B112" s="1" t="s">
        <v>29</v>
      </c>
      <c r="C112" s="1" t="s">
        <v>26</v>
      </c>
      <c r="D112" s="1">
        <v>2040</v>
      </c>
      <c r="E112" s="4">
        <v>28187.91</v>
      </c>
    </row>
    <row r="113" spans="1:5" x14ac:dyDescent="0.25">
      <c r="A113" s="1" t="s">
        <v>3</v>
      </c>
      <c r="B113" s="1" t="s">
        <v>29</v>
      </c>
      <c r="C113" s="1" t="s">
        <v>26</v>
      </c>
      <c r="D113" s="1">
        <v>2041</v>
      </c>
      <c r="E113" s="4">
        <v>25046.639999999999</v>
      </c>
    </row>
    <row r="114" spans="1:5" x14ac:dyDescent="0.25">
      <c r="A114" s="1" t="s">
        <v>3</v>
      </c>
      <c r="B114" s="1" t="s">
        <v>29</v>
      </c>
      <c r="C114" s="1" t="s">
        <v>26</v>
      </c>
      <c r="D114" s="1">
        <v>2042</v>
      </c>
      <c r="E114" s="4">
        <v>27484.58</v>
      </c>
    </row>
    <row r="115" spans="1:5" x14ac:dyDescent="0.25">
      <c r="A115" s="1" t="s">
        <v>3</v>
      </c>
      <c r="B115" s="1" t="s">
        <v>29</v>
      </c>
      <c r="C115" s="1" t="s">
        <v>26</v>
      </c>
      <c r="D115" s="1">
        <v>2043</v>
      </c>
      <c r="E115" s="4">
        <v>27722.080000000002</v>
      </c>
    </row>
    <row r="116" spans="1:5" x14ac:dyDescent="0.25">
      <c r="A116" s="1" t="s">
        <v>3</v>
      </c>
      <c r="B116" s="1" t="s">
        <v>29</v>
      </c>
      <c r="C116" s="1" t="s">
        <v>26</v>
      </c>
      <c r="D116" s="1">
        <v>2044</v>
      </c>
      <c r="E116" s="4">
        <v>27812.51</v>
      </c>
    </row>
    <row r="117" spans="1:5" x14ac:dyDescent="0.25">
      <c r="A117" s="1" t="s">
        <v>3</v>
      </c>
      <c r="B117" s="1" t="s">
        <v>29</v>
      </c>
      <c r="C117" s="1" t="s">
        <v>26</v>
      </c>
      <c r="D117" s="1">
        <v>2045</v>
      </c>
      <c r="E117" s="4">
        <v>27769.46</v>
      </c>
    </row>
    <row r="118" spans="1:5" x14ac:dyDescent="0.25">
      <c r="A118" s="1" t="s">
        <v>3</v>
      </c>
      <c r="B118" s="1" t="s">
        <v>29</v>
      </c>
      <c r="C118" s="1" t="s">
        <v>26</v>
      </c>
      <c r="D118" s="1">
        <v>2046</v>
      </c>
      <c r="E118" s="4">
        <v>26303</v>
      </c>
    </row>
    <row r="119" spans="1:5" x14ac:dyDescent="0.25">
      <c r="A119" s="1" t="s">
        <v>3</v>
      </c>
      <c r="B119" s="1" t="s">
        <v>29</v>
      </c>
      <c r="C119" s="1" t="s">
        <v>26</v>
      </c>
      <c r="D119" s="1">
        <v>2047</v>
      </c>
      <c r="E119" s="4">
        <v>26474.94</v>
      </c>
    </row>
    <row r="120" spans="1:5" x14ac:dyDescent="0.25">
      <c r="A120" s="1" t="s">
        <v>3</v>
      </c>
      <c r="B120" s="1" t="s">
        <v>29</v>
      </c>
      <c r="C120" s="1" t="s">
        <v>26</v>
      </c>
      <c r="D120" s="1">
        <v>2048</v>
      </c>
      <c r="E120" s="4">
        <v>24257.5</v>
      </c>
    </row>
    <row r="121" spans="1:5" x14ac:dyDescent="0.25">
      <c r="A121" s="1" t="s">
        <v>0</v>
      </c>
      <c r="B121" s="1" t="s">
        <v>30</v>
      </c>
      <c r="C121" s="1" t="s">
        <v>31</v>
      </c>
      <c r="D121" s="1">
        <v>2019</v>
      </c>
      <c r="E121" s="4">
        <v>16154.76</v>
      </c>
    </row>
    <row r="122" spans="1:5" x14ac:dyDescent="0.25">
      <c r="A122" s="1" t="s">
        <v>0</v>
      </c>
      <c r="B122" s="1" t="s">
        <v>30</v>
      </c>
      <c r="C122" s="1" t="s">
        <v>31</v>
      </c>
      <c r="D122" s="1">
        <v>2020</v>
      </c>
      <c r="E122" s="4">
        <v>17976.54</v>
      </c>
    </row>
    <row r="123" spans="1:5" x14ac:dyDescent="0.25">
      <c r="A123" s="1" t="s">
        <v>0</v>
      </c>
      <c r="B123" s="1" t="s">
        <v>30</v>
      </c>
      <c r="C123" s="1" t="s">
        <v>31</v>
      </c>
      <c r="D123" s="1">
        <v>2021</v>
      </c>
      <c r="E123" s="4">
        <v>18375.13</v>
      </c>
    </row>
    <row r="124" spans="1:5" x14ac:dyDescent="0.25">
      <c r="A124" s="1" t="s">
        <v>0</v>
      </c>
      <c r="B124" s="1" t="s">
        <v>30</v>
      </c>
      <c r="C124" s="1" t="s">
        <v>31</v>
      </c>
      <c r="D124" s="1">
        <v>2022</v>
      </c>
      <c r="E124" s="4">
        <v>19419.259999999998</v>
      </c>
    </row>
    <row r="125" spans="1:5" x14ac:dyDescent="0.25">
      <c r="A125" s="1" t="s">
        <v>0</v>
      </c>
      <c r="B125" s="1" t="s">
        <v>30</v>
      </c>
      <c r="C125" s="1" t="s">
        <v>31</v>
      </c>
      <c r="D125" s="1">
        <v>2023</v>
      </c>
      <c r="E125" s="4">
        <v>18469.43</v>
      </c>
    </row>
    <row r="126" spans="1:5" x14ac:dyDescent="0.25">
      <c r="A126" s="1" t="s">
        <v>0</v>
      </c>
      <c r="B126" s="1" t="s">
        <v>30</v>
      </c>
      <c r="C126" s="1" t="s">
        <v>31</v>
      </c>
      <c r="D126" s="1">
        <v>2024</v>
      </c>
      <c r="E126" s="4">
        <v>19847.16</v>
      </c>
    </row>
    <row r="127" spans="1:5" x14ac:dyDescent="0.25">
      <c r="A127" s="1" t="s">
        <v>0</v>
      </c>
      <c r="B127" s="1" t="s">
        <v>30</v>
      </c>
      <c r="C127" s="1" t="s">
        <v>31</v>
      </c>
      <c r="D127" s="1">
        <v>2025</v>
      </c>
      <c r="E127" s="4">
        <v>18946.689999999999</v>
      </c>
    </row>
    <row r="128" spans="1:5" x14ac:dyDescent="0.25">
      <c r="A128" s="1" t="s">
        <v>0</v>
      </c>
      <c r="B128" s="1" t="s">
        <v>30</v>
      </c>
      <c r="C128" s="1" t="s">
        <v>31</v>
      </c>
      <c r="D128" s="1">
        <v>2026</v>
      </c>
      <c r="E128" s="4">
        <v>19424.810000000001</v>
      </c>
    </row>
    <row r="129" spans="1:5" x14ac:dyDescent="0.25">
      <c r="A129" s="1" t="s">
        <v>0</v>
      </c>
      <c r="B129" s="1" t="s">
        <v>30</v>
      </c>
      <c r="C129" s="1" t="s">
        <v>31</v>
      </c>
      <c r="D129" s="1">
        <v>2027</v>
      </c>
      <c r="E129" s="4">
        <v>17185.599999999999</v>
      </c>
    </row>
    <row r="130" spans="1:5" x14ac:dyDescent="0.25">
      <c r="A130" s="1" t="s">
        <v>0</v>
      </c>
      <c r="B130" s="1" t="s">
        <v>30</v>
      </c>
      <c r="C130" s="1" t="s">
        <v>31</v>
      </c>
      <c r="D130" s="1">
        <v>2028</v>
      </c>
      <c r="E130" s="4">
        <v>19900.77</v>
      </c>
    </row>
    <row r="131" spans="1:5" x14ac:dyDescent="0.25">
      <c r="A131" s="1" t="s">
        <v>0</v>
      </c>
      <c r="B131" s="1" t="s">
        <v>30</v>
      </c>
      <c r="C131" s="1" t="s">
        <v>31</v>
      </c>
      <c r="D131" s="1">
        <v>2029</v>
      </c>
      <c r="E131" s="4">
        <v>19012.93</v>
      </c>
    </row>
    <row r="132" spans="1:5" x14ac:dyDescent="0.25">
      <c r="A132" s="1" t="s">
        <v>0</v>
      </c>
      <c r="B132" s="1" t="s">
        <v>30</v>
      </c>
      <c r="C132" s="1" t="s">
        <v>31</v>
      </c>
      <c r="D132" s="1">
        <v>2030</v>
      </c>
      <c r="E132" s="4">
        <v>20045.259999999998</v>
      </c>
    </row>
    <row r="133" spans="1:5" x14ac:dyDescent="0.25">
      <c r="A133" s="1" t="s">
        <v>0</v>
      </c>
      <c r="B133" s="1" t="s">
        <v>30</v>
      </c>
      <c r="C133" s="1" t="s">
        <v>31</v>
      </c>
      <c r="D133" s="1">
        <v>2031</v>
      </c>
      <c r="E133" s="4">
        <v>19184.34</v>
      </c>
    </row>
    <row r="134" spans="1:5" x14ac:dyDescent="0.25">
      <c r="A134" s="1" t="s">
        <v>0</v>
      </c>
      <c r="B134" s="1" t="s">
        <v>30</v>
      </c>
      <c r="C134" s="1" t="s">
        <v>31</v>
      </c>
      <c r="D134" s="1">
        <v>2032</v>
      </c>
      <c r="E134" s="4">
        <v>20742.330000000002</v>
      </c>
    </row>
    <row r="135" spans="1:5" x14ac:dyDescent="0.25">
      <c r="A135" s="1" t="s">
        <v>0</v>
      </c>
      <c r="B135" s="1" t="s">
        <v>30</v>
      </c>
      <c r="C135" s="1" t="s">
        <v>31</v>
      </c>
      <c r="D135" s="1">
        <v>2033</v>
      </c>
      <c r="E135" s="4">
        <v>19705.77</v>
      </c>
    </row>
    <row r="136" spans="1:5" x14ac:dyDescent="0.25">
      <c r="A136" s="1" t="s">
        <v>0</v>
      </c>
      <c r="B136" s="1" t="s">
        <v>30</v>
      </c>
      <c r="C136" s="1" t="s">
        <v>31</v>
      </c>
      <c r="D136" s="1">
        <v>2034</v>
      </c>
      <c r="E136" s="4">
        <v>20472.75</v>
      </c>
    </row>
    <row r="137" spans="1:5" x14ac:dyDescent="0.25">
      <c r="A137" s="1" t="s">
        <v>0</v>
      </c>
      <c r="B137" s="1" t="s">
        <v>30</v>
      </c>
      <c r="C137" s="1" t="s">
        <v>31</v>
      </c>
      <c r="D137" s="1">
        <v>2035</v>
      </c>
      <c r="E137" s="4">
        <v>18341.05</v>
      </c>
    </row>
    <row r="138" spans="1:5" x14ac:dyDescent="0.25">
      <c r="A138" s="1" t="s">
        <v>0</v>
      </c>
      <c r="B138" s="1" t="s">
        <v>30</v>
      </c>
      <c r="C138" s="1" t="s">
        <v>31</v>
      </c>
      <c r="D138" s="1">
        <v>2036</v>
      </c>
      <c r="E138" s="4">
        <v>21191.55</v>
      </c>
    </row>
    <row r="139" spans="1:5" x14ac:dyDescent="0.25">
      <c r="A139" s="1" t="s">
        <v>0</v>
      </c>
      <c r="B139" s="1" t="s">
        <v>32</v>
      </c>
      <c r="C139" s="1" t="s">
        <v>31</v>
      </c>
      <c r="D139" s="1">
        <v>2019</v>
      </c>
      <c r="E139" s="4">
        <v>18922.13</v>
      </c>
    </row>
    <row r="140" spans="1:5" x14ac:dyDescent="0.25">
      <c r="A140" s="1" t="s">
        <v>0</v>
      </c>
      <c r="B140" s="1" t="s">
        <v>32</v>
      </c>
      <c r="C140" s="1" t="s">
        <v>31</v>
      </c>
      <c r="D140" s="1">
        <v>2020</v>
      </c>
      <c r="E140" s="4">
        <v>16448.98</v>
      </c>
    </row>
    <row r="141" spans="1:5" x14ac:dyDescent="0.25">
      <c r="A141" s="1" t="s">
        <v>0</v>
      </c>
      <c r="B141" s="1" t="s">
        <v>32</v>
      </c>
      <c r="C141" s="1" t="s">
        <v>31</v>
      </c>
      <c r="D141" s="1">
        <v>2021</v>
      </c>
      <c r="E141" s="4">
        <v>19404.759999999998</v>
      </c>
    </row>
    <row r="142" spans="1:5" x14ac:dyDescent="0.25">
      <c r="A142" s="1" t="s">
        <v>0</v>
      </c>
      <c r="B142" s="1" t="s">
        <v>32</v>
      </c>
      <c r="C142" s="1" t="s">
        <v>31</v>
      </c>
      <c r="D142" s="1">
        <v>2022</v>
      </c>
      <c r="E142" s="4">
        <v>17878.89</v>
      </c>
    </row>
    <row r="143" spans="1:5" x14ac:dyDescent="0.25">
      <c r="A143" s="1" t="s">
        <v>0</v>
      </c>
      <c r="B143" s="1" t="s">
        <v>32</v>
      </c>
      <c r="C143" s="1" t="s">
        <v>31</v>
      </c>
      <c r="D143" s="1">
        <v>2023</v>
      </c>
      <c r="E143" s="4">
        <v>19155.82</v>
      </c>
    </row>
    <row r="144" spans="1:5" x14ac:dyDescent="0.25">
      <c r="A144" s="1" t="s">
        <v>0</v>
      </c>
      <c r="B144" s="1" t="s">
        <v>32</v>
      </c>
      <c r="C144" s="1" t="s">
        <v>31</v>
      </c>
      <c r="D144" s="1">
        <v>2024</v>
      </c>
      <c r="E144" s="4">
        <v>18574</v>
      </c>
    </row>
    <row r="145" spans="1:5" x14ac:dyDescent="0.25">
      <c r="A145" s="1" t="s">
        <v>0</v>
      </c>
      <c r="B145" s="1" t="s">
        <v>32</v>
      </c>
      <c r="C145" s="1" t="s">
        <v>31</v>
      </c>
      <c r="D145" s="1">
        <v>2025</v>
      </c>
      <c r="E145" s="4">
        <v>19634.95</v>
      </c>
    </row>
    <row r="146" spans="1:5" x14ac:dyDescent="0.25">
      <c r="A146" s="1" t="s">
        <v>0</v>
      </c>
      <c r="B146" s="1" t="s">
        <v>32</v>
      </c>
      <c r="C146" s="1" t="s">
        <v>31</v>
      </c>
      <c r="D146" s="1">
        <v>2026</v>
      </c>
      <c r="E146" s="4">
        <v>17245.849999999999</v>
      </c>
    </row>
    <row r="147" spans="1:5" x14ac:dyDescent="0.25">
      <c r="A147" s="1" t="s">
        <v>0</v>
      </c>
      <c r="B147" s="1" t="s">
        <v>32</v>
      </c>
      <c r="C147" s="1" t="s">
        <v>31</v>
      </c>
      <c r="D147" s="1">
        <v>2027</v>
      </c>
      <c r="E147" s="4">
        <v>19316.689999999999</v>
      </c>
    </row>
    <row r="148" spans="1:5" x14ac:dyDescent="0.25">
      <c r="A148" s="1" t="s">
        <v>0</v>
      </c>
      <c r="B148" s="1" t="s">
        <v>32</v>
      </c>
      <c r="C148" s="1" t="s">
        <v>31</v>
      </c>
      <c r="D148" s="1">
        <v>2028</v>
      </c>
      <c r="E148" s="4">
        <v>19209.61</v>
      </c>
    </row>
    <row r="149" spans="1:5" x14ac:dyDescent="0.25">
      <c r="A149" s="1" t="s">
        <v>0</v>
      </c>
      <c r="B149" s="1" t="s">
        <v>32</v>
      </c>
      <c r="C149" s="1" t="s">
        <v>31</v>
      </c>
      <c r="D149" s="1">
        <v>2029</v>
      </c>
      <c r="E149" s="4">
        <v>19677.849999999999</v>
      </c>
    </row>
    <row r="150" spans="1:5" x14ac:dyDescent="0.25">
      <c r="A150" s="1" t="s">
        <v>0</v>
      </c>
      <c r="B150" s="1" t="s">
        <v>32</v>
      </c>
      <c r="C150" s="1" t="s">
        <v>31</v>
      </c>
      <c r="D150" s="1">
        <v>2030</v>
      </c>
      <c r="E150" s="4">
        <v>19137.8</v>
      </c>
    </row>
    <row r="151" spans="1:5" x14ac:dyDescent="0.25">
      <c r="A151" s="1" t="s">
        <v>0</v>
      </c>
      <c r="B151" s="1" t="s">
        <v>32</v>
      </c>
      <c r="C151" s="1" t="s">
        <v>31</v>
      </c>
      <c r="D151" s="1">
        <v>2031</v>
      </c>
      <c r="E151" s="4">
        <v>20110.86</v>
      </c>
    </row>
    <row r="152" spans="1:5" x14ac:dyDescent="0.25">
      <c r="A152" s="1" t="s">
        <v>0</v>
      </c>
      <c r="B152" s="1" t="s">
        <v>32</v>
      </c>
      <c r="C152" s="1" t="s">
        <v>31</v>
      </c>
      <c r="D152" s="1">
        <v>2032</v>
      </c>
      <c r="E152" s="4">
        <v>19436.419999999998</v>
      </c>
    </row>
    <row r="153" spans="1:5" x14ac:dyDescent="0.25">
      <c r="A153" s="1" t="s">
        <v>0</v>
      </c>
      <c r="B153" s="1" t="s">
        <v>32</v>
      </c>
      <c r="C153" s="1" t="s">
        <v>31</v>
      </c>
      <c r="D153" s="1">
        <v>2033</v>
      </c>
      <c r="E153" s="4">
        <v>20399.27</v>
      </c>
    </row>
    <row r="154" spans="1:5" x14ac:dyDescent="0.25">
      <c r="A154" s="1" t="s">
        <v>0</v>
      </c>
      <c r="B154" s="1" t="s">
        <v>32</v>
      </c>
      <c r="C154" s="1" t="s">
        <v>31</v>
      </c>
      <c r="D154" s="1">
        <v>2034</v>
      </c>
      <c r="E154" s="4">
        <v>17562.490000000002</v>
      </c>
    </row>
    <row r="155" spans="1:5" x14ac:dyDescent="0.25">
      <c r="A155" s="1" t="s">
        <v>0</v>
      </c>
      <c r="B155" s="1" t="s">
        <v>32</v>
      </c>
      <c r="C155" s="1" t="s">
        <v>31</v>
      </c>
      <c r="D155" s="1">
        <v>2035</v>
      </c>
      <c r="E155" s="4">
        <v>20973.15</v>
      </c>
    </row>
    <row r="156" spans="1:5" x14ac:dyDescent="0.25">
      <c r="A156" s="1" t="s">
        <v>0</v>
      </c>
      <c r="B156" s="1" t="s">
        <v>32</v>
      </c>
      <c r="C156" s="1" t="s">
        <v>31</v>
      </c>
      <c r="D156" s="1">
        <v>2036</v>
      </c>
      <c r="E156" s="4">
        <v>19898.580000000002</v>
      </c>
    </row>
    <row r="157" spans="1:5" x14ac:dyDescent="0.25">
      <c r="A157" s="1" t="s">
        <v>0</v>
      </c>
      <c r="B157" s="1" t="s">
        <v>32</v>
      </c>
      <c r="C157" s="1" t="s">
        <v>31</v>
      </c>
      <c r="D157" s="1">
        <v>2037</v>
      </c>
      <c r="E157" s="4">
        <v>20724.759999999998</v>
      </c>
    </row>
    <row r="158" spans="1:5" x14ac:dyDescent="0.25">
      <c r="A158" s="1" t="s">
        <v>0</v>
      </c>
      <c r="B158" s="1" t="s">
        <v>32</v>
      </c>
      <c r="C158" s="1" t="s">
        <v>31</v>
      </c>
      <c r="D158" s="1">
        <v>2038</v>
      </c>
      <c r="E158" s="4">
        <v>19835.830000000002</v>
      </c>
    </row>
    <row r="159" spans="1:5" x14ac:dyDescent="0.25">
      <c r="A159" s="1" t="s">
        <v>0</v>
      </c>
      <c r="B159" s="1" t="s">
        <v>33</v>
      </c>
      <c r="C159" s="1" t="s">
        <v>31</v>
      </c>
      <c r="D159" s="1">
        <v>2019</v>
      </c>
      <c r="E159" s="4">
        <v>18906.36</v>
      </c>
    </row>
    <row r="160" spans="1:5" x14ac:dyDescent="0.25">
      <c r="A160" s="1" t="s">
        <v>0</v>
      </c>
      <c r="B160" s="1" t="s">
        <v>33</v>
      </c>
      <c r="C160" s="1" t="s">
        <v>31</v>
      </c>
      <c r="D160" s="1">
        <v>2020</v>
      </c>
      <c r="E160" s="4">
        <v>19880.64</v>
      </c>
    </row>
    <row r="161" spans="1:5" x14ac:dyDescent="0.25">
      <c r="A161" s="1" t="s">
        <v>0</v>
      </c>
      <c r="B161" s="1" t="s">
        <v>33</v>
      </c>
      <c r="C161" s="1" t="s">
        <v>31</v>
      </c>
      <c r="D161" s="1">
        <v>2021</v>
      </c>
      <c r="E161" s="4">
        <v>19610.580000000002</v>
      </c>
    </row>
    <row r="162" spans="1:5" x14ac:dyDescent="0.25">
      <c r="A162" s="1" t="s">
        <v>0</v>
      </c>
      <c r="B162" s="1" t="s">
        <v>33</v>
      </c>
      <c r="C162" s="1" t="s">
        <v>31</v>
      </c>
      <c r="D162" s="1">
        <v>2022</v>
      </c>
      <c r="E162" s="4">
        <v>20891.07</v>
      </c>
    </row>
    <row r="163" spans="1:5" x14ac:dyDescent="0.25">
      <c r="A163" s="1" t="s">
        <v>0</v>
      </c>
      <c r="B163" s="1" t="s">
        <v>33</v>
      </c>
      <c r="C163" s="1" t="s">
        <v>31</v>
      </c>
      <c r="D163" s="1">
        <v>2023</v>
      </c>
      <c r="E163" s="4">
        <v>21186.39</v>
      </c>
    </row>
    <row r="164" spans="1:5" x14ac:dyDescent="0.25">
      <c r="A164" s="1" t="s">
        <v>0</v>
      </c>
      <c r="B164" s="1" t="s">
        <v>33</v>
      </c>
      <c r="C164" s="1" t="s">
        <v>31</v>
      </c>
      <c r="D164" s="1">
        <v>2024</v>
      </c>
      <c r="E164" s="4">
        <v>21482.59</v>
      </c>
    </row>
    <row r="165" spans="1:5" x14ac:dyDescent="0.25">
      <c r="A165" s="1" t="s">
        <v>0</v>
      </c>
      <c r="B165" s="1" t="s">
        <v>33</v>
      </c>
      <c r="C165" s="1" t="s">
        <v>31</v>
      </c>
      <c r="D165" s="1">
        <v>2025</v>
      </c>
      <c r="E165" s="4">
        <v>20347.310000000001</v>
      </c>
    </row>
    <row r="166" spans="1:5" x14ac:dyDescent="0.25">
      <c r="A166" s="1" t="s">
        <v>0</v>
      </c>
      <c r="B166" s="1" t="s">
        <v>33</v>
      </c>
      <c r="C166" s="1" t="s">
        <v>31</v>
      </c>
      <c r="D166" s="1">
        <v>2026</v>
      </c>
      <c r="E166" s="4">
        <v>22021.34</v>
      </c>
    </row>
    <row r="167" spans="1:5" x14ac:dyDescent="0.25">
      <c r="A167" s="1" t="s">
        <v>0</v>
      </c>
      <c r="B167" s="1" t="s">
        <v>33</v>
      </c>
      <c r="C167" s="1" t="s">
        <v>31</v>
      </c>
      <c r="D167" s="1">
        <v>2027</v>
      </c>
      <c r="E167" s="4">
        <v>18627.93</v>
      </c>
    </row>
    <row r="168" spans="1:5" x14ac:dyDescent="0.25">
      <c r="A168" s="1" t="s">
        <v>0</v>
      </c>
      <c r="B168" s="1" t="s">
        <v>33</v>
      </c>
      <c r="C168" s="1" t="s">
        <v>31</v>
      </c>
      <c r="D168" s="1">
        <v>2028</v>
      </c>
      <c r="E168" s="4">
        <v>24521.37</v>
      </c>
    </row>
    <row r="169" spans="1:5" x14ac:dyDescent="0.25">
      <c r="A169" s="1" t="s">
        <v>0</v>
      </c>
      <c r="B169" s="1" t="s">
        <v>33</v>
      </c>
      <c r="C169" s="1" t="s">
        <v>31</v>
      </c>
      <c r="D169" s="1">
        <v>2029</v>
      </c>
      <c r="E169" s="4">
        <v>21096.3</v>
      </c>
    </row>
    <row r="170" spans="1:5" x14ac:dyDescent="0.25">
      <c r="A170" s="1" t="s">
        <v>0</v>
      </c>
      <c r="B170" s="1" t="s">
        <v>33</v>
      </c>
      <c r="C170" s="1" t="s">
        <v>31</v>
      </c>
      <c r="D170" s="1">
        <v>2030</v>
      </c>
      <c r="E170" s="4">
        <v>24400.1</v>
      </c>
    </row>
    <row r="171" spans="1:5" x14ac:dyDescent="0.25">
      <c r="A171" s="1" t="s">
        <v>0</v>
      </c>
      <c r="B171" s="1" t="s">
        <v>33</v>
      </c>
      <c r="C171" s="1" t="s">
        <v>31</v>
      </c>
      <c r="D171" s="1">
        <v>2031</v>
      </c>
      <c r="E171" s="4">
        <v>23298.86</v>
      </c>
    </row>
    <row r="172" spans="1:5" x14ac:dyDescent="0.25">
      <c r="A172" s="1" t="s">
        <v>0</v>
      </c>
      <c r="B172" s="1" t="s">
        <v>33</v>
      </c>
      <c r="C172" s="1" t="s">
        <v>31</v>
      </c>
      <c r="D172" s="1">
        <v>2032</v>
      </c>
      <c r="E172" s="4">
        <v>24801.66</v>
      </c>
    </row>
    <row r="173" spans="1:5" x14ac:dyDescent="0.25">
      <c r="A173" s="1" t="s">
        <v>0</v>
      </c>
      <c r="B173" s="1" t="s">
        <v>33</v>
      </c>
      <c r="C173" s="1" t="s">
        <v>31</v>
      </c>
      <c r="D173" s="1">
        <v>2033</v>
      </c>
      <c r="E173" s="4">
        <v>23476.29</v>
      </c>
    </row>
    <row r="174" spans="1:5" x14ac:dyDescent="0.25">
      <c r="A174" s="1" t="s">
        <v>0</v>
      </c>
      <c r="B174" s="1" t="s">
        <v>33</v>
      </c>
      <c r="C174" s="1" t="s">
        <v>31</v>
      </c>
      <c r="D174" s="1">
        <v>2034</v>
      </c>
      <c r="E174" s="4">
        <v>25119.02</v>
      </c>
    </row>
    <row r="175" spans="1:5" x14ac:dyDescent="0.25">
      <c r="A175" s="1" t="s">
        <v>0</v>
      </c>
      <c r="B175" s="1" t="s">
        <v>33</v>
      </c>
      <c r="C175" s="1" t="s">
        <v>31</v>
      </c>
      <c r="D175" s="1">
        <v>2035</v>
      </c>
      <c r="E175" s="4">
        <v>22237.35</v>
      </c>
    </row>
    <row r="176" spans="1:5" x14ac:dyDescent="0.25">
      <c r="A176" s="1" t="s">
        <v>0</v>
      </c>
      <c r="B176" s="1" t="s">
        <v>33</v>
      </c>
      <c r="C176" s="1" t="s">
        <v>31</v>
      </c>
      <c r="D176" s="1">
        <v>2036</v>
      </c>
      <c r="E176" s="4">
        <v>25195.54</v>
      </c>
    </row>
    <row r="177" spans="1:5" x14ac:dyDescent="0.25">
      <c r="A177" s="1" t="s">
        <v>0</v>
      </c>
      <c r="B177" s="1" t="s">
        <v>33</v>
      </c>
      <c r="C177" s="1" t="s">
        <v>31</v>
      </c>
      <c r="D177" s="1">
        <v>2037</v>
      </c>
      <c r="E177" s="4">
        <v>24480.1</v>
      </c>
    </row>
    <row r="178" spans="1:5" x14ac:dyDescent="0.25">
      <c r="A178" s="1" t="s">
        <v>0</v>
      </c>
      <c r="B178" s="1" t="s">
        <v>33</v>
      </c>
      <c r="C178" s="1" t="s">
        <v>31</v>
      </c>
      <c r="D178" s="1">
        <v>2038</v>
      </c>
      <c r="E178" s="4">
        <v>26231.97</v>
      </c>
    </row>
    <row r="179" spans="1:5" x14ac:dyDescent="0.25">
      <c r="A179" s="1" t="s">
        <v>0</v>
      </c>
      <c r="B179" s="1" t="s">
        <v>33</v>
      </c>
      <c r="C179" s="1" t="s">
        <v>31</v>
      </c>
      <c r="D179" s="1">
        <v>2039</v>
      </c>
      <c r="E179" s="4">
        <v>24518.49</v>
      </c>
    </row>
    <row r="180" spans="1:5" x14ac:dyDescent="0.25">
      <c r="A180" s="1" t="s">
        <v>0</v>
      </c>
      <c r="B180" s="1" t="s">
        <v>33</v>
      </c>
      <c r="C180" s="1" t="s">
        <v>31</v>
      </c>
      <c r="D180" s="1">
        <v>2040</v>
      </c>
      <c r="E180" s="4">
        <v>26330.93</v>
      </c>
    </row>
    <row r="181" spans="1:5" x14ac:dyDescent="0.25">
      <c r="A181" s="1" t="s">
        <v>0</v>
      </c>
      <c r="B181" s="1" t="s">
        <v>33</v>
      </c>
      <c r="C181" s="1" t="s">
        <v>31</v>
      </c>
      <c r="D181" s="1">
        <v>2041</v>
      </c>
      <c r="E181" s="4">
        <v>24140.21</v>
      </c>
    </row>
    <row r="182" spans="1:5" x14ac:dyDescent="0.25">
      <c r="A182" s="1" t="s">
        <v>0</v>
      </c>
      <c r="B182" s="1" t="s">
        <v>33</v>
      </c>
      <c r="C182" s="1" t="s">
        <v>31</v>
      </c>
      <c r="D182" s="1">
        <v>2042</v>
      </c>
      <c r="E182" s="4">
        <v>25481.18</v>
      </c>
    </row>
    <row r="183" spans="1:5" x14ac:dyDescent="0.25">
      <c r="A183" s="1" t="s">
        <v>0</v>
      </c>
      <c r="B183" s="1" t="s">
        <v>34</v>
      </c>
      <c r="C183" s="1" t="s">
        <v>31</v>
      </c>
      <c r="D183" s="1">
        <v>2019</v>
      </c>
      <c r="E183" s="4">
        <v>29891.72</v>
      </c>
    </row>
    <row r="184" spans="1:5" x14ac:dyDescent="0.25">
      <c r="A184" s="1" t="s">
        <v>0</v>
      </c>
      <c r="B184" s="1" t="s">
        <v>34</v>
      </c>
      <c r="C184" s="1" t="s">
        <v>31</v>
      </c>
      <c r="D184" s="1">
        <v>2020</v>
      </c>
      <c r="E184" s="4">
        <v>23179.43</v>
      </c>
    </row>
    <row r="185" spans="1:5" x14ac:dyDescent="0.25">
      <c r="A185" s="1" t="s">
        <v>0</v>
      </c>
      <c r="B185" s="1" t="s">
        <v>34</v>
      </c>
      <c r="C185" s="1" t="s">
        <v>31</v>
      </c>
      <c r="D185" s="1">
        <v>2021</v>
      </c>
      <c r="E185" s="4">
        <v>28784.32</v>
      </c>
    </row>
    <row r="186" spans="1:5" x14ac:dyDescent="0.25">
      <c r="A186" s="1" t="s">
        <v>0</v>
      </c>
      <c r="B186" s="1" t="s">
        <v>34</v>
      </c>
      <c r="C186" s="1" t="s">
        <v>31</v>
      </c>
      <c r="D186" s="1">
        <v>2022</v>
      </c>
      <c r="E186" s="4">
        <v>25078.04</v>
      </c>
    </row>
    <row r="187" spans="1:5" x14ac:dyDescent="0.25">
      <c r="A187" s="1" t="s">
        <v>0</v>
      </c>
      <c r="B187" s="1" t="s">
        <v>34</v>
      </c>
      <c r="C187" s="1" t="s">
        <v>31</v>
      </c>
      <c r="D187" s="1">
        <v>2023</v>
      </c>
      <c r="E187" s="4">
        <v>29101.37</v>
      </c>
    </row>
    <row r="188" spans="1:5" x14ac:dyDescent="0.25">
      <c r="A188" s="1" t="s">
        <v>0</v>
      </c>
      <c r="B188" s="1" t="s">
        <v>34</v>
      </c>
      <c r="C188" s="1" t="s">
        <v>31</v>
      </c>
      <c r="D188" s="1">
        <v>2024</v>
      </c>
      <c r="E188" s="4">
        <v>27629.86</v>
      </c>
    </row>
    <row r="189" spans="1:5" x14ac:dyDescent="0.25">
      <c r="A189" s="1" t="s">
        <v>0</v>
      </c>
      <c r="B189" s="1" t="s">
        <v>34</v>
      </c>
      <c r="C189" s="1" t="s">
        <v>31</v>
      </c>
      <c r="D189" s="1">
        <v>2025</v>
      </c>
      <c r="E189" s="4">
        <v>29726.38</v>
      </c>
    </row>
    <row r="190" spans="1:5" x14ac:dyDescent="0.25">
      <c r="A190" s="1" t="s">
        <v>0</v>
      </c>
      <c r="B190" s="1" t="s">
        <v>34</v>
      </c>
      <c r="C190" s="1" t="s">
        <v>31</v>
      </c>
      <c r="D190" s="1">
        <v>2026</v>
      </c>
      <c r="E190" s="4">
        <v>27749.27</v>
      </c>
    </row>
    <row r="191" spans="1:5" x14ac:dyDescent="0.25">
      <c r="A191" s="1" t="s">
        <v>0</v>
      </c>
      <c r="B191" s="1" t="s">
        <v>34</v>
      </c>
      <c r="C191" s="1" t="s">
        <v>31</v>
      </c>
      <c r="D191" s="1">
        <v>2027</v>
      </c>
      <c r="E191" s="4">
        <v>29483.81</v>
      </c>
    </row>
    <row r="192" spans="1:5" x14ac:dyDescent="0.25">
      <c r="A192" s="1" t="s">
        <v>0</v>
      </c>
      <c r="B192" s="1" t="s">
        <v>34</v>
      </c>
      <c r="C192" s="1" t="s">
        <v>31</v>
      </c>
      <c r="D192" s="1">
        <v>2028</v>
      </c>
      <c r="E192" s="4">
        <v>28054.66</v>
      </c>
    </row>
    <row r="193" spans="1:5" x14ac:dyDescent="0.25">
      <c r="A193" s="1" t="s">
        <v>0</v>
      </c>
      <c r="B193" s="1" t="s">
        <v>34</v>
      </c>
      <c r="C193" s="1" t="s">
        <v>31</v>
      </c>
      <c r="D193" s="1">
        <v>2029</v>
      </c>
      <c r="E193" s="4">
        <v>29575.49</v>
      </c>
    </row>
    <row r="194" spans="1:5" x14ac:dyDescent="0.25">
      <c r="A194" s="1" t="s">
        <v>0</v>
      </c>
      <c r="B194" s="1" t="s">
        <v>34</v>
      </c>
      <c r="C194" s="1" t="s">
        <v>31</v>
      </c>
      <c r="D194" s="1">
        <v>2030</v>
      </c>
      <c r="E194" s="4">
        <v>25986.51</v>
      </c>
    </row>
    <row r="195" spans="1:5" x14ac:dyDescent="0.25">
      <c r="A195" s="1" t="s">
        <v>0</v>
      </c>
      <c r="B195" s="1" t="s">
        <v>34</v>
      </c>
      <c r="C195" s="1" t="s">
        <v>31</v>
      </c>
      <c r="D195" s="1">
        <v>2031</v>
      </c>
      <c r="E195" s="4">
        <v>29755.09</v>
      </c>
    </row>
    <row r="196" spans="1:5" x14ac:dyDescent="0.25">
      <c r="A196" s="1" t="s">
        <v>0</v>
      </c>
      <c r="B196" s="1" t="s">
        <v>34</v>
      </c>
      <c r="C196" s="1" t="s">
        <v>31</v>
      </c>
      <c r="D196" s="1">
        <v>2032</v>
      </c>
      <c r="E196" s="4">
        <v>28727.22</v>
      </c>
    </row>
    <row r="197" spans="1:5" x14ac:dyDescent="0.25">
      <c r="A197" s="1" t="s">
        <v>0</v>
      </c>
      <c r="B197" s="1" t="s">
        <v>34</v>
      </c>
      <c r="C197" s="1" t="s">
        <v>31</v>
      </c>
      <c r="D197" s="1">
        <v>2033</v>
      </c>
      <c r="E197" s="4">
        <v>30513.57</v>
      </c>
    </row>
    <row r="198" spans="1:5" x14ac:dyDescent="0.25">
      <c r="A198" s="1" t="s">
        <v>0</v>
      </c>
      <c r="B198" s="1" t="s">
        <v>34</v>
      </c>
      <c r="C198" s="1" t="s">
        <v>31</v>
      </c>
      <c r="D198" s="1">
        <v>2034</v>
      </c>
      <c r="E198" s="4">
        <v>28816.3</v>
      </c>
    </row>
    <row r="199" spans="1:5" x14ac:dyDescent="0.25">
      <c r="A199" s="1" t="s">
        <v>0</v>
      </c>
      <c r="B199" s="1" t="s">
        <v>34</v>
      </c>
      <c r="C199" s="1" t="s">
        <v>31</v>
      </c>
      <c r="D199" s="1">
        <v>2035</v>
      </c>
      <c r="E199" s="4">
        <v>30837.53</v>
      </c>
    </row>
    <row r="200" spans="1:5" x14ac:dyDescent="0.25">
      <c r="A200" s="1" t="s">
        <v>0</v>
      </c>
      <c r="B200" s="1" t="s">
        <v>34</v>
      </c>
      <c r="C200" s="1" t="s">
        <v>31</v>
      </c>
      <c r="D200" s="1">
        <v>2036</v>
      </c>
      <c r="E200" s="4">
        <v>28750.93</v>
      </c>
    </row>
    <row r="201" spans="1:5" x14ac:dyDescent="0.25">
      <c r="A201" s="1" t="s">
        <v>0</v>
      </c>
      <c r="B201" s="1" t="s">
        <v>34</v>
      </c>
      <c r="C201" s="1" t="s">
        <v>31</v>
      </c>
      <c r="D201" s="1">
        <v>2037</v>
      </c>
      <c r="E201" s="4">
        <v>30161.759999999998</v>
      </c>
    </row>
    <row r="202" spans="1:5" x14ac:dyDescent="0.25">
      <c r="A202" s="1" t="s">
        <v>0</v>
      </c>
      <c r="B202" s="1" t="s">
        <v>34</v>
      </c>
      <c r="C202" s="1" t="s">
        <v>31</v>
      </c>
      <c r="D202" s="1">
        <v>2038</v>
      </c>
      <c r="E202" s="4">
        <v>26359.03</v>
      </c>
    </row>
    <row r="203" spans="1:5" x14ac:dyDescent="0.25">
      <c r="A203" s="1" t="s">
        <v>0</v>
      </c>
      <c r="B203" s="1" t="s">
        <v>34</v>
      </c>
      <c r="C203" s="1" t="s">
        <v>31</v>
      </c>
      <c r="D203" s="1">
        <v>2039</v>
      </c>
      <c r="E203" s="4">
        <v>30218.17</v>
      </c>
    </row>
    <row r="204" spans="1:5" x14ac:dyDescent="0.25">
      <c r="A204" s="1" t="s">
        <v>0</v>
      </c>
      <c r="B204" s="1" t="s">
        <v>34</v>
      </c>
      <c r="C204" s="1" t="s">
        <v>31</v>
      </c>
      <c r="D204" s="1">
        <v>2040</v>
      </c>
      <c r="E204" s="4">
        <v>28846.560000000001</v>
      </c>
    </row>
    <row r="205" spans="1:5" x14ac:dyDescent="0.25">
      <c r="A205" s="1" t="s">
        <v>0</v>
      </c>
      <c r="B205" s="1" t="s">
        <v>34</v>
      </c>
      <c r="C205" s="1" t="s">
        <v>31</v>
      </c>
      <c r="D205" s="1">
        <v>2041</v>
      </c>
      <c r="E205" s="4">
        <v>29772.17</v>
      </c>
    </row>
    <row r="206" spans="1:5" x14ac:dyDescent="0.25">
      <c r="A206" s="1" t="s">
        <v>0</v>
      </c>
      <c r="B206" s="1" t="s">
        <v>34</v>
      </c>
      <c r="C206" s="1" t="s">
        <v>31</v>
      </c>
      <c r="D206" s="1">
        <v>2042</v>
      </c>
      <c r="E206" s="4">
        <v>28030.32</v>
      </c>
    </row>
    <row r="207" spans="1:5" x14ac:dyDescent="0.25">
      <c r="A207" s="1" t="s">
        <v>0</v>
      </c>
      <c r="B207" s="1" t="s">
        <v>34</v>
      </c>
      <c r="C207" s="1" t="s">
        <v>31</v>
      </c>
      <c r="D207" s="1">
        <v>2043</v>
      </c>
      <c r="E207" s="4">
        <v>29129.21</v>
      </c>
    </row>
    <row r="208" spans="1:5" x14ac:dyDescent="0.25">
      <c r="A208" s="1" t="s">
        <v>0</v>
      </c>
      <c r="B208" s="1" t="s">
        <v>34</v>
      </c>
      <c r="C208" s="1" t="s">
        <v>31</v>
      </c>
      <c r="D208" s="1">
        <v>2044</v>
      </c>
      <c r="E208" s="4">
        <v>27753.67</v>
      </c>
    </row>
    <row r="209" spans="1:5" x14ac:dyDescent="0.25">
      <c r="A209" s="1" t="s">
        <v>0</v>
      </c>
      <c r="B209" s="1" t="s">
        <v>34</v>
      </c>
      <c r="C209" s="1" t="s">
        <v>31</v>
      </c>
      <c r="D209" s="1">
        <v>2045</v>
      </c>
      <c r="E209" s="4">
        <v>29284.83</v>
      </c>
    </row>
    <row r="210" spans="1:5" x14ac:dyDescent="0.25">
      <c r="A210" s="1" t="s">
        <v>0</v>
      </c>
      <c r="B210" s="1" t="s">
        <v>34</v>
      </c>
      <c r="C210" s="1" t="s">
        <v>31</v>
      </c>
      <c r="D210" s="1">
        <v>2046</v>
      </c>
      <c r="E210" s="4">
        <v>24071.56</v>
      </c>
    </row>
    <row r="211" spans="1:5" x14ac:dyDescent="0.25">
      <c r="A211" s="1" t="s">
        <v>1</v>
      </c>
      <c r="B211" s="1" t="s">
        <v>35</v>
      </c>
      <c r="C211" s="1" t="s">
        <v>36</v>
      </c>
      <c r="D211" s="1">
        <v>2019</v>
      </c>
      <c r="E211" s="4">
        <v>33586.959999999999</v>
      </c>
    </row>
    <row r="212" spans="1:5" x14ac:dyDescent="0.25">
      <c r="A212" s="1" t="s">
        <v>1</v>
      </c>
      <c r="B212" s="1" t="s">
        <v>35</v>
      </c>
      <c r="C212" s="1" t="s">
        <v>36</v>
      </c>
      <c r="D212" s="1">
        <v>2020</v>
      </c>
      <c r="E212" s="4">
        <v>36000.71</v>
      </c>
    </row>
    <row r="213" spans="1:5" x14ac:dyDescent="0.25">
      <c r="A213" s="1" t="s">
        <v>1</v>
      </c>
      <c r="B213" s="1" t="s">
        <v>35</v>
      </c>
      <c r="C213" s="1" t="s">
        <v>36</v>
      </c>
      <c r="D213" s="1">
        <v>2021</v>
      </c>
      <c r="E213" s="4">
        <v>32115.47</v>
      </c>
    </row>
    <row r="214" spans="1:5" x14ac:dyDescent="0.25">
      <c r="A214" s="1" t="s">
        <v>1</v>
      </c>
      <c r="B214" s="1" t="s">
        <v>35</v>
      </c>
      <c r="C214" s="1" t="s">
        <v>36</v>
      </c>
      <c r="D214" s="1">
        <v>2022</v>
      </c>
      <c r="E214" s="4">
        <v>34764.269999999997</v>
      </c>
    </row>
    <row r="215" spans="1:5" x14ac:dyDescent="0.25">
      <c r="A215" s="1" t="s">
        <v>1</v>
      </c>
      <c r="B215" s="1" t="s">
        <v>35</v>
      </c>
      <c r="C215" s="1" t="s">
        <v>36</v>
      </c>
      <c r="D215" s="1">
        <v>2023</v>
      </c>
      <c r="E215" s="4">
        <v>32308.240000000002</v>
      </c>
    </row>
    <row r="216" spans="1:5" x14ac:dyDescent="0.25">
      <c r="A216" s="1" t="s">
        <v>1</v>
      </c>
      <c r="B216" s="1" t="s">
        <v>35</v>
      </c>
      <c r="C216" s="1" t="s">
        <v>36</v>
      </c>
      <c r="D216" s="1">
        <v>2024</v>
      </c>
      <c r="E216" s="4">
        <v>35417.660000000003</v>
      </c>
    </row>
    <row r="217" spans="1:5" x14ac:dyDescent="0.25">
      <c r="A217" s="1" t="s">
        <v>1</v>
      </c>
      <c r="B217" s="1" t="s">
        <v>35</v>
      </c>
      <c r="C217" s="1" t="s">
        <v>36</v>
      </c>
      <c r="D217" s="1">
        <v>2025</v>
      </c>
      <c r="E217" s="4">
        <v>29699.9</v>
      </c>
    </row>
    <row r="218" spans="1:5" x14ac:dyDescent="0.25">
      <c r="A218" s="1" t="s">
        <v>1</v>
      </c>
      <c r="B218" s="1" t="s">
        <v>35</v>
      </c>
      <c r="C218" s="1" t="s">
        <v>36</v>
      </c>
      <c r="D218" s="1">
        <v>2026</v>
      </c>
      <c r="E218" s="4">
        <v>35248.71</v>
      </c>
    </row>
    <row r="219" spans="1:5" x14ac:dyDescent="0.25">
      <c r="A219" s="1" t="s">
        <v>1</v>
      </c>
      <c r="B219" s="1" t="s">
        <v>35</v>
      </c>
      <c r="C219" s="1" t="s">
        <v>36</v>
      </c>
      <c r="D219" s="1">
        <v>2027</v>
      </c>
      <c r="E219" s="4">
        <v>33167.29</v>
      </c>
    </row>
    <row r="220" spans="1:5" x14ac:dyDescent="0.25">
      <c r="A220" s="1" t="s">
        <v>1</v>
      </c>
      <c r="B220" s="1" t="s">
        <v>35</v>
      </c>
      <c r="C220" s="1" t="s">
        <v>36</v>
      </c>
      <c r="D220" s="1">
        <v>2028</v>
      </c>
      <c r="E220" s="4">
        <v>35353.910000000003</v>
      </c>
    </row>
    <row r="221" spans="1:5" x14ac:dyDescent="0.25">
      <c r="A221" s="1" t="s">
        <v>1</v>
      </c>
      <c r="B221" s="1" t="s">
        <v>35</v>
      </c>
      <c r="C221" s="1" t="s">
        <v>36</v>
      </c>
      <c r="D221" s="1">
        <v>2029</v>
      </c>
      <c r="E221" s="4">
        <v>32992.29</v>
      </c>
    </row>
    <row r="222" spans="1:5" x14ac:dyDescent="0.25">
      <c r="A222" s="1" t="s">
        <v>1</v>
      </c>
      <c r="B222" s="1" t="s">
        <v>35</v>
      </c>
      <c r="C222" s="1" t="s">
        <v>36</v>
      </c>
      <c r="D222" s="1">
        <v>2030</v>
      </c>
      <c r="E222" s="4">
        <v>35148.949999999997</v>
      </c>
    </row>
    <row r="223" spans="1:5" x14ac:dyDescent="0.25">
      <c r="A223" s="1" t="s">
        <v>1</v>
      </c>
      <c r="B223" s="1" t="s">
        <v>35</v>
      </c>
      <c r="C223" s="1" t="s">
        <v>36</v>
      </c>
      <c r="D223" s="1">
        <v>2031</v>
      </c>
      <c r="E223" s="4">
        <v>33310.74</v>
      </c>
    </row>
    <row r="224" spans="1:5" x14ac:dyDescent="0.25">
      <c r="A224" s="1" t="s">
        <v>1</v>
      </c>
      <c r="B224" s="1" t="s">
        <v>35</v>
      </c>
      <c r="C224" s="1" t="s">
        <v>36</v>
      </c>
      <c r="D224" s="1">
        <v>2032</v>
      </c>
      <c r="E224" s="4">
        <v>35697.660000000003</v>
      </c>
    </row>
    <row r="225" spans="1:5" x14ac:dyDescent="0.25">
      <c r="A225" s="1" t="s">
        <v>1</v>
      </c>
      <c r="B225" s="1" t="s">
        <v>35</v>
      </c>
      <c r="C225" s="1" t="s">
        <v>36</v>
      </c>
      <c r="D225" s="1">
        <v>2033</v>
      </c>
      <c r="E225" s="4">
        <v>30570.16</v>
      </c>
    </row>
    <row r="226" spans="1:5" x14ac:dyDescent="0.25">
      <c r="A226" s="1" t="s">
        <v>1</v>
      </c>
      <c r="B226" s="1" t="s">
        <v>35</v>
      </c>
      <c r="C226" s="1" t="s">
        <v>36</v>
      </c>
      <c r="D226" s="1">
        <v>2034</v>
      </c>
      <c r="E226" s="4">
        <v>35735.5</v>
      </c>
    </row>
    <row r="227" spans="1:5" x14ac:dyDescent="0.25">
      <c r="A227" s="1" t="s">
        <v>1</v>
      </c>
      <c r="B227" s="1" t="s">
        <v>35</v>
      </c>
      <c r="C227" s="1" t="s">
        <v>36</v>
      </c>
      <c r="D227" s="1">
        <v>2035</v>
      </c>
      <c r="E227" s="4">
        <v>33894.92</v>
      </c>
    </row>
    <row r="228" spans="1:5" x14ac:dyDescent="0.25">
      <c r="A228" s="1" t="s">
        <v>1</v>
      </c>
      <c r="B228" s="1" t="s">
        <v>35</v>
      </c>
      <c r="C228" s="1" t="s">
        <v>36</v>
      </c>
      <c r="D228" s="1">
        <v>2036</v>
      </c>
      <c r="E228" s="4">
        <v>35930.22</v>
      </c>
    </row>
    <row r="229" spans="1:5" x14ac:dyDescent="0.25">
      <c r="A229" s="1" t="s">
        <v>1</v>
      </c>
      <c r="B229" s="1" t="s">
        <v>35</v>
      </c>
      <c r="C229" s="1" t="s">
        <v>36</v>
      </c>
      <c r="D229" s="1">
        <v>2037</v>
      </c>
      <c r="E229" s="4">
        <v>33596.980000000003</v>
      </c>
    </row>
    <row r="230" spans="1:5" x14ac:dyDescent="0.25">
      <c r="A230" s="1" t="s">
        <v>1</v>
      </c>
      <c r="B230" s="1" t="s">
        <v>35</v>
      </c>
      <c r="C230" s="1" t="s">
        <v>36</v>
      </c>
      <c r="D230" s="1">
        <v>2038</v>
      </c>
      <c r="E230" s="4">
        <v>36002.68</v>
      </c>
    </row>
    <row r="231" spans="1:5" x14ac:dyDescent="0.25">
      <c r="A231" s="1" t="s">
        <v>1</v>
      </c>
      <c r="B231" s="1" t="s">
        <v>35</v>
      </c>
      <c r="C231" s="1" t="s">
        <v>36</v>
      </c>
      <c r="D231" s="1">
        <v>2039</v>
      </c>
      <c r="E231" s="4">
        <v>33789.980000000003</v>
      </c>
    </row>
    <row r="232" spans="1:5" x14ac:dyDescent="0.25">
      <c r="A232" s="1" t="s">
        <v>1</v>
      </c>
      <c r="B232" s="1" t="s">
        <v>35</v>
      </c>
      <c r="C232" s="1" t="s">
        <v>36</v>
      </c>
      <c r="D232" s="1">
        <v>2040</v>
      </c>
      <c r="E232" s="4">
        <v>35994.300000000003</v>
      </c>
    </row>
    <row r="233" spans="1:5" x14ac:dyDescent="0.25">
      <c r="A233" s="1" t="s">
        <v>1</v>
      </c>
      <c r="B233" s="1" t="s">
        <v>35</v>
      </c>
      <c r="C233" s="1" t="s">
        <v>36</v>
      </c>
      <c r="D233" s="1">
        <v>2041</v>
      </c>
      <c r="E233" s="4">
        <v>30462.720000000001</v>
      </c>
    </row>
    <row r="234" spans="1:5" x14ac:dyDescent="0.25">
      <c r="A234" s="1" t="s">
        <v>1</v>
      </c>
      <c r="B234" s="1" t="s">
        <v>35</v>
      </c>
      <c r="C234" s="1" t="s">
        <v>36</v>
      </c>
      <c r="D234" s="1">
        <v>2042</v>
      </c>
      <c r="E234" s="4">
        <v>35274.699999999997</v>
      </c>
    </row>
    <row r="235" spans="1:5" x14ac:dyDescent="0.25">
      <c r="A235" s="1" t="s">
        <v>1</v>
      </c>
      <c r="B235" s="1" t="s">
        <v>35</v>
      </c>
      <c r="C235" s="1" t="s">
        <v>36</v>
      </c>
      <c r="D235" s="1">
        <v>2043</v>
      </c>
      <c r="E235" s="4">
        <v>33455.19</v>
      </c>
    </row>
    <row r="236" spans="1:5" x14ac:dyDescent="0.25">
      <c r="A236" s="1" t="s">
        <v>1</v>
      </c>
      <c r="B236" s="1" t="s">
        <v>35</v>
      </c>
      <c r="C236" s="1" t="s">
        <v>36</v>
      </c>
      <c r="D236" s="1">
        <v>2044</v>
      </c>
      <c r="E236" s="4">
        <v>35636.49</v>
      </c>
    </row>
    <row r="237" spans="1:5" x14ac:dyDescent="0.25">
      <c r="A237" s="1" t="s">
        <v>1</v>
      </c>
      <c r="B237" s="1" t="s">
        <v>35</v>
      </c>
      <c r="C237" s="1" t="s">
        <v>36</v>
      </c>
      <c r="D237" s="1">
        <v>2045</v>
      </c>
      <c r="E237" s="4">
        <v>33368.25</v>
      </c>
    </row>
    <row r="238" spans="1:5" x14ac:dyDescent="0.25">
      <c r="A238" s="1" t="s">
        <v>1</v>
      </c>
      <c r="B238" s="1" t="s">
        <v>35</v>
      </c>
      <c r="C238" s="1" t="s">
        <v>36</v>
      </c>
      <c r="D238" s="1">
        <v>2046</v>
      </c>
      <c r="E238" s="4">
        <v>34468.58</v>
      </c>
    </row>
    <row r="239" spans="1:5" x14ac:dyDescent="0.25">
      <c r="A239" s="1" t="s">
        <v>1</v>
      </c>
      <c r="B239" s="1" t="s">
        <v>35</v>
      </c>
      <c r="C239" s="1" t="s">
        <v>36</v>
      </c>
      <c r="D239" s="1">
        <v>2047</v>
      </c>
      <c r="E239" s="4">
        <v>31896.32</v>
      </c>
    </row>
    <row r="240" spans="1:5" x14ac:dyDescent="0.25">
      <c r="A240" s="1" t="s">
        <v>1</v>
      </c>
      <c r="B240" s="1" t="s">
        <v>35</v>
      </c>
      <c r="C240" s="1" t="s">
        <v>36</v>
      </c>
      <c r="D240" s="1">
        <v>2048</v>
      </c>
      <c r="E240" s="4">
        <v>34138.129999999997</v>
      </c>
    </row>
    <row r="241" spans="1:5" x14ac:dyDescent="0.25">
      <c r="A241" s="1" t="s">
        <v>1</v>
      </c>
      <c r="B241" s="1" t="s">
        <v>35</v>
      </c>
      <c r="C241" s="1" t="s">
        <v>36</v>
      </c>
      <c r="D241" s="1">
        <v>2049</v>
      </c>
      <c r="E241" s="4">
        <v>29236.58</v>
      </c>
    </row>
    <row r="242" spans="1:5" x14ac:dyDescent="0.25">
      <c r="A242" s="1" t="s">
        <v>1</v>
      </c>
      <c r="B242" s="1" t="s">
        <v>35</v>
      </c>
      <c r="C242" s="1" t="s">
        <v>36</v>
      </c>
      <c r="D242" s="1">
        <v>2050</v>
      </c>
      <c r="E242" s="4">
        <v>34102.519999999997</v>
      </c>
    </row>
    <row r="243" spans="1:5" x14ac:dyDescent="0.25">
      <c r="A243" s="1" t="s">
        <v>1</v>
      </c>
      <c r="B243" s="1" t="s">
        <v>37</v>
      </c>
      <c r="C243" s="1" t="s">
        <v>36</v>
      </c>
      <c r="D243" s="1">
        <v>2019</v>
      </c>
      <c r="E243" s="4">
        <v>29501.95</v>
      </c>
    </row>
    <row r="244" spans="1:5" x14ac:dyDescent="0.25">
      <c r="A244" s="1" t="s">
        <v>1</v>
      </c>
      <c r="B244" s="1" t="s">
        <v>37</v>
      </c>
      <c r="C244" s="1" t="s">
        <v>36</v>
      </c>
      <c r="D244" s="1">
        <v>2020</v>
      </c>
      <c r="E244" s="4">
        <v>30477.95</v>
      </c>
    </row>
    <row r="245" spans="1:5" x14ac:dyDescent="0.25">
      <c r="A245" s="1" t="s">
        <v>1</v>
      </c>
      <c r="B245" s="1" t="s">
        <v>37</v>
      </c>
      <c r="C245" s="1" t="s">
        <v>36</v>
      </c>
      <c r="D245" s="1">
        <v>2021</v>
      </c>
      <c r="E245" s="4">
        <v>30858.560000000001</v>
      </c>
    </row>
    <row r="246" spans="1:5" x14ac:dyDescent="0.25">
      <c r="A246" s="1" t="s">
        <v>1</v>
      </c>
      <c r="B246" s="1" t="s">
        <v>37</v>
      </c>
      <c r="C246" s="1" t="s">
        <v>36</v>
      </c>
      <c r="D246" s="1">
        <v>2022</v>
      </c>
      <c r="E246" s="4">
        <v>29504.76</v>
      </c>
    </row>
    <row r="247" spans="1:5" x14ac:dyDescent="0.25">
      <c r="A247" s="1" t="s">
        <v>1</v>
      </c>
      <c r="B247" s="1" t="s">
        <v>37</v>
      </c>
      <c r="C247" s="1" t="s">
        <v>36</v>
      </c>
      <c r="D247" s="1">
        <v>2023</v>
      </c>
      <c r="E247" s="4">
        <v>26677.86</v>
      </c>
    </row>
    <row r="248" spans="1:5" x14ac:dyDescent="0.25">
      <c r="A248" s="1" t="s">
        <v>1</v>
      </c>
      <c r="B248" s="1" t="s">
        <v>37</v>
      </c>
      <c r="C248" s="1" t="s">
        <v>36</v>
      </c>
      <c r="D248" s="1">
        <v>2024</v>
      </c>
      <c r="E248" s="4">
        <v>30171.64</v>
      </c>
    </row>
    <row r="249" spans="1:5" x14ac:dyDescent="0.25">
      <c r="A249" s="1" t="s">
        <v>1</v>
      </c>
      <c r="B249" s="1" t="s">
        <v>37</v>
      </c>
      <c r="C249" s="1" t="s">
        <v>36</v>
      </c>
      <c r="D249" s="1">
        <v>2025</v>
      </c>
      <c r="E249" s="4">
        <v>29800.48</v>
      </c>
    </row>
    <row r="250" spans="1:5" x14ac:dyDescent="0.25">
      <c r="A250" s="1" t="s">
        <v>1</v>
      </c>
      <c r="B250" s="1" t="s">
        <v>37</v>
      </c>
      <c r="C250" s="1" t="s">
        <v>36</v>
      </c>
      <c r="D250" s="1">
        <v>2026</v>
      </c>
      <c r="E250" s="4">
        <v>27097.69</v>
      </c>
    </row>
    <row r="251" spans="1:5" x14ac:dyDescent="0.25">
      <c r="A251" s="1" t="s">
        <v>1</v>
      </c>
      <c r="B251" s="1" t="s">
        <v>37</v>
      </c>
      <c r="C251" s="1" t="s">
        <v>36</v>
      </c>
      <c r="D251" s="1">
        <v>2027</v>
      </c>
      <c r="E251" s="4">
        <v>30055.96</v>
      </c>
    </row>
    <row r="252" spans="1:5" x14ac:dyDescent="0.25">
      <c r="A252" s="1" t="s">
        <v>1</v>
      </c>
      <c r="B252" s="1" t="s">
        <v>37</v>
      </c>
      <c r="C252" s="1" t="s">
        <v>36</v>
      </c>
      <c r="D252" s="1">
        <v>2028</v>
      </c>
      <c r="E252" s="4">
        <v>30427.35</v>
      </c>
    </row>
    <row r="253" spans="1:5" x14ac:dyDescent="0.25">
      <c r="A253" s="1" t="s">
        <v>1</v>
      </c>
      <c r="B253" s="1" t="s">
        <v>37</v>
      </c>
      <c r="C253" s="1" t="s">
        <v>36</v>
      </c>
      <c r="D253" s="1">
        <v>2029</v>
      </c>
      <c r="E253" s="4">
        <v>30011.15</v>
      </c>
    </row>
    <row r="254" spans="1:5" x14ac:dyDescent="0.25">
      <c r="A254" s="1" t="s">
        <v>1</v>
      </c>
      <c r="B254" s="1" t="s">
        <v>37</v>
      </c>
      <c r="C254" s="1" t="s">
        <v>36</v>
      </c>
      <c r="D254" s="1">
        <v>2030</v>
      </c>
      <c r="E254" s="4">
        <v>30646.27</v>
      </c>
    </row>
    <row r="255" spans="1:5" x14ac:dyDescent="0.25">
      <c r="A255" s="1" t="s">
        <v>1</v>
      </c>
      <c r="B255" s="1" t="s">
        <v>37</v>
      </c>
      <c r="C255" s="1" t="s">
        <v>36</v>
      </c>
      <c r="D255" s="1">
        <v>2031</v>
      </c>
      <c r="E255" s="4">
        <v>30573.56</v>
      </c>
    </row>
    <row r="256" spans="1:5" x14ac:dyDescent="0.25">
      <c r="A256" s="1" t="s">
        <v>1</v>
      </c>
      <c r="B256" s="1" t="s">
        <v>37</v>
      </c>
      <c r="C256" s="1" t="s">
        <v>36</v>
      </c>
      <c r="D256" s="1">
        <v>2032</v>
      </c>
      <c r="E256" s="4">
        <v>30462.97</v>
      </c>
    </row>
    <row r="257" spans="1:5" x14ac:dyDescent="0.25">
      <c r="A257" s="1" t="s">
        <v>1</v>
      </c>
      <c r="B257" s="1" t="s">
        <v>37</v>
      </c>
      <c r="C257" s="1" t="s">
        <v>36</v>
      </c>
      <c r="D257" s="1">
        <v>2033</v>
      </c>
      <c r="E257" s="4">
        <v>31054.46</v>
      </c>
    </row>
    <row r="258" spans="1:5" x14ac:dyDescent="0.25">
      <c r="A258" s="1" t="s">
        <v>1</v>
      </c>
      <c r="B258" s="1" t="s">
        <v>37</v>
      </c>
      <c r="C258" s="1" t="s">
        <v>36</v>
      </c>
      <c r="D258" s="1">
        <v>2034</v>
      </c>
      <c r="E258" s="4">
        <v>28259.49</v>
      </c>
    </row>
    <row r="259" spans="1:5" x14ac:dyDescent="0.25">
      <c r="A259" s="1" t="s">
        <v>1</v>
      </c>
      <c r="B259" s="1" t="s">
        <v>37</v>
      </c>
      <c r="C259" s="1" t="s">
        <v>36</v>
      </c>
      <c r="D259" s="1">
        <v>2035</v>
      </c>
      <c r="E259" s="4">
        <v>31153.23</v>
      </c>
    </row>
    <row r="260" spans="1:5" x14ac:dyDescent="0.25">
      <c r="A260" s="1" t="s">
        <v>1</v>
      </c>
      <c r="B260" s="1" t="s">
        <v>37</v>
      </c>
      <c r="C260" s="1" t="s">
        <v>36</v>
      </c>
      <c r="D260" s="1">
        <v>2036</v>
      </c>
      <c r="E260" s="4">
        <v>30873.47</v>
      </c>
    </row>
    <row r="261" spans="1:5" x14ac:dyDescent="0.25">
      <c r="A261" s="1" t="s">
        <v>1</v>
      </c>
      <c r="B261" s="1" t="s">
        <v>37</v>
      </c>
      <c r="C261" s="1" t="s">
        <v>36</v>
      </c>
      <c r="D261" s="1">
        <v>2037</v>
      </c>
      <c r="E261" s="4">
        <v>31081.47</v>
      </c>
    </row>
    <row r="262" spans="1:5" x14ac:dyDescent="0.25">
      <c r="A262" s="1" t="s">
        <v>1</v>
      </c>
      <c r="B262" s="1" t="s">
        <v>37</v>
      </c>
      <c r="C262" s="1" t="s">
        <v>36</v>
      </c>
      <c r="D262" s="1">
        <v>2038</v>
      </c>
      <c r="E262" s="4">
        <v>31199.73</v>
      </c>
    </row>
    <row r="263" spans="1:5" x14ac:dyDescent="0.25">
      <c r="A263" s="1" t="s">
        <v>1</v>
      </c>
      <c r="B263" s="1" t="s">
        <v>37</v>
      </c>
      <c r="C263" s="1" t="s">
        <v>36</v>
      </c>
      <c r="D263" s="1">
        <v>2039</v>
      </c>
      <c r="E263" s="4">
        <v>31047.81</v>
      </c>
    </row>
    <row r="264" spans="1:5" x14ac:dyDescent="0.25">
      <c r="A264" s="1" t="s">
        <v>1</v>
      </c>
      <c r="B264" s="1" t="s">
        <v>37</v>
      </c>
      <c r="C264" s="1" t="s">
        <v>36</v>
      </c>
      <c r="D264" s="1">
        <v>2040</v>
      </c>
      <c r="E264" s="4">
        <v>31168.83</v>
      </c>
    </row>
    <row r="265" spans="1:5" x14ac:dyDescent="0.25">
      <c r="A265" s="1" t="s">
        <v>1</v>
      </c>
      <c r="B265" s="1" t="s">
        <v>37</v>
      </c>
      <c r="C265" s="1" t="s">
        <v>36</v>
      </c>
      <c r="D265" s="1">
        <v>2041</v>
      </c>
      <c r="E265" s="4">
        <v>30590.959999999999</v>
      </c>
    </row>
    <row r="266" spans="1:5" x14ac:dyDescent="0.25">
      <c r="A266" s="1" t="s">
        <v>1</v>
      </c>
      <c r="B266" s="1" t="s">
        <v>37</v>
      </c>
      <c r="C266" s="1" t="s">
        <v>36</v>
      </c>
      <c r="D266" s="1">
        <v>2042</v>
      </c>
      <c r="E266" s="4">
        <v>27962.68</v>
      </c>
    </row>
    <row r="267" spans="1:5" x14ac:dyDescent="0.25">
      <c r="A267" s="1" t="s">
        <v>1</v>
      </c>
      <c r="B267" s="1" t="s">
        <v>37</v>
      </c>
      <c r="C267" s="1" t="s">
        <v>36</v>
      </c>
      <c r="D267" s="1">
        <v>2043</v>
      </c>
      <c r="E267" s="4">
        <v>30482.639999999999</v>
      </c>
    </row>
    <row r="268" spans="1:5" x14ac:dyDescent="0.25">
      <c r="A268" s="1" t="s">
        <v>1</v>
      </c>
      <c r="B268" s="1" t="s">
        <v>37</v>
      </c>
      <c r="C268" s="1" t="s">
        <v>36</v>
      </c>
      <c r="D268" s="1">
        <v>2044</v>
      </c>
      <c r="E268" s="4">
        <v>30728.93</v>
      </c>
    </row>
    <row r="269" spans="1:5" x14ac:dyDescent="0.25">
      <c r="A269" s="1" t="s">
        <v>1</v>
      </c>
      <c r="B269" s="1" t="s">
        <v>37</v>
      </c>
      <c r="C269" s="1" t="s">
        <v>36</v>
      </c>
      <c r="D269" s="1">
        <v>2045</v>
      </c>
      <c r="E269" s="4">
        <v>30147.73</v>
      </c>
    </row>
    <row r="270" spans="1:5" x14ac:dyDescent="0.25">
      <c r="A270" s="1" t="s">
        <v>1</v>
      </c>
      <c r="B270" s="1" t="s">
        <v>37</v>
      </c>
      <c r="C270" s="1" t="s">
        <v>36</v>
      </c>
      <c r="D270" s="1">
        <v>2046</v>
      </c>
      <c r="E270" s="4">
        <v>29572.61</v>
      </c>
    </row>
    <row r="271" spans="1:5" x14ac:dyDescent="0.25">
      <c r="A271" s="1" t="s">
        <v>1</v>
      </c>
      <c r="B271" s="1" t="s">
        <v>37</v>
      </c>
      <c r="C271" s="1" t="s">
        <v>36</v>
      </c>
      <c r="D271" s="1">
        <v>2047</v>
      </c>
      <c r="E271" s="4">
        <v>28824.2</v>
      </c>
    </row>
    <row r="272" spans="1:5" x14ac:dyDescent="0.25">
      <c r="A272" s="1" t="s">
        <v>1</v>
      </c>
      <c r="B272" s="1" t="s">
        <v>37</v>
      </c>
      <c r="C272" s="1" t="s">
        <v>36</v>
      </c>
      <c r="D272" s="1">
        <v>2048</v>
      </c>
      <c r="E272" s="4">
        <v>29165.47</v>
      </c>
    </row>
    <row r="273" spans="1:5" x14ac:dyDescent="0.25">
      <c r="A273" s="1" t="s">
        <v>1</v>
      </c>
      <c r="B273" s="1" t="s">
        <v>37</v>
      </c>
      <c r="C273" s="1" t="s">
        <v>36</v>
      </c>
      <c r="D273" s="1">
        <v>2049</v>
      </c>
      <c r="E273" s="4">
        <v>28905.05</v>
      </c>
    </row>
    <row r="274" spans="1:5" x14ac:dyDescent="0.25">
      <c r="A274" s="1" t="s">
        <v>1</v>
      </c>
      <c r="B274" s="1" t="s">
        <v>37</v>
      </c>
      <c r="C274" s="1" t="s">
        <v>36</v>
      </c>
      <c r="D274" s="1">
        <v>2050</v>
      </c>
      <c r="E274" s="4">
        <v>26658.6</v>
      </c>
    </row>
    <row r="275" spans="1:5" x14ac:dyDescent="0.25">
      <c r="A275" s="1" t="s">
        <v>1</v>
      </c>
      <c r="B275" s="1" t="s">
        <v>37</v>
      </c>
      <c r="C275" s="1" t="s">
        <v>38</v>
      </c>
      <c r="D275" s="1">
        <v>2019</v>
      </c>
      <c r="E275" s="4">
        <v>9833.99</v>
      </c>
    </row>
    <row r="276" spans="1:5" x14ac:dyDescent="0.25">
      <c r="A276" s="1" t="s">
        <v>1</v>
      </c>
      <c r="B276" s="1" t="s">
        <v>37</v>
      </c>
      <c r="C276" s="1" t="s">
        <v>38</v>
      </c>
      <c r="D276" s="1">
        <v>2020</v>
      </c>
      <c r="E276" s="4">
        <v>10159.32</v>
      </c>
    </row>
    <row r="277" spans="1:5" x14ac:dyDescent="0.25">
      <c r="A277" s="1" t="s">
        <v>1</v>
      </c>
      <c r="B277" s="1" t="s">
        <v>37</v>
      </c>
      <c r="C277" s="1" t="s">
        <v>38</v>
      </c>
      <c r="D277" s="1">
        <v>2021</v>
      </c>
      <c r="E277" s="4">
        <v>10286.19</v>
      </c>
    </row>
    <row r="278" spans="1:5" x14ac:dyDescent="0.25">
      <c r="A278" s="1" t="s">
        <v>1</v>
      </c>
      <c r="B278" s="1" t="s">
        <v>37</v>
      </c>
      <c r="C278" s="1" t="s">
        <v>38</v>
      </c>
      <c r="D278" s="1">
        <v>2022</v>
      </c>
      <c r="E278" s="4">
        <v>9834.93</v>
      </c>
    </row>
    <row r="279" spans="1:5" x14ac:dyDescent="0.25">
      <c r="A279" s="1" t="s">
        <v>1</v>
      </c>
      <c r="B279" s="1" t="s">
        <v>37</v>
      </c>
      <c r="C279" s="1" t="s">
        <v>38</v>
      </c>
      <c r="D279" s="1">
        <v>2023</v>
      </c>
      <c r="E279" s="4">
        <v>8892.6200000000008</v>
      </c>
    </row>
    <row r="280" spans="1:5" x14ac:dyDescent="0.25">
      <c r="A280" s="1" t="s">
        <v>1</v>
      </c>
      <c r="B280" s="1" t="s">
        <v>37</v>
      </c>
      <c r="C280" s="1" t="s">
        <v>38</v>
      </c>
      <c r="D280" s="1">
        <v>2024</v>
      </c>
      <c r="E280" s="4">
        <v>10057.219999999999</v>
      </c>
    </row>
    <row r="281" spans="1:5" x14ac:dyDescent="0.25">
      <c r="A281" s="1" t="s">
        <v>1</v>
      </c>
      <c r="B281" s="1" t="s">
        <v>37</v>
      </c>
      <c r="C281" s="1" t="s">
        <v>38</v>
      </c>
      <c r="D281" s="1">
        <v>2025</v>
      </c>
      <c r="E281" s="4">
        <v>9933.5</v>
      </c>
    </row>
    <row r="282" spans="1:5" x14ac:dyDescent="0.25">
      <c r="A282" s="1" t="s">
        <v>1</v>
      </c>
      <c r="B282" s="1" t="s">
        <v>37</v>
      </c>
      <c r="C282" s="1" t="s">
        <v>38</v>
      </c>
      <c r="D282" s="1">
        <v>2026</v>
      </c>
      <c r="E282" s="4">
        <v>9032.57</v>
      </c>
    </row>
    <row r="283" spans="1:5" x14ac:dyDescent="0.25">
      <c r="A283" s="1" t="s">
        <v>1</v>
      </c>
      <c r="B283" s="1" t="s">
        <v>37</v>
      </c>
      <c r="C283" s="1" t="s">
        <v>38</v>
      </c>
      <c r="D283" s="1">
        <v>2027</v>
      </c>
      <c r="E283" s="4">
        <v>10018.66</v>
      </c>
    </row>
    <row r="284" spans="1:5" x14ac:dyDescent="0.25">
      <c r="A284" s="1" t="s">
        <v>1</v>
      </c>
      <c r="B284" s="1" t="s">
        <v>37</v>
      </c>
      <c r="C284" s="1" t="s">
        <v>38</v>
      </c>
      <c r="D284" s="1">
        <v>2028</v>
      </c>
      <c r="E284" s="4">
        <v>10142.450000000001</v>
      </c>
    </row>
    <row r="285" spans="1:5" x14ac:dyDescent="0.25">
      <c r="A285" s="1" t="s">
        <v>1</v>
      </c>
      <c r="B285" s="1" t="s">
        <v>37</v>
      </c>
      <c r="C285" s="1" t="s">
        <v>38</v>
      </c>
      <c r="D285" s="1">
        <v>2029</v>
      </c>
      <c r="E285" s="4">
        <v>10003.719999999999</v>
      </c>
    </row>
    <row r="286" spans="1:5" x14ac:dyDescent="0.25">
      <c r="A286" s="1" t="s">
        <v>1</v>
      </c>
      <c r="B286" s="1" t="s">
        <v>37</v>
      </c>
      <c r="C286" s="1" t="s">
        <v>38</v>
      </c>
      <c r="D286" s="1">
        <v>2030</v>
      </c>
      <c r="E286" s="4">
        <v>10215.43</v>
      </c>
    </row>
    <row r="287" spans="1:5" x14ac:dyDescent="0.25">
      <c r="A287" s="1" t="s">
        <v>1</v>
      </c>
      <c r="B287" s="1" t="s">
        <v>37</v>
      </c>
      <c r="C287" s="1" t="s">
        <v>38</v>
      </c>
      <c r="D287" s="1">
        <v>2031</v>
      </c>
      <c r="E287" s="4">
        <v>10191.19</v>
      </c>
    </row>
    <row r="288" spans="1:5" x14ac:dyDescent="0.25">
      <c r="A288" s="1" t="s">
        <v>1</v>
      </c>
      <c r="B288" s="1" t="s">
        <v>37</v>
      </c>
      <c r="C288" s="1" t="s">
        <v>38</v>
      </c>
      <c r="D288" s="1">
        <v>2032</v>
      </c>
      <c r="E288" s="4">
        <v>10154.33</v>
      </c>
    </row>
    <row r="289" spans="1:5" x14ac:dyDescent="0.25">
      <c r="A289" s="1" t="s">
        <v>1</v>
      </c>
      <c r="B289" s="1" t="s">
        <v>37</v>
      </c>
      <c r="C289" s="1" t="s">
        <v>38</v>
      </c>
      <c r="D289" s="1">
        <v>2033</v>
      </c>
      <c r="E289" s="4">
        <v>10351.49</v>
      </c>
    </row>
    <row r="290" spans="1:5" x14ac:dyDescent="0.25">
      <c r="A290" s="1" t="s">
        <v>1</v>
      </c>
      <c r="B290" s="1" t="s">
        <v>37</v>
      </c>
      <c r="C290" s="1" t="s">
        <v>38</v>
      </c>
      <c r="D290" s="1">
        <v>2034</v>
      </c>
      <c r="E290" s="4">
        <v>9419.84</v>
      </c>
    </row>
    <row r="291" spans="1:5" x14ac:dyDescent="0.25">
      <c r="A291" s="1" t="s">
        <v>1</v>
      </c>
      <c r="B291" s="1" t="s">
        <v>37</v>
      </c>
      <c r="C291" s="1" t="s">
        <v>38</v>
      </c>
      <c r="D291" s="1">
        <v>2035</v>
      </c>
      <c r="E291" s="4">
        <v>10384.42</v>
      </c>
    </row>
    <row r="292" spans="1:5" x14ac:dyDescent="0.25">
      <c r="A292" s="1" t="s">
        <v>1</v>
      </c>
      <c r="B292" s="1" t="s">
        <v>37</v>
      </c>
      <c r="C292" s="1" t="s">
        <v>38</v>
      </c>
      <c r="D292" s="1">
        <v>2036</v>
      </c>
      <c r="E292" s="4">
        <v>10291.16</v>
      </c>
    </row>
    <row r="293" spans="1:5" x14ac:dyDescent="0.25">
      <c r="A293" s="1" t="s">
        <v>1</v>
      </c>
      <c r="B293" s="1" t="s">
        <v>37</v>
      </c>
      <c r="C293" s="1" t="s">
        <v>38</v>
      </c>
      <c r="D293" s="1">
        <v>2037</v>
      </c>
      <c r="E293" s="4">
        <v>10360.5</v>
      </c>
    </row>
    <row r="294" spans="1:5" x14ac:dyDescent="0.25">
      <c r="A294" s="1" t="s">
        <v>1</v>
      </c>
      <c r="B294" s="1" t="s">
        <v>37</v>
      </c>
      <c r="C294" s="1" t="s">
        <v>38</v>
      </c>
      <c r="D294" s="1">
        <v>2038</v>
      </c>
      <c r="E294" s="4">
        <v>10399.92</v>
      </c>
    </row>
    <row r="295" spans="1:5" x14ac:dyDescent="0.25">
      <c r="A295" s="1" t="s">
        <v>1</v>
      </c>
      <c r="B295" s="1" t="s">
        <v>37</v>
      </c>
      <c r="C295" s="1" t="s">
        <v>38</v>
      </c>
      <c r="D295" s="1">
        <v>2039</v>
      </c>
      <c r="E295" s="4">
        <v>10349.280000000001</v>
      </c>
    </row>
    <row r="296" spans="1:5" x14ac:dyDescent="0.25">
      <c r="A296" s="1" t="s">
        <v>1</v>
      </c>
      <c r="B296" s="1" t="s">
        <v>37</v>
      </c>
      <c r="C296" s="1" t="s">
        <v>38</v>
      </c>
      <c r="D296" s="1">
        <v>2040</v>
      </c>
      <c r="E296" s="4">
        <v>10389.61</v>
      </c>
    </row>
    <row r="297" spans="1:5" x14ac:dyDescent="0.25">
      <c r="A297" s="1" t="s">
        <v>1</v>
      </c>
      <c r="B297" s="1" t="s">
        <v>37</v>
      </c>
      <c r="C297" s="1" t="s">
        <v>38</v>
      </c>
      <c r="D297" s="1">
        <v>2041</v>
      </c>
      <c r="E297" s="4">
        <v>10196.99</v>
      </c>
    </row>
    <row r="298" spans="1:5" x14ac:dyDescent="0.25">
      <c r="A298" s="1" t="s">
        <v>1</v>
      </c>
      <c r="B298" s="1" t="s">
        <v>37</v>
      </c>
      <c r="C298" s="1" t="s">
        <v>38</v>
      </c>
      <c r="D298" s="1">
        <v>2042</v>
      </c>
      <c r="E298" s="4">
        <v>9320.9</v>
      </c>
    </row>
    <row r="299" spans="1:5" x14ac:dyDescent="0.25">
      <c r="A299" s="1" t="s">
        <v>1</v>
      </c>
      <c r="B299" s="1" t="s">
        <v>37</v>
      </c>
      <c r="C299" s="1" t="s">
        <v>38</v>
      </c>
      <c r="D299" s="1">
        <v>2043</v>
      </c>
      <c r="E299" s="4">
        <v>10160.89</v>
      </c>
    </row>
    <row r="300" spans="1:5" x14ac:dyDescent="0.25">
      <c r="A300" s="1" t="s">
        <v>1</v>
      </c>
      <c r="B300" s="1" t="s">
        <v>37</v>
      </c>
      <c r="C300" s="1" t="s">
        <v>38</v>
      </c>
      <c r="D300" s="1">
        <v>2044</v>
      </c>
      <c r="E300" s="4">
        <v>10242.98</v>
      </c>
    </row>
    <row r="301" spans="1:5" x14ac:dyDescent="0.25">
      <c r="A301" s="1" t="s">
        <v>1</v>
      </c>
      <c r="B301" s="1" t="s">
        <v>37</v>
      </c>
      <c r="C301" s="1" t="s">
        <v>38</v>
      </c>
      <c r="D301" s="1">
        <v>2045</v>
      </c>
      <c r="E301" s="4">
        <v>10049.25</v>
      </c>
    </row>
    <row r="302" spans="1:5" x14ac:dyDescent="0.25">
      <c r="A302" s="1" t="s">
        <v>1</v>
      </c>
      <c r="B302" s="1" t="s">
        <v>37</v>
      </c>
      <c r="C302" s="1" t="s">
        <v>38</v>
      </c>
      <c r="D302" s="1">
        <v>2046</v>
      </c>
      <c r="E302" s="4">
        <v>9857.5400000000009</v>
      </c>
    </row>
    <row r="303" spans="1:5" x14ac:dyDescent="0.25">
      <c r="A303" s="1" t="s">
        <v>1</v>
      </c>
      <c r="B303" s="1" t="s">
        <v>37</v>
      </c>
      <c r="C303" s="1" t="s">
        <v>38</v>
      </c>
      <c r="D303" s="1">
        <v>2047</v>
      </c>
      <c r="E303" s="4">
        <v>9608.07</v>
      </c>
    </row>
    <row r="304" spans="1:5" x14ac:dyDescent="0.25">
      <c r="A304" s="1" t="s">
        <v>1</v>
      </c>
      <c r="B304" s="1" t="s">
        <v>37</v>
      </c>
      <c r="C304" s="1" t="s">
        <v>38</v>
      </c>
      <c r="D304" s="1">
        <v>2048</v>
      </c>
      <c r="E304" s="4">
        <v>9721.83</v>
      </c>
    </row>
    <row r="305" spans="1:5" x14ac:dyDescent="0.25">
      <c r="A305" s="1" t="s">
        <v>1</v>
      </c>
      <c r="B305" s="1" t="s">
        <v>37</v>
      </c>
      <c r="C305" s="1" t="s">
        <v>38</v>
      </c>
      <c r="D305" s="1">
        <v>2049</v>
      </c>
      <c r="E305" s="4">
        <v>9635.0300000000007</v>
      </c>
    </row>
    <row r="306" spans="1:5" x14ac:dyDescent="0.25">
      <c r="A306" s="1" t="s">
        <v>1</v>
      </c>
      <c r="B306" s="1" t="s">
        <v>37</v>
      </c>
      <c r="C306" s="1" t="s">
        <v>38</v>
      </c>
      <c r="D306" s="1">
        <v>2050</v>
      </c>
      <c r="E306" s="4">
        <v>8886.2099999999991</v>
      </c>
    </row>
    <row r="307" spans="1:5" x14ac:dyDescent="0.25">
      <c r="A307" s="1"/>
      <c r="B307" s="1"/>
      <c r="C307" s="1"/>
      <c r="D307" s="1"/>
      <c r="E307" s="4"/>
    </row>
    <row r="308" spans="1:5" x14ac:dyDescent="0.25">
      <c r="A308" s="1"/>
      <c r="B308" s="1"/>
      <c r="C308" s="1"/>
      <c r="D308" s="1"/>
      <c r="E308" s="4"/>
    </row>
    <row r="309" spans="1:5" x14ac:dyDescent="0.25">
      <c r="A309" s="1"/>
      <c r="B309" s="1"/>
      <c r="C309" s="1"/>
      <c r="D309" s="1"/>
      <c r="E309" s="4"/>
    </row>
    <row r="310" spans="1:5" x14ac:dyDescent="0.25">
      <c r="A310" s="1"/>
      <c r="B310" s="1"/>
      <c r="C310" s="1"/>
      <c r="D310" s="1"/>
      <c r="E310" s="4"/>
    </row>
    <row r="311" spans="1:5" x14ac:dyDescent="0.25">
      <c r="A311" s="1"/>
      <c r="B311" s="1"/>
      <c r="C311" s="1"/>
      <c r="D311" s="1"/>
      <c r="E311" s="4"/>
    </row>
    <row r="312" spans="1:5" x14ac:dyDescent="0.25">
      <c r="A312" s="1"/>
      <c r="B312" s="1"/>
      <c r="C312" s="1"/>
      <c r="D312" s="1"/>
      <c r="E312" s="4"/>
    </row>
    <row r="313" spans="1:5" x14ac:dyDescent="0.25">
      <c r="A313" s="1"/>
      <c r="B313" s="1"/>
      <c r="C313" s="1"/>
      <c r="D313" s="1"/>
      <c r="E313" s="4"/>
    </row>
    <row r="314" spans="1:5" x14ac:dyDescent="0.25">
      <c r="A314" s="1"/>
      <c r="B314" s="1"/>
      <c r="C314" s="1"/>
      <c r="D314" s="1"/>
      <c r="E314" s="4"/>
    </row>
    <row r="315" spans="1:5" x14ac:dyDescent="0.25">
      <c r="A315" s="1"/>
      <c r="B315" s="1"/>
      <c r="C315" s="1"/>
      <c r="D315" s="1"/>
      <c r="E315" s="4"/>
    </row>
    <row r="316" spans="1:5" x14ac:dyDescent="0.25">
      <c r="A316" s="1"/>
      <c r="B316" s="1"/>
      <c r="C316" s="1"/>
      <c r="D316" s="1"/>
      <c r="E316" s="4"/>
    </row>
    <row r="317" spans="1:5" x14ac:dyDescent="0.25">
      <c r="A317" s="1"/>
      <c r="B317" s="1"/>
      <c r="C317" s="1"/>
      <c r="D317" s="1"/>
      <c r="E317" s="4"/>
    </row>
    <row r="318" spans="1:5" x14ac:dyDescent="0.25">
      <c r="A318" s="1"/>
      <c r="B318" s="1"/>
      <c r="C318" s="1"/>
      <c r="D318" s="1"/>
      <c r="E318" s="4"/>
    </row>
    <row r="319" spans="1:5" x14ac:dyDescent="0.25">
      <c r="A319" s="1"/>
      <c r="B319" s="1"/>
      <c r="C319" s="1"/>
      <c r="D319" s="1"/>
      <c r="E319" s="4"/>
    </row>
    <row r="320" spans="1:5" x14ac:dyDescent="0.25">
      <c r="A320" s="1"/>
      <c r="B320" s="1"/>
      <c r="C320" s="1"/>
      <c r="D320" s="1"/>
      <c r="E320" s="4"/>
    </row>
    <row r="321" spans="1:5" x14ac:dyDescent="0.25">
      <c r="A321" s="1"/>
      <c r="B321" s="1"/>
      <c r="C321" s="1"/>
      <c r="D321" s="1"/>
      <c r="E321" s="4"/>
    </row>
    <row r="322" spans="1:5" x14ac:dyDescent="0.25">
      <c r="A322" s="1"/>
      <c r="B322" s="1"/>
      <c r="C322" s="1"/>
      <c r="D322" s="1"/>
      <c r="E322" s="4"/>
    </row>
    <row r="323" spans="1:5" x14ac:dyDescent="0.25">
      <c r="A323" s="1"/>
      <c r="B323" s="1"/>
      <c r="C323" s="1"/>
      <c r="D323" s="1"/>
      <c r="E323" s="4"/>
    </row>
    <row r="324" spans="1:5" x14ac:dyDescent="0.25">
      <c r="A324" s="1"/>
      <c r="B324" s="1"/>
      <c r="C324" s="1"/>
      <c r="D324" s="1"/>
      <c r="E324" s="4"/>
    </row>
    <row r="325" spans="1:5" x14ac:dyDescent="0.25">
      <c r="A325" s="1"/>
      <c r="B325" s="1"/>
      <c r="C325" s="1"/>
      <c r="D325" s="1"/>
      <c r="E325" s="4"/>
    </row>
    <row r="326" spans="1:5" x14ac:dyDescent="0.25">
      <c r="A326" s="1"/>
      <c r="B326" s="1"/>
      <c r="C326" s="1"/>
      <c r="D326" s="1"/>
      <c r="E326" s="4"/>
    </row>
    <row r="327" spans="1:5" x14ac:dyDescent="0.25">
      <c r="A327" s="1"/>
      <c r="B327" s="1"/>
      <c r="C327" s="1"/>
      <c r="D327" s="1"/>
      <c r="E327" s="4"/>
    </row>
    <row r="328" spans="1:5" x14ac:dyDescent="0.25">
      <c r="A328" s="1"/>
      <c r="B328" s="1"/>
      <c r="C328" s="1"/>
      <c r="D328" s="1"/>
      <c r="E328" s="4"/>
    </row>
    <row r="329" spans="1:5" x14ac:dyDescent="0.25">
      <c r="A329" s="1"/>
      <c r="B329" s="1"/>
      <c r="C329" s="1"/>
      <c r="D329" s="1"/>
      <c r="E329" s="4"/>
    </row>
    <row r="330" spans="1:5" x14ac:dyDescent="0.25">
      <c r="A330" s="1"/>
      <c r="B330" s="1"/>
      <c r="C330" s="1"/>
      <c r="D330" s="1"/>
      <c r="E330" s="4"/>
    </row>
    <row r="331" spans="1:5" x14ac:dyDescent="0.25">
      <c r="A331" s="1"/>
      <c r="B331" s="1"/>
      <c r="C331" s="1"/>
      <c r="D331" s="1"/>
      <c r="E331" s="4"/>
    </row>
    <row r="332" spans="1:5" x14ac:dyDescent="0.25">
      <c r="A332" s="1"/>
      <c r="B332" s="1"/>
      <c r="C332" s="1"/>
      <c r="D332" s="1"/>
      <c r="E332" s="4"/>
    </row>
    <row r="333" spans="1:5" x14ac:dyDescent="0.25">
      <c r="A333" s="1"/>
      <c r="B333" s="1"/>
      <c r="C333" s="1"/>
      <c r="D333" s="1"/>
      <c r="E333" s="4"/>
    </row>
    <row r="334" spans="1:5" x14ac:dyDescent="0.25">
      <c r="A334" s="1"/>
      <c r="B334" s="1"/>
      <c r="C334" s="1"/>
      <c r="D334" s="1"/>
      <c r="E334" s="4"/>
    </row>
    <row r="335" spans="1:5" x14ac:dyDescent="0.25">
      <c r="A335" s="1"/>
      <c r="B335" s="1"/>
      <c r="C335" s="1"/>
      <c r="D335" s="1"/>
      <c r="E335" s="4"/>
    </row>
    <row r="336" spans="1:5" x14ac:dyDescent="0.25">
      <c r="A336" s="1"/>
      <c r="B336" s="1"/>
      <c r="C336" s="1"/>
      <c r="D336" s="1"/>
      <c r="E336" s="4"/>
    </row>
    <row r="337" spans="1:5" x14ac:dyDescent="0.25">
      <c r="A337" s="1"/>
      <c r="B337" s="1"/>
      <c r="C337" s="1"/>
      <c r="D337" s="1"/>
      <c r="E337" s="4"/>
    </row>
    <row r="338" spans="1:5" x14ac:dyDescent="0.25">
      <c r="A338" s="1"/>
      <c r="B338" s="1"/>
      <c r="C338" s="1"/>
      <c r="D338" s="1"/>
      <c r="E338" s="4"/>
    </row>
    <row r="339" spans="1:5" x14ac:dyDescent="0.25">
      <c r="A339" s="1"/>
      <c r="B339" s="1"/>
      <c r="C339" s="1"/>
      <c r="D339" s="1"/>
      <c r="E339" s="4"/>
    </row>
    <row r="340" spans="1:5" x14ac:dyDescent="0.25">
      <c r="A340" s="1"/>
      <c r="B340" s="1"/>
      <c r="C340" s="1"/>
      <c r="D340" s="1"/>
      <c r="E340" s="4"/>
    </row>
    <row r="341" spans="1:5" x14ac:dyDescent="0.25">
      <c r="A341" s="1"/>
      <c r="B341" s="1"/>
      <c r="C341" s="1"/>
      <c r="D341" s="1"/>
      <c r="E341" s="4"/>
    </row>
    <row r="342" spans="1:5" x14ac:dyDescent="0.25">
      <c r="A342" s="1"/>
      <c r="B342" s="1"/>
      <c r="C342" s="1"/>
      <c r="D342" s="1"/>
      <c r="E342" s="4"/>
    </row>
    <row r="343" spans="1:5" x14ac:dyDescent="0.25">
      <c r="A343" s="1"/>
      <c r="B343" s="1"/>
      <c r="C343" s="1"/>
      <c r="D343" s="1"/>
      <c r="E343" s="4"/>
    </row>
    <row r="344" spans="1:5" x14ac:dyDescent="0.25">
      <c r="A344" s="1"/>
      <c r="B344" s="1"/>
      <c r="C344" s="1"/>
      <c r="D344" s="1"/>
      <c r="E344" s="4"/>
    </row>
    <row r="345" spans="1:5" x14ac:dyDescent="0.25">
      <c r="A345" s="1"/>
      <c r="B345" s="1"/>
      <c r="C345" s="1"/>
      <c r="D345" s="1"/>
      <c r="E345" s="4"/>
    </row>
    <row r="346" spans="1:5" x14ac:dyDescent="0.25">
      <c r="A346" s="1"/>
      <c r="B346" s="1"/>
      <c r="C346" s="1"/>
      <c r="D346" s="1"/>
      <c r="E346" s="4"/>
    </row>
    <row r="347" spans="1:5" x14ac:dyDescent="0.25">
      <c r="A347" s="1"/>
      <c r="B347" s="1"/>
      <c r="C347" s="1"/>
      <c r="D347" s="1"/>
      <c r="E347" s="4"/>
    </row>
    <row r="348" spans="1:5" x14ac:dyDescent="0.25">
      <c r="A348" s="1"/>
      <c r="B348" s="1"/>
      <c r="C348" s="1"/>
      <c r="D348" s="1"/>
      <c r="E348" s="4"/>
    </row>
    <row r="349" spans="1:5" x14ac:dyDescent="0.25">
      <c r="A349" s="1"/>
      <c r="B349" s="1"/>
      <c r="C349" s="1"/>
      <c r="D349" s="1"/>
      <c r="E349" s="4"/>
    </row>
    <row r="350" spans="1:5" x14ac:dyDescent="0.25">
      <c r="A350" s="1"/>
      <c r="B350" s="1"/>
      <c r="C350" s="1"/>
      <c r="D350" s="1"/>
      <c r="E350" s="4"/>
    </row>
    <row r="351" spans="1:5" x14ac:dyDescent="0.25">
      <c r="A351" s="1"/>
      <c r="B351" s="1"/>
      <c r="C351" s="1"/>
      <c r="D351" s="1"/>
      <c r="E351" s="4"/>
    </row>
    <row r="352" spans="1:5" x14ac:dyDescent="0.25">
      <c r="A352" s="1"/>
      <c r="B352" s="1"/>
      <c r="C352" s="1"/>
      <c r="D352" s="1"/>
      <c r="E352" s="4"/>
    </row>
    <row r="353" spans="1:5" x14ac:dyDescent="0.25">
      <c r="A353" s="1"/>
      <c r="B353" s="1"/>
      <c r="C353" s="1"/>
      <c r="D353" s="1"/>
      <c r="E353" s="4"/>
    </row>
    <row r="354" spans="1:5" x14ac:dyDescent="0.25">
      <c r="A354" s="1"/>
      <c r="B354" s="1"/>
      <c r="C354" s="1"/>
      <c r="D354" s="1"/>
      <c r="E354" s="4"/>
    </row>
    <row r="355" spans="1:5" x14ac:dyDescent="0.25">
      <c r="A355" s="1"/>
      <c r="B355" s="1"/>
      <c r="C355" s="1"/>
      <c r="D355" s="1"/>
      <c r="E355" s="4"/>
    </row>
    <row r="356" spans="1:5" x14ac:dyDescent="0.25">
      <c r="A356" s="1"/>
      <c r="B356" s="1"/>
      <c r="C356" s="1"/>
      <c r="D356" s="1"/>
      <c r="E356" s="4"/>
    </row>
    <row r="357" spans="1:5" x14ac:dyDescent="0.25">
      <c r="A357" s="1"/>
      <c r="B357" s="1"/>
      <c r="C357" s="1"/>
      <c r="D357" s="1"/>
      <c r="E357" s="4"/>
    </row>
    <row r="358" spans="1:5" x14ac:dyDescent="0.25">
      <c r="A358" s="1"/>
      <c r="B358" s="1"/>
      <c r="C358" s="1"/>
      <c r="D358" s="1"/>
      <c r="E358" s="4"/>
    </row>
    <row r="359" spans="1:5" x14ac:dyDescent="0.25">
      <c r="A359" s="1"/>
      <c r="B359" s="1"/>
      <c r="C359" s="1"/>
      <c r="D359" s="1"/>
      <c r="E359" s="4"/>
    </row>
    <row r="360" spans="1:5" x14ac:dyDescent="0.25">
      <c r="A360" s="1"/>
      <c r="B360" s="1"/>
      <c r="C360" s="1"/>
      <c r="D360" s="1"/>
      <c r="E360" s="4"/>
    </row>
    <row r="361" spans="1:5" x14ac:dyDescent="0.25">
      <c r="A361" s="1"/>
      <c r="B361" s="1"/>
      <c r="C361" s="1"/>
      <c r="D361" s="1"/>
      <c r="E361" s="4"/>
    </row>
    <row r="362" spans="1:5" x14ac:dyDescent="0.25">
      <c r="A362" s="1"/>
      <c r="B362" s="1"/>
      <c r="C362" s="1"/>
      <c r="D362" s="1"/>
      <c r="E362" s="4"/>
    </row>
    <row r="363" spans="1:5" x14ac:dyDescent="0.25">
      <c r="A363" s="1"/>
      <c r="B363" s="1"/>
      <c r="C363" s="1"/>
      <c r="D363" s="1"/>
      <c r="E363" s="4"/>
    </row>
    <row r="364" spans="1:5" x14ac:dyDescent="0.25">
      <c r="A364" s="1"/>
      <c r="B364" s="1"/>
      <c r="C364" s="1"/>
      <c r="D364" s="1"/>
      <c r="E364" s="4"/>
    </row>
    <row r="365" spans="1:5" x14ac:dyDescent="0.25">
      <c r="A365" s="1"/>
      <c r="B365" s="1"/>
      <c r="C365" s="1"/>
      <c r="D365" s="1"/>
      <c r="E365" s="4"/>
    </row>
    <row r="366" spans="1:5" x14ac:dyDescent="0.25">
      <c r="A366" s="1"/>
      <c r="B366" s="1"/>
      <c r="C366" s="1"/>
      <c r="D366" s="1"/>
      <c r="E366" s="4"/>
    </row>
    <row r="367" spans="1:5" x14ac:dyDescent="0.25">
      <c r="A367" s="1"/>
      <c r="B367" s="1"/>
      <c r="C367" s="1"/>
      <c r="D367" s="1"/>
      <c r="E367" s="4"/>
    </row>
    <row r="368" spans="1:5" x14ac:dyDescent="0.25">
      <c r="A368" s="1"/>
      <c r="B368" s="1"/>
      <c r="C368" s="1"/>
      <c r="D368" s="1"/>
      <c r="E368" s="4"/>
    </row>
    <row r="369" spans="1:5" x14ac:dyDescent="0.25">
      <c r="A369" s="1"/>
      <c r="B369" s="1"/>
      <c r="C369" s="1"/>
      <c r="D369" s="1"/>
      <c r="E369" s="4"/>
    </row>
    <row r="370" spans="1:5" x14ac:dyDescent="0.25">
      <c r="A370" s="1"/>
      <c r="B370" s="1"/>
      <c r="C370" s="1"/>
      <c r="D370" s="1"/>
      <c r="E370" s="4"/>
    </row>
    <row r="371" spans="1:5" x14ac:dyDescent="0.25">
      <c r="A371" s="1"/>
      <c r="B371" s="1"/>
      <c r="C371" s="1"/>
      <c r="D371" s="1"/>
      <c r="E371" s="4"/>
    </row>
    <row r="372" spans="1:5" x14ac:dyDescent="0.25">
      <c r="A372" s="1"/>
      <c r="B372" s="1"/>
      <c r="C372" s="1"/>
      <c r="D372" s="1"/>
      <c r="E372" s="4"/>
    </row>
    <row r="373" spans="1:5" x14ac:dyDescent="0.25">
      <c r="A373" s="1"/>
      <c r="B373" s="1"/>
      <c r="C373" s="1"/>
      <c r="D373" s="1"/>
      <c r="E373" s="4"/>
    </row>
    <row r="374" spans="1:5" x14ac:dyDescent="0.25">
      <c r="A374" s="1"/>
      <c r="B374" s="1"/>
      <c r="C374" s="1"/>
      <c r="D374" s="1"/>
      <c r="E374" s="4"/>
    </row>
    <row r="375" spans="1:5" x14ac:dyDescent="0.25">
      <c r="A375" s="1"/>
      <c r="B375" s="1"/>
      <c r="C375" s="1"/>
      <c r="D375" s="1"/>
      <c r="E375" s="4"/>
    </row>
    <row r="376" spans="1:5" x14ac:dyDescent="0.25">
      <c r="A376" s="1"/>
      <c r="B376" s="1"/>
      <c r="C376" s="1"/>
      <c r="D376" s="1"/>
      <c r="E376" s="4"/>
    </row>
    <row r="377" spans="1:5" x14ac:dyDescent="0.25">
      <c r="A377" s="1"/>
      <c r="B377" s="1"/>
      <c r="C377" s="1"/>
      <c r="D377" s="1"/>
      <c r="E377" s="4"/>
    </row>
    <row r="378" spans="1:5" x14ac:dyDescent="0.25">
      <c r="A378" s="1"/>
      <c r="B378" s="1"/>
      <c r="C378" s="1"/>
      <c r="D378" s="1"/>
      <c r="E378" s="4"/>
    </row>
    <row r="379" spans="1:5" x14ac:dyDescent="0.25">
      <c r="A379" s="1"/>
      <c r="B379" s="1"/>
      <c r="C379" s="1"/>
      <c r="D379" s="1"/>
      <c r="E379" s="4"/>
    </row>
    <row r="380" spans="1:5" x14ac:dyDescent="0.25">
      <c r="A380" s="1"/>
      <c r="B380" s="1"/>
      <c r="C380" s="1"/>
      <c r="D380" s="1"/>
      <c r="E380" s="4"/>
    </row>
    <row r="381" spans="1:5" x14ac:dyDescent="0.25">
      <c r="A381" s="1"/>
      <c r="B381" s="1"/>
      <c r="C381" s="1"/>
      <c r="D381" s="1"/>
      <c r="E381" s="4"/>
    </row>
    <row r="382" spans="1:5" x14ac:dyDescent="0.25">
      <c r="A382" s="1"/>
      <c r="B382" s="1"/>
      <c r="C382" s="1"/>
      <c r="D382" s="1"/>
      <c r="E382" s="4"/>
    </row>
    <row r="383" spans="1:5" x14ac:dyDescent="0.25">
      <c r="A383" s="1"/>
      <c r="B383" s="1"/>
      <c r="C383" s="1"/>
      <c r="D383" s="1"/>
      <c r="E383" s="4"/>
    </row>
    <row r="384" spans="1:5" x14ac:dyDescent="0.25">
      <c r="A384" s="1"/>
      <c r="B384" s="1"/>
      <c r="C384" s="1"/>
      <c r="D384" s="1"/>
      <c r="E384" s="4"/>
    </row>
    <row r="385" spans="1:5" x14ac:dyDescent="0.25">
      <c r="A385" s="1"/>
      <c r="B385" s="1"/>
      <c r="C385" s="1"/>
      <c r="D385" s="1"/>
      <c r="E385" s="4"/>
    </row>
    <row r="386" spans="1:5" x14ac:dyDescent="0.25">
      <c r="A386" s="1"/>
      <c r="B386" s="1"/>
      <c r="C386" s="1"/>
      <c r="D386" s="1"/>
      <c r="E386" s="4"/>
    </row>
    <row r="387" spans="1:5" x14ac:dyDescent="0.25">
      <c r="A387" s="1"/>
      <c r="B387" s="1"/>
      <c r="C387" s="1"/>
      <c r="D387" s="1"/>
      <c r="E387" s="4"/>
    </row>
  </sheetData>
  <pageMargins left="0.7" right="0.7" top="0.75" bottom="0.75" header="0.3" footer="0.3"/>
  <pageSetup orientation="portrait" horizontalDpi="90" verticalDpi="9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DEBB-6403-4D05-B463-4BA763C8B385}">
  <dimension ref="A1:R274"/>
  <sheetViews>
    <sheetView workbookViewId="0"/>
  </sheetViews>
  <sheetFormatPr defaultRowHeight="15" x14ac:dyDescent="0.25"/>
  <cols>
    <col min="1" max="1" width="5" bestFit="1" customWidth="1"/>
    <col min="2" max="2" width="11" bestFit="1" customWidth="1"/>
    <col min="3" max="3" width="16.140625" bestFit="1" customWidth="1"/>
    <col min="4" max="4" width="8.42578125" bestFit="1" customWidth="1"/>
    <col min="5" max="5" width="5.5703125" bestFit="1" customWidth="1"/>
    <col min="6" max="6" width="12.5703125" bestFit="1" customWidth="1"/>
    <col min="7" max="7" width="12.5703125" customWidth="1"/>
    <col min="10" max="10" width="19.5703125" bestFit="1" customWidth="1"/>
    <col min="11" max="11" width="16.28515625" bestFit="1" customWidth="1"/>
    <col min="12" max="12" width="7.85546875" bestFit="1" customWidth="1"/>
    <col min="13" max="13" width="6.7109375" bestFit="1" customWidth="1"/>
    <col min="14" max="14" width="6.5703125" bestFit="1" customWidth="1"/>
    <col min="15" max="15" width="8" bestFit="1" customWidth="1"/>
    <col min="16" max="16" width="11.5703125" bestFit="1" customWidth="1"/>
    <col min="17" max="18" width="16.140625" bestFit="1" customWidth="1"/>
    <col min="19" max="20" width="11.28515625" bestFit="1" customWidth="1"/>
    <col min="21" max="21" width="7.28515625" bestFit="1" customWidth="1"/>
    <col min="22" max="22" width="11.28515625" bestFit="1" customWidth="1"/>
  </cols>
  <sheetData>
    <row r="1" spans="1:18" x14ac:dyDescent="0.25">
      <c r="A1" t="s">
        <v>19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16</v>
      </c>
      <c r="Q1" t="s">
        <v>17</v>
      </c>
      <c r="R1" t="s">
        <v>16</v>
      </c>
    </row>
    <row r="2" spans="1:18" x14ac:dyDescent="0.25">
      <c r="A2" s="1">
        <v>2019</v>
      </c>
      <c r="B2" s="1" t="s">
        <v>52</v>
      </c>
      <c r="C2" s="1" t="s">
        <v>21</v>
      </c>
      <c r="D2" s="1" t="s">
        <v>53</v>
      </c>
      <c r="E2" s="1" t="s">
        <v>54</v>
      </c>
      <c r="F2" s="1">
        <v>30.01</v>
      </c>
      <c r="G2" s="1" t="str">
        <f t="shared" ref="G2:G65" si="0">INDEX($R$2:$R$14,MATCH(C2,$Q$2:$Q$14,0),0)</f>
        <v>Brown</v>
      </c>
      <c r="Q2" s="1" t="s">
        <v>21</v>
      </c>
      <c r="R2" s="1" t="s">
        <v>2</v>
      </c>
    </row>
    <row r="3" spans="1:18" x14ac:dyDescent="0.25">
      <c r="A3" s="1">
        <v>2019</v>
      </c>
      <c r="B3" s="1" t="s">
        <v>52</v>
      </c>
      <c r="C3" s="1" t="s">
        <v>23</v>
      </c>
      <c r="D3" s="1" t="s">
        <v>53</v>
      </c>
      <c r="E3" s="1" t="s">
        <v>54</v>
      </c>
      <c r="F3" s="1">
        <v>68.42</v>
      </c>
      <c r="G3" s="1" t="str">
        <f t="shared" si="0"/>
        <v>Brown</v>
      </c>
      <c r="J3" s="5" t="s">
        <v>55</v>
      </c>
      <c r="K3" s="5" t="s">
        <v>40</v>
      </c>
      <c r="Q3" s="1" t="s">
        <v>23</v>
      </c>
      <c r="R3" s="1" t="s">
        <v>2</v>
      </c>
    </row>
    <row r="4" spans="1:18" x14ac:dyDescent="0.25">
      <c r="A4" s="1">
        <v>2019</v>
      </c>
      <c r="B4" s="1" t="s">
        <v>52</v>
      </c>
      <c r="C4" s="1" t="s">
        <v>24</v>
      </c>
      <c r="D4" s="1" t="s">
        <v>53</v>
      </c>
      <c r="E4" s="1" t="s">
        <v>54</v>
      </c>
      <c r="F4" s="1">
        <v>797.02</v>
      </c>
      <c r="G4" s="1" t="str">
        <f t="shared" si="0"/>
        <v>Brown</v>
      </c>
      <c r="J4" s="5" t="s">
        <v>39</v>
      </c>
      <c r="K4" t="s">
        <v>0</v>
      </c>
      <c r="L4" t="s">
        <v>1</v>
      </c>
      <c r="M4" t="s">
        <v>2</v>
      </c>
      <c r="N4" t="s">
        <v>3</v>
      </c>
      <c r="Q4" s="1" t="s">
        <v>24</v>
      </c>
      <c r="R4" s="1" t="s">
        <v>2</v>
      </c>
    </row>
    <row r="5" spans="1:18" x14ac:dyDescent="0.25">
      <c r="A5" s="1">
        <v>2019</v>
      </c>
      <c r="B5" s="1" t="s">
        <v>52</v>
      </c>
      <c r="C5" s="1" t="s">
        <v>25</v>
      </c>
      <c r="D5" s="1" t="s">
        <v>53</v>
      </c>
      <c r="E5" s="1" t="s">
        <v>54</v>
      </c>
      <c r="F5" s="4">
        <v>2877.46</v>
      </c>
      <c r="G5" s="1" t="str">
        <f t="shared" si="0"/>
        <v>Ghent</v>
      </c>
      <c r="J5" s="6">
        <v>2021</v>
      </c>
      <c r="K5" s="7">
        <v>8160.9299999999994</v>
      </c>
      <c r="L5" s="7">
        <v>7530.8</v>
      </c>
      <c r="M5" s="7">
        <v>877.3</v>
      </c>
      <c r="N5" s="7">
        <v>10315.5</v>
      </c>
      <c r="Q5" s="1" t="s">
        <v>25</v>
      </c>
      <c r="R5" s="1" t="s">
        <v>3</v>
      </c>
    </row>
    <row r="6" spans="1:18" x14ac:dyDescent="0.25">
      <c r="A6" s="1">
        <v>2019</v>
      </c>
      <c r="B6" s="1" t="s">
        <v>52</v>
      </c>
      <c r="C6" s="1" t="s">
        <v>27</v>
      </c>
      <c r="D6" s="1" t="s">
        <v>53</v>
      </c>
      <c r="E6" s="1" t="s">
        <v>54</v>
      </c>
      <c r="F6" s="4">
        <v>2646.21</v>
      </c>
      <c r="G6" s="1" t="str">
        <f t="shared" si="0"/>
        <v>Ghent</v>
      </c>
      <c r="J6" s="6">
        <v>2022</v>
      </c>
      <c r="K6" s="7">
        <v>7880.6100000000006</v>
      </c>
      <c r="L6" s="7">
        <v>7594.93</v>
      </c>
      <c r="M6" s="7">
        <v>1067.6099999999999</v>
      </c>
      <c r="N6" s="7">
        <v>10236.529999999999</v>
      </c>
      <c r="Q6" s="1" t="s">
        <v>27</v>
      </c>
      <c r="R6" s="1" t="s">
        <v>3</v>
      </c>
    </row>
    <row r="7" spans="1:18" x14ac:dyDescent="0.25">
      <c r="A7" s="1">
        <v>2019</v>
      </c>
      <c r="B7" s="1" t="s">
        <v>52</v>
      </c>
      <c r="C7" s="1" t="s">
        <v>28</v>
      </c>
      <c r="D7" s="1" t="s">
        <v>53</v>
      </c>
      <c r="E7" s="1" t="s">
        <v>54</v>
      </c>
      <c r="F7" s="4">
        <v>2685.66</v>
      </c>
      <c r="G7" s="1" t="str">
        <f t="shared" si="0"/>
        <v>Ghent</v>
      </c>
      <c r="J7" s="6">
        <v>2023</v>
      </c>
      <c r="K7" s="7">
        <v>8327.77</v>
      </c>
      <c r="L7" s="7">
        <v>6952.8099999999995</v>
      </c>
      <c r="M7" s="7">
        <v>1043.99</v>
      </c>
      <c r="N7" s="7">
        <v>10560.36</v>
      </c>
      <c r="Q7" s="1" t="s">
        <v>28</v>
      </c>
      <c r="R7" s="1" t="s">
        <v>3</v>
      </c>
    </row>
    <row r="8" spans="1:18" x14ac:dyDescent="0.25">
      <c r="A8" s="1">
        <v>2019</v>
      </c>
      <c r="B8" s="1" t="s">
        <v>52</v>
      </c>
      <c r="C8" s="1" t="s">
        <v>29</v>
      </c>
      <c r="D8" s="1" t="s">
        <v>53</v>
      </c>
      <c r="E8" s="1" t="s">
        <v>54</v>
      </c>
      <c r="F8" s="4">
        <v>2619.9299999999998</v>
      </c>
      <c r="G8" s="1" t="str">
        <f t="shared" si="0"/>
        <v>Ghent</v>
      </c>
      <c r="J8" s="6">
        <v>2024</v>
      </c>
      <c r="K8" s="7">
        <v>8295.880000000001</v>
      </c>
      <c r="L8" s="7">
        <v>7756.07</v>
      </c>
      <c r="M8" s="7">
        <v>1070.06</v>
      </c>
      <c r="N8" s="7">
        <v>10623.810000000001</v>
      </c>
      <c r="Q8" s="1" t="s">
        <v>29</v>
      </c>
      <c r="R8" s="1" t="s">
        <v>3</v>
      </c>
    </row>
    <row r="9" spans="1:18" x14ac:dyDescent="0.25">
      <c r="A9" s="1">
        <v>2019</v>
      </c>
      <c r="B9" s="1" t="s">
        <v>52</v>
      </c>
      <c r="C9" s="1" t="s">
        <v>30</v>
      </c>
      <c r="D9" s="1" t="s">
        <v>53</v>
      </c>
      <c r="E9" s="1" t="s">
        <v>54</v>
      </c>
      <c r="F9" s="4">
        <v>1519.6</v>
      </c>
      <c r="G9" s="1" t="str">
        <f t="shared" si="0"/>
        <v>Mill Creek</v>
      </c>
      <c r="J9" s="6">
        <v>2025</v>
      </c>
      <c r="K9" s="7">
        <v>8405.11</v>
      </c>
      <c r="L9" s="7">
        <v>7145.1200000000008</v>
      </c>
      <c r="M9" s="7">
        <v>969.56</v>
      </c>
      <c r="N9" s="7">
        <v>10445.24</v>
      </c>
      <c r="Q9" s="1" t="s">
        <v>30</v>
      </c>
      <c r="R9" s="1" t="s">
        <v>0</v>
      </c>
    </row>
    <row r="10" spans="1:18" x14ac:dyDescent="0.25">
      <c r="A10" s="1">
        <v>2019</v>
      </c>
      <c r="B10" s="1" t="s">
        <v>52</v>
      </c>
      <c r="C10" s="1" t="s">
        <v>32</v>
      </c>
      <c r="D10" s="1" t="s">
        <v>53</v>
      </c>
      <c r="E10" s="1" t="s">
        <v>54</v>
      </c>
      <c r="F10" s="4">
        <v>1788.58</v>
      </c>
      <c r="G10" s="1" t="str">
        <f t="shared" si="0"/>
        <v>Mill Creek</v>
      </c>
      <c r="J10" s="6">
        <v>2026</v>
      </c>
      <c r="K10" s="7">
        <v>8187.44</v>
      </c>
      <c r="L10" s="7">
        <v>7301.0499999999993</v>
      </c>
      <c r="M10" s="7">
        <v>1062.74</v>
      </c>
      <c r="N10" s="7">
        <v>10541.509999999998</v>
      </c>
      <c r="Q10" s="1" t="s">
        <v>32</v>
      </c>
      <c r="R10" s="1" t="s">
        <v>0</v>
      </c>
    </row>
    <row r="11" spans="1:18" x14ac:dyDescent="0.25">
      <c r="A11" s="1">
        <v>2019</v>
      </c>
      <c r="B11" s="1" t="s">
        <v>52</v>
      </c>
      <c r="C11" s="1" t="s">
        <v>33</v>
      </c>
      <c r="D11" s="1" t="s">
        <v>53</v>
      </c>
      <c r="E11" s="1" t="s">
        <v>54</v>
      </c>
      <c r="F11" s="4">
        <v>1760.61</v>
      </c>
      <c r="G11" s="1" t="str">
        <f t="shared" si="0"/>
        <v>Mill Creek</v>
      </c>
      <c r="J11" s="6">
        <v>2027</v>
      </c>
      <c r="K11" s="7">
        <v>8021.2</v>
      </c>
      <c r="L11" s="7">
        <v>7518.84</v>
      </c>
      <c r="M11" s="7">
        <v>917.82</v>
      </c>
      <c r="N11" s="7">
        <v>10600.970000000001</v>
      </c>
      <c r="Q11" s="1" t="s">
        <v>33</v>
      </c>
      <c r="R11" s="1" t="s">
        <v>0</v>
      </c>
    </row>
    <row r="12" spans="1:18" x14ac:dyDescent="0.25">
      <c r="A12" s="1">
        <v>2019</v>
      </c>
      <c r="B12" s="1" t="s">
        <v>52</v>
      </c>
      <c r="C12" s="1" t="s">
        <v>34</v>
      </c>
      <c r="D12" s="1" t="s">
        <v>53</v>
      </c>
      <c r="E12" s="1" t="s">
        <v>54</v>
      </c>
      <c r="F12" s="4">
        <v>2879.42</v>
      </c>
      <c r="G12" s="1" t="str">
        <f t="shared" si="0"/>
        <v>Mill Creek</v>
      </c>
      <c r="J12" s="6">
        <v>2028</v>
      </c>
      <c r="K12" s="7">
        <v>8687.24</v>
      </c>
      <c r="L12" s="7">
        <v>7786.02</v>
      </c>
      <c r="M12" s="7">
        <v>1055.17</v>
      </c>
      <c r="N12" s="7">
        <v>10764.01</v>
      </c>
      <c r="Q12" s="1" t="s">
        <v>34</v>
      </c>
      <c r="R12" s="1" t="s">
        <v>0</v>
      </c>
    </row>
    <row r="13" spans="1:18" x14ac:dyDescent="0.25">
      <c r="A13" s="1">
        <v>2019</v>
      </c>
      <c r="B13" s="1" t="s">
        <v>52</v>
      </c>
      <c r="C13" s="1" t="s">
        <v>35</v>
      </c>
      <c r="D13" s="1" t="s">
        <v>53</v>
      </c>
      <c r="E13" s="1" t="s">
        <v>54</v>
      </c>
      <c r="F13" s="4">
        <v>3276.67</v>
      </c>
      <c r="G13" s="1" t="str">
        <f t="shared" si="0"/>
        <v>Trimble</v>
      </c>
      <c r="J13" s="6">
        <v>2029</v>
      </c>
      <c r="K13" s="7">
        <v>8466.7199999999993</v>
      </c>
      <c r="L13" s="7">
        <v>7496.9400000000005</v>
      </c>
      <c r="M13" s="7">
        <v>1007.02</v>
      </c>
      <c r="N13" s="7">
        <v>11054.369999999999</v>
      </c>
      <c r="Q13" s="1" t="s">
        <v>35</v>
      </c>
      <c r="R13" s="1" t="s">
        <v>1</v>
      </c>
    </row>
    <row r="14" spans="1:18" x14ac:dyDescent="0.25">
      <c r="A14" s="1">
        <v>2019</v>
      </c>
      <c r="B14" s="1" t="s">
        <v>52</v>
      </c>
      <c r="C14" s="1" t="s">
        <v>37</v>
      </c>
      <c r="D14" s="1" t="s">
        <v>53</v>
      </c>
      <c r="E14" s="1" t="s">
        <v>54</v>
      </c>
      <c r="F14" s="4">
        <v>4204.59</v>
      </c>
      <c r="G14" s="1" t="str">
        <f t="shared" si="0"/>
        <v>Trimble</v>
      </c>
      <c r="J14" s="6">
        <v>2030</v>
      </c>
      <c r="K14" s="7">
        <v>8491.19</v>
      </c>
      <c r="L14" s="7">
        <v>7799.48</v>
      </c>
      <c r="M14" s="7">
        <v>1143.08</v>
      </c>
      <c r="N14" s="7">
        <v>11212</v>
      </c>
      <c r="Q14" s="1" t="s">
        <v>37</v>
      </c>
      <c r="R14" s="1" t="s">
        <v>1</v>
      </c>
    </row>
    <row r="15" spans="1:18" x14ac:dyDescent="0.25">
      <c r="A15" s="1">
        <v>2020</v>
      </c>
      <c r="B15" s="1" t="s">
        <v>52</v>
      </c>
      <c r="C15" s="1" t="s">
        <v>24</v>
      </c>
      <c r="D15" s="1" t="s">
        <v>53</v>
      </c>
      <c r="E15" s="1" t="s">
        <v>54</v>
      </c>
      <c r="F15" s="1">
        <v>813.13</v>
      </c>
      <c r="G15" s="1" t="str">
        <f t="shared" si="0"/>
        <v>Brown</v>
      </c>
      <c r="J15" s="6">
        <v>2031</v>
      </c>
      <c r="K15" s="7">
        <v>8766.869999999999</v>
      </c>
      <c r="L15" s="7">
        <v>7612.2199999999993</v>
      </c>
      <c r="M15" s="7">
        <v>1200.47</v>
      </c>
      <c r="N15" s="7">
        <v>11424.07</v>
      </c>
    </row>
    <row r="16" spans="1:18" x14ac:dyDescent="0.25">
      <c r="A16" s="1">
        <v>2020</v>
      </c>
      <c r="B16" s="1" t="s">
        <v>52</v>
      </c>
      <c r="C16" s="1" t="s">
        <v>25</v>
      </c>
      <c r="D16" s="1" t="s">
        <v>53</v>
      </c>
      <c r="E16" s="1" t="s">
        <v>54</v>
      </c>
      <c r="F16" s="4">
        <v>2957.73</v>
      </c>
      <c r="G16" s="1" t="str">
        <f t="shared" si="0"/>
        <v>Ghent</v>
      </c>
      <c r="J16" s="6">
        <v>2032</v>
      </c>
      <c r="K16" s="7">
        <v>8893.4599999999991</v>
      </c>
      <c r="L16" s="7">
        <v>7828.92</v>
      </c>
      <c r="M16" s="7">
        <v>1181.94</v>
      </c>
      <c r="N16" s="7">
        <v>11220.55</v>
      </c>
    </row>
    <row r="17" spans="1:14" x14ac:dyDescent="0.25">
      <c r="A17" s="1">
        <v>2020</v>
      </c>
      <c r="B17" s="1" t="s">
        <v>52</v>
      </c>
      <c r="C17" s="1" t="s">
        <v>27</v>
      </c>
      <c r="D17" s="1" t="s">
        <v>53</v>
      </c>
      <c r="E17" s="1" t="s">
        <v>54</v>
      </c>
      <c r="F17" s="4">
        <v>2998.06</v>
      </c>
      <c r="G17" s="1" t="str">
        <f t="shared" si="0"/>
        <v>Ghent</v>
      </c>
      <c r="J17" s="6">
        <v>2033</v>
      </c>
      <c r="K17" s="7">
        <v>8936.16</v>
      </c>
      <c r="L17" s="7">
        <v>7412.2900000000009</v>
      </c>
      <c r="M17" s="7">
        <v>1262.42</v>
      </c>
      <c r="N17" s="7">
        <v>11214.380000000001</v>
      </c>
    </row>
    <row r="18" spans="1:14" x14ac:dyDescent="0.25">
      <c r="A18" s="1">
        <v>2020</v>
      </c>
      <c r="B18" s="1" t="s">
        <v>52</v>
      </c>
      <c r="C18" s="1" t="s">
        <v>28</v>
      </c>
      <c r="D18" s="1" t="s">
        <v>53</v>
      </c>
      <c r="E18" s="1" t="s">
        <v>54</v>
      </c>
      <c r="F18" s="4">
        <v>2830.4</v>
      </c>
      <c r="G18" s="1" t="str">
        <f t="shared" si="0"/>
        <v>Ghent</v>
      </c>
      <c r="J18" s="6">
        <v>2034</v>
      </c>
      <c r="K18" s="7">
        <v>8729.11</v>
      </c>
      <c r="L18" s="7">
        <v>7519.4</v>
      </c>
      <c r="M18" s="7">
        <v>1198.46</v>
      </c>
      <c r="N18" s="7">
        <v>11339.449999999999</v>
      </c>
    </row>
    <row r="19" spans="1:14" x14ac:dyDescent="0.25">
      <c r="A19" s="1">
        <v>2020</v>
      </c>
      <c r="B19" s="1" t="s">
        <v>52</v>
      </c>
      <c r="C19" s="1" t="s">
        <v>29</v>
      </c>
      <c r="D19" s="1" t="s">
        <v>53</v>
      </c>
      <c r="E19" s="1" t="s">
        <v>54</v>
      </c>
      <c r="F19" s="4">
        <v>2377.33</v>
      </c>
      <c r="G19" s="1" t="str">
        <f t="shared" si="0"/>
        <v>Ghent</v>
      </c>
      <c r="J19" s="6">
        <v>2035</v>
      </c>
      <c r="K19" s="7">
        <v>8782.49</v>
      </c>
      <c r="L19" s="7">
        <v>7751.56</v>
      </c>
      <c r="M19" s="7">
        <v>1140.32</v>
      </c>
      <c r="N19" s="7">
        <v>11501.45</v>
      </c>
    </row>
    <row r="20" spans="1:14" x14ac:dyDescent="0.25">
      <c r="A20" s="1">
        <v>2020</v>
      </c>
      <c r="B20" s="1" t="s">
        <v>52</v>
      </c>
      <c r="C20" s="1" t="s">
        <v>30</v>
      </c>
      <c r="D20" s="1" t="s">
        <v>53</v>
      </c>
      <c r="E20" s="1" t="s">
        <v>54</v>
      </c>
      <c r="F20" s="4">
        <v>1688.27</v>
      </c>
      <c r="G20" s="1" t="str">
        <f t="shared" si="0"/>
        <v>Mill Creek</v>
      </c>
      <c r="J20" s="6">
        <v>2036</v>
      </c>
      <c r="K20" s="7">
        <v>9026.08</v>
      </c>
      <c r="L20" s="7">
        <v>7912.119999999999</v>
      </c>
      <c r="M20" s="7"/>
      <c r="N20" s="7">
        <v>11544.31</v>
      </c>
    </row>
    <row r="21" spans="1:14" x14ac:dyDescent="0.25">
      <c r="A21" s="1">
        <v>2020</v>
      </c>
      <c r="B21" s="1" t="s">
        <v>52</v>
      </c>
      <c r="C21" s="1" t="s">
        <v>32</v>
      </c>
      <c r="D21" s="1" t="s">
        <v>53</v>
      </c>
      <c r="E21" s="1" t="s">
        <v>54</v>
      </c>
      <c r="F21" s="4">
        <v>1548.6</v>
      </c>
      <c r="G21" s="1" t="str">
        <f t="shared" si="0"/>
        <v>Mill Creek</v>
      </c>
      <c r="J21" s="6">
        <v>2037</v>
      </c>
      <c r="K21" s="7">
        <v>7160.15</v>
      </c>
      <c r="L21" s="7">
        <v>7713.5300000000007</v>
      </c>
      <c r="M21" s="7"/>
      <c r="N21" s="7">
        <v>11551.19</v>
      </c>
    </row>
    <row r="22" spans="1:14" x14ac:dyDescent="0.25">
      <c r="A22" s="1">
        <v>2020</v>
      </c>
      <c r="B22" s="1" t="s">
        <v>52</v>
      </c>
      <c r="C22" s="1" t="s">
        <v>33</v>
      </c>
      <c r="D22" s="1" t="s">
        <v>53</v>
      </c>
      <c r="E22" s="1" t="s">
        <v>54</v>
      </c>
      <c r="F22" s="4">
        <v>1839.75</v>
      </c>
      <c r="G22" s="1" t="str">
        <f t="shared" si="0"/>
        <v>Mill Creek</v>
      </c>
      <c r="J22" s="6">
        <v>2038</v>
      </c>
      <c r="K22" s="7">
        <v>6873.23</v>
      </c>
      <c r="L22" s="7">
        <v>7964.75</v>
      </c>
      <c r="M22" s="7"/>
      <c r="N22" s="7">
        <v>11572.02</v>
      </c>
    </row>
    <row r="23" spans="1:14" x14ac:dyDescent="0.25">
      <c r="A23" s="1">
        <v>2020</v>
      </c>
      <c r="B23" s="1" t="s">
        <v>52</v>
      </c>
      <c r="C23" s="1" t="s">
        <v>34</v>
      </c>
      <c r="D23" s="1" t="s">
        <v>53</v>
      </c>
      <c r="E23" s="1" t="s">
        <v>54</v>
      </c>
      <c r="F23" s="4">
        <v>2222.42</v>
      </c>
      <c r="G23" s="1" t="str">
        <f t="shared" si="0"/>
        <v>Mill Creek</v>
      </c>
      <c r="J23" s="6">
        <v>2039</v>
      </c>
      <c r="K23" s="7">
        <v>5196.2</v>
      </c>
      <c r="L23" s="7">
        <v>7725.3700000000008</v>
      </c>
      <c r="M23" s="7"/>
      <c r="N23" s="7">
        <v>8210.76</v>
      </c>
    </row>
    <row r="24" spans="1:14" x14ac:dyDescent="0.25">
      <c r="A24" s="1">
        <v>2020</v>
      </c>
      <c r="B24" s="1" t="s">
        <v>52</v>
      </c>
      <c r="C24" s="1" t="s">
        <v>35</v>
      </c>
      <c r="D24" s="1" t="s">
        <v>53</v>
      </c>
      <c r="E24" s="1" t="s">
        <v>54</v>
      </c>
      <c r="F24" s="4">
        <v>3512.03</v>
      </c>
      <c r="G24" s="1" t="str">
        <f t="shared" si="0"/>
        <v>Trimble</v>
      </c>
      <c r="J24" s="6">
        <v>2040</v>
      </c>
      <c r="K24" s="7">
        <v>5233.18</v>
      </c>
      <c r="L24" s="7">
        <v>7959.09</v>
      </c>
      <c r="M24" s="7"/>
      <c r="N24" s="7">
        <v>8224.76</v>
      </c>
    </row>
    <row r="25" spans="1:14" x14ac:dyDescent="0.25">
      <c r="A25" s="1">
        <v>2020</v>
      </c>
      <c r="B25" s="1" t="s">
        <v>52</v>
      </c>
      <c r="C25" s="1" t="s">
        <v>37</v>
      </c>
      <c r="D25" s="1" t="s">
        <v>53</v>
      </c>
      <c r="E25" s="1" t="s">
        <v>54</v>
      </c>
      <c r="F25" s="4">
        <v>4343.74</v>
      </c>
      <c r="G25" s="1" t="str">
        <f t="shared" si="0"/>
        <v>Trimble</v>
      </c>
      <c r="J25" s="6">
        <v>2041</v>
      </c>
      <c r="K25" s="7">
        <v>5111.76</v>
      </c>
      <c r="L25" s="7">
        <v>7337.49</v>
      </c>
      <c r="M25" s="7"/>
      <c r="N25" s="7">
        <v>8053.0300000000007</v>
      </c>
    </row>
    <row r="26" spans="1:14" x14ac:dyDescent="0.25">
      <c r="A26" s="1">
        <v>2021</v>
      </c>
      <c r="B26" s="1" t="s">
        <v>52</v>
      </c>
      <c r="C26" s="1" t="s">
        <v>24</v>
      </c>
      <c r="D26" s="1" t="s">
        <v>53</v>
      </c>
      <c r="E26" s="1" t="s">
        <v>54</v>
      </c>
      <c r="F26" s="1">
        <v>877.3</v>
      </c>
      <c r="G26" s="1" t="str">
        <f t="shared" si="0"/>
        <v>Brown</v>
      </c>
      <c r="J26" s="6">
        <v>2042</v>
      </c>
      <c r="K26" s="7">
        <v>5063.72</v>
      </c>
      <c r="L26" s="7">
        <v>7430.45</v>
      </c>
      <c r="M26" s="7"/>
      <c r="N26" s="7">
        <v>5352.1</v>
      </c>
    </row>
    <row r="27" spans="1:14" x14ac:dyDescent="0.25">
      <c r="A27" s="1">
        <v>2021</v>
      </c>
      <c r="B27" s="1" t="s">
        <v>52</v>
      </c>
      <c r="C27" s="1" t="s">
        <v>25</v>
      </c>
      <c r="D27" s="1" t="s">
        <v>53</v>
      </c>
      <c r="E27" s="1" t="s">
        <v>54</v>
      </c>
      <c r="F27" s="4">
        <v>2401.3000000000002</v>
      </c>
      <c r="G27" s="1" t="str">
        <f t="shared" si="0"/>
        <v>Ghent</v>
      </c>
      <c r="J27" s="6">
        <v>2043</v>
      </c>
      <c r="K27" s="7">
        <v>2797.68</v>
      </c>
      <c r="L27" s="7">
        <v>7612.1100000000006</v>
      </c>
      <c r="M27" s="7"/>
      <c r="N27" s="7">
        <v>5360.1399999999994</v>
      </c>
    </row>
    <row r="28" spans="1:14" x14ac:dyDescent="0.25">
      <c r="A28" s="1">
        <v>2021</v>
      </c>
      <c r="B28" s="1" t="s">
        <v>52</v>
      </c>
      <c r="C28" s="1" t="s">
        <v>27</v>
      </c>
      <c r="D28" s="1" t="s">
        <v>53</v>
      </c>
      <c r="E28" s="1" t="s">
        <v>54</v>
      </c>
      <c r="F28" s="4">
        <v>2821.38</v>
      </c>
      <c r="G28" s="1" t="str">
        <f t="shared" si="0"/>
        <v>Ghent</v>
      </c>
      <c r="J28" s="6">
        <v>2044</v>
      </c>
      <c r="K28" s="7">
        <v>2667.07</v>
      </c>
      <c r="L28" s="7">
        <v>7860.6299999999992</v>
      </c>
      <c r="M28" s="7"/>
      <c r="N28" s="7">
        <v>5382.7999999999993</v>
      </c>
    </row>
    <row r="29" spans="1:14" x14ac:dyDescent="0.25">
      <c r="A29" s="1">
        <v>2021</v>
      </c>
      <c r="B29" s="1" t="s">
        <v>52</v>
      </c>
      <c r="C29" s="1" t="s">
        <v>28</v>
      </c>
      <c r="D29" s="1" t="s">
        <v>53</v>
      </c>
      <c r="E29" s="1" t="s">
        <v>54</v>
      </c>
      <c r="F29" s="4">
        <v>2658.8</v>
      </c>
      <c r="G29" s="1" t="str">
        <f t="shared" si="0"/>
        <v>Ghent</v>
      </c>
      <c r="J29" s="6">
        <v>2045</v>
      </c>
      <c r="K29" s="7">
        <v>2813.01</v>
      </c>
      <c r="L29" s="7">
        <v>7556.47</v>
      </c>
      <c r="M29" s="7"/>
      <c r="N29" s="7">
        <v>5315.7</v>
      </c>
    </row>
    <row r="30" spans="1:14" x14ac:dyDescent="0.25">
      <c r="A30" s="1">
        <v>2021</v>
      </c>
      <c r="B30" s="1" t="s">
        <v>52</v>
      </c>
      <c r="C30" s="1" t="s">
        <v>29</v>
      </c>
      <c r="D30" s="1" t="s">
        <v>53</v>
      </c>
      <c r="E30" s="1" t="s">
        <v>54</v>
      </c>
      <c r="F30" s="4">
        <v>2434.02</v>
      </c>
      <c r="G30" s="1" t="str">
        <f t="shared" si="0"/>
        <v>Ghent</v>
      </c>
      <c r="J30" s="6">
        <v>2046</v>
      </c>
      <c r="K30" s="7">
        <v>2303.81</v>
      </c>
      <c r="L30" s="7">
        <v>7578.34</v>
      </c>
      <c r="M30" s="7"/>
      <c r="N30" s="7">
        <v>2509.4899999999998</v>
      </c>
    </row>
    <row r="31" spans="1:14" x14ac:dyDescent="0.25">
      <c r="A31" s="1">
        <v>2021</v>
      </c>
      <c r="B31" s="1" t="s">
        <v>52</v>
      </c>
      <c r="C31" s="1" t="s">
        <v>30</v>
      </c>
      <c r="D31" s="1" t="s">
        <v>53</v>
      </c>
      <c r="E31" s="1" t="s">
        <v>54</v>
      </c>
      <c r="F31" s="4">
        <v>1732.9</v>
      </c>
      <c r="G31" s="1" t="str">
        <f t="shared" si="0"/>
        <v>Mill Creek</v>
      </c>
      <c r="J31" s="6">
        <v>2047</v>
      </c>
      <c r="K31" s="7"/>
      <c r="L31" s="7">
        <v>7219</v>
      </c>
      <c r="M31" s="7"/>
      <c r="N31" s="7">
        <v>2525.02</v>
      </c>
    </row>
    <row r="32" spans="1:14" x14ac:dyDescent="0.25">
      <c r="A32" s="1">
        <v>2021</v>
      </c>
      <c r="B32" s="1" t="s">
        <v>52</v>
      </c>
      <c r="C32" s="1" t="s">
        <v>32</v>
      </c>
      <c r="D32" s="1" t="s">
        <v>53</v>
      </c>
      <c r="E32" s="1" t="s">
        <v>54</v>
      </c>
      <c r="F32" s="4">
        <v>1835.08</v>
      </c>
      <c r="G32" s="1" t="str">
        <f t="shared" si="0"/>
        <v>Mill Creek</v>
      </c>
      <c r="J32" s="6">
        <v>2048</v>
      </c>
      <c r="K32" s="7"/>
      <c r="L32" s="7">
        <v>7487.1900000000005</v>
      </c>
      <c r="M32" s="7"/>
      <c r="N32" s="7">
        <v>2315.25</v>
      </c>
    </row>
    <row r="33" spans="1:14" x14ac:dyDescent="0.25">
      <c r="A33" s="1">
        <v>2021</v>
      </c>
      <c r="B33" s="1" t="s">
        <v>52</v>
      </c>
      <c r="C33" s="1" t="s">
        <v>33</v>
      </c>
      <c r="D33" s="1" t="s">
        <v>53</v>
      </c>
      <c r="E33" s="1" t="s">
        <v>54</v>
      </c>
      <c r="F33" s="4">
        <v>1823.58</v>
      </c>
      <c r="G33" s="1" t="str">
        <f t="shared" si="0"/>
        <v>Mill Creek</v>
      </c>
      <c r="J33" s="6">
        <v>2049</v>
      </c>
      <c r="K33" s="7"/>
      <c r="L33" s="7">
        <v>6970.380000000001</v>
      </c>
      <c r="M33" s="7"/>
      <c r="N33" s="7"/>
    </row>
    <row r="34" spans="1:14" x14ac:dyDescent="0.25">
      <c r="A34" s="1">
        <v>2021</v>
      </c>
      <c r="B34" s="1" t="s">
        <v>52</v>
      </c>
      <c r="C34" s="1" t="s">
        <v>34</v>
      </c>
      <c r="D34" s="1" t="s">
        <v>53</v>
      </c>
      <c r="E34" s="1" t="s">
        <v>54</v>
      </c>
      <c r="F34" s="4">
        <v>2769.37</v>
      </c>
      <c r="G34" s="1" t="str">
        <f t="shared" si="0"/>
        <v>Mill Creek</v>
      </c>
      <c r="J34" s="6">
        <v>2050</v>
      </c>
      <c r="K34" s="7"/>
      <c r="L34" s="7">
        <v>7123.4</v>
      </c>
      <c r="M34" s="7"/>
      <c r="N34" s="7"/>
    </row>
    <row r="35" spans="1:14" x14ac:dyDescent="0.25">
      <c r="A35" s="1">
        <v>2021</v>
      </c>
      <c r="B35" s="1" t="s">
        <v>52</v>
      </c>
      <c r="C35" s="1" t="s">
        <v>35</v>
      </c>
      <c r="D35" s="1" t="s">
        <v>53</v>
      </c>
      <c r="E35" s="1" t="s">
        <v>54</v>
      </c>
      <c r="F35" s="4">
        <v>3131.74</v>
      </c>
      <c r="G35" s="1" t="str">
        <f t="shared" si="0"/>
        <v>Trimble</v>
      </c>
    </row>
    <row r="36" spans="1:14" x14ac:dyDescent="0.25">
      <c r="A36" s="1">
        <v>2021</v>
      </c>
      <c r="B36" s="1" t="s">
        <v>52</v>
      </c>
      <c r="C36" s="1" t="s">
        <v>37</v>
      </c>
      <c r="D36" s="1" t="s">
        <v>53</v>
      </c>
      <c r="E36" s="1" t="s">
        <v>54</v>
      </c>
      <c r="F36" s="4">
        <v>4399.0600000000004</v>
      </c>
      <c r="G36" s="1" t="str">
        <f t="shared" si="0"/>
        <v>Trimble</v>
      </c>
    </row>
    <row r="37" spans="1:14" x14ac:dyDescent="0.25">
      <c r="A37" s="1">
        <v>2022</v>
      </c>
      <c r="B37" s="1" t="s">
        <v>52</v>
      </c>
      <c r="C37" s="1" t="s">
        <v>24</v>
      </c>
      <c r="D37" s="1" t="s">
        <v>53</v>
      </c>
      <c r="E37" s="1" t="s">
        <v>54</v>
      </c>
      <c r="F37" s="4">
        <v>1067.6099999999999</v>
      </c>
      <c r="G37" s="1" t="str">
        <f t="shared" si="0"/>
        <v>Brown</v>
      </c>
    </row>
    <row r="38" spans="1:14" x14ac:dyDescent="0.25">
      <c r="A38" s="1">
        <v>2022</v>
      </c>
      <c r="B38" s="1" t="s">
        <v>52</v>
      </c>
      <c r="C38" s="1" t="s">
        <v>25</v>
      </c>
      <c r="D38" s="1" t="s">
        <v>53</v>
      </c>
      <c r="E38" s="1" t="s">
        <v>54</v>
      </c>
      <c r="F38" s="4">
        <v>2581.42</v>
      </c>
      <c r="G38" s="1" t="str">
        <f t="shared" si="0"/>
        <v>Ghent</v>
      </c>
    </row>
    <row r="39" spans="1:14" x14ac:dyDescent="0.25">
      <c r="A39" s="1">
        <v>2022</v>
      </c>
      <c r="B39" s="1" t="s">
        <v>52</v>
      </c>
      <c r="C39" s="1" t="s">
        <v>27</v>
      </c>
      <c r="D39" s="1" t="s">
        <v>53</v>
      </c>
      <c r="E39" s="1" t="s">
        <v>54</v>
      </c>
      <c r="F39" s="4">
        <v>2651.98</v>
      </c>
      <c r="G39" s="1" t="str">
        <f t="shared" si="0"/>
        <v>Ghent</v>
      </c>
    </row>
    <row r="40" spans="1:14" x14ac:dyDescent="0.25">
      <c r="A40" s="1">
        <v>2022</v>
      </c>
      <c r="B40" s="1" t="s">
        <v>52</v>
      </c>
      <c r="C40" s="1" t="s">
        <v>28</v>
      </c>
      <c r="D40" s="1" t="s">
        <v>53</v>
      </c>
      <c r="E40" s="1" t="s">
        <v>54</v>
      </c>
      <c r="F40" s="4">
        <v>2662.54</v>
      </c>
      <c r="G40" s="1" t="str">
        <f t="shared" si="0"/>
        <v>Ghent</v>
      </c>
    </row>
    <row r="41" spans="1:14" x14ac:dyDescent="0.25">
      <c r="A41" s="1">
        <v>2022</v>
      </c>
      <c r="B41" s="1" t="s">
        <v>52</v>
      </c>
      <c r="C41" s="1" t="s">
        <v>29</v>
      </c>
      <c r="D41" s="1" t="s">
        <v>53</v>
      </c>
      <c r="E41" s="1" t="s">
        <v>54</v>
      </c>
      <c r="F41" s="4">
        <v>2340.59</v>
      </c>
      <c r="G41" s="1" t="str">
        <f t="shared" si="0"/>
        <v>Ghent</v>
      </c>
    </row>
    <row r="42" spans="1:14" x14ac:dyDescent="0.25">
      <c r="A42" s="1">
        <v>2022</v>
      </c>
      <c r="B42" s="1" t="s">
        <v>52</v>
      </c>
      <c r="C42" s="1" t="s">
        <v>30</v>
      </c>
      <c r="D42" s="1" t="s">
        <v>53</v>
      </c>
      <c r="E42" s="1" t="s">
        <v>54</v>
      </c>
      <c r="F42" s="4">
        <v>1830.54</v>
      </c>
      <c r="G42" s="1" t="str">
        <f t="shared" si="0"/>
        <v>Mill Creek</v>
      </c>
    </row>
    <row r="43" spans="1:14" x14ac:dyDescent="0.25">
      <c r="A43" s="1">
        <v>2022</v>
      </c>
      <c r="B43" s="1" t="s">
        <v>52</v>
      </c>
      <c r="C43" s="1" t="s">
        <v>32</v>
      </c>
      <c r="D43" s="1" t="s">
        <v>53</v>
      </c>
      <c r="E43" s="1" t="s">
        <v>54</v>
      </c>
      <c r="F43" s="4">
        <v>1688.08</v>
      </c>
      <c r="G43" s="1" t="str">
        <f t="shared" si="0"/>
        <v>Mill Creek</v>
      </c>
    </row>
    <row r="44" spans="1:14" x14ac:dyDescent="0.25">
      <c r="A44" s="1">
        <v>2022</v>
      </c>
      <c r="B44" s="1" t="s">
        <v>52</v>
      </c>
      <c r="C44" s="1" t="s">
        <v>33</v>
      </c>
      <c r="D44" s="1" t="s">
        <v>53</v>
      </c>
      <c r="E44" s="1" t="s">
        <v>54</v>
      </c>
      <c r="F44" s="4">
        <v>1946.89</v>
      </c>
      <c r="G44" s="1" t="str">
        <f t="shared" si="0"/>
        <v>Mill Creek</v>
      </c>
    </row>
    <row r="45" spans="1:14" x14ac:dyDescent="0.25">
      <c r="A45" s="1">
        <v>2022</v>
      </c>
      <c r="B45" s="1" t="s">
        <v>52</v>
      </c>
      <c r="C45" s="1" t="s">
        <v>34</v>
      </c>
      <c r="D45" s="1" t="s">
        <v>53</v>
      </c>
      <c r="E45" s="1" t="s">
        <v>54</v>
      </c>
      <c r="F45" s="4">
        <v>2415.1</v>
      </c>
      <c r="G45" s="1" t="str">
        <f t="shared" si="0"/>
        <v>Mill Creek</v>
      </c>
    </row>
    <row r="46" spans="1:14" x14ac:dyDescent="0.25">
      <c r="A46" s="1">
        <v>2022</v>
      </c>
      <c r="B46" s="1" t="s">
        <v>52</v>
      </c>
      <c r="C46" s="1" t="s">
        <v>35</v>
      </c>
      <c r="D46" s="1" t="s">
        <v>53</v>
      </c>
      <c r="E46" s="1" t="s">
        <v>54</v>
      </c>
      <c r="F46" s="4">
        <v>3389.05</v>
      </c>
      <c r="G46" s="1" t="str">
        <f t="shared" si="0"/>
        <v>Trimble</v>
      </c>
    </row>
    <row r="47" spans="1:14" x14ac:dyDescent="0.25">
      <c r="A47" s="1">
        <v>2022</v>
      </c>
      <c r="B47" s="1" t="s">
        <v>52</v>
      </c>
      <c r="C47" s="1" t="s">
        <v>37</v>
      </c>
      <c r="D47" s="1" t="s">
        <v>53</v>
      </c>
      <c r="E47" s="1" t="s">
        <v>54</v>
      </c>
      <c r="F47" s="4">
        <v>4205.88</v>
      </c>
      <c r="G47" s="1" t="str">
        <f t="shared" si="0"/>
        <v>Trimble</v>
      </c>
    </row>
    <row r="48" spans="1:14" x14ac:dyDescent="0.25">
      <c r="A48" s="1">
        <v>2023</v>
      </c>
      <c r="B48" s="1" t="s">
        <v>52</v>
      </c>
      <c r="C48" s="1" t="s">
        <v>24</v>
      </c>
      <c r="D48" s="1" t="s">
        <v>53</v>
      </c>
      <c r="E48" s="1" t="s">
        <v>54</v>
      </c>
      <c r="F48" s="4">
        <v>1043.99</v>
      </c>
      <c r="G48" s="1" t="str">
        <f t="shared" si="0"/>
        <v>Brown</v>
      </c>
    </row>
    <row r="49" spans="1:7" x14ac:dyDescent="0.25">
      <c r="A49" s="1">
        <v>2023</v>
      </c>
      <c r="B49" s="1" t="s">
        <v>52</v>
      </c>
      <c r="C49" s="1" t="s">
        <v>25</v>
      </c>
      <c r="D49" s="1" t="s">
        <v>53</v>
      </c>
      <c r="E49" s="1" t="s">
        <v>54</v>
      </c>
      <c r="F49" s="4">
        <v>2797.75</v>
      </c>
      <c r="G49" s="1" t="str">
        <f t="shared" si="0"/>
        <v>Ghent</v>
      </c>
    </row>
    <row r="50" spans="1:7" x14ac:dyDescent="0.25">
      <c r="A50" s="1">
        <v>2023</v>
      </c>
      <c r="B50" s="1" t="s">
        <v>52</v>
      </c>
      <c r="C50" s="1" t="s">
        <v>27</v>
      </c>
      <c r="D50" s="1" t="s">
        <v>53</v>
      </c>
      <c r="E50" s="1" t="s">
        <v>54</v>
      </c>
      <c r="F50" s="4">
        <v>2806.55</v>
      </c>
      <c r="G50" s="1" t="str">
        <f t="shared" si="0"/>
        <v>Ghent</v>
      </c>
    </row>
    <row r="51" spans="1:7" x14ac:dyDescent="0.25">
      <c r="A51" s="1">
        <v>2023</v>
      </c>
      <c r="B51" s="1" t="s">
        <v>52</v>
      </c>
      <c r="C51" s="1" t="s">
        <v>28</v>
      </c>
      <c r="D51" s="1" t="s">
        <v>53</v>
      </c>
      <c r="E51" s="1" t="s">
        <v>54</v>
      </c>
      <c r="F51" s="4">
        <v>2505.0300000000002</v>
      </c>
      <c r="G51" s="1" t="str">
        <f t="shared" si="0"/>
        <v>Ghent</v>
      </c>
    </row>
    <row r="52" spans="1:7" x14ac:dyDescent="0.25">
      <c r="A52" s="1">
        <v>2023</v>
      </c>
      <c r="B52" s="1" t="s">
        <v>52</v>
      </c>
      <c r="C52" s="1" t="s">
        <v>29</v>
      </c>
      <c r="D52" s="1" t="s">
        <v>53</v>
      </c>
      <c r="E52" s="1" t="s">
        <v>54</v>
      </c>
      <c r="F52" s="4">
        <v>2451.0300000000002</v>
      </c>
      <c r="G52" s="1" t="str">
        <f t="shared" si="0"/>
        <v>Ghent</v>
      </c>
    </row>
    <row r="53" spans="1:7" x14ac:dyDescent="0.25">
      <c r="A53" s="1">
        <v>2023</v>
      </c>
      <c r="B53" s="1" t="s">
        <v>52</v>
      </c>
      <c r="C53" s="1" t="s">
        <v>30</v>
      </c>
      <c r="D53" s="1" t="s">
        <v>53</v>
      </c>
      <c r="E53" s="1" t="s">
        <v>54</v>
      </c>
      <c r="F53" s="4">
        <v>1741.45</v>
      </c>
      <c r="G53" s="1" t="str">
        <f t="shared" si="0"/>
        <v>Mill Creek</v>
      </c>
    </row>
    <row r="54" spans="1:7" x14ac:dyDescent="0.25">
      <c r="A54" s="1">
        <v>2023</v>
      </c>
      <c r="B54" s="1" t="s">
        <v>52</v>
      </c>
      <c r="C54" s="1" t="s">
        <v>32</v>
      </c>
      <c r="D54" s="1" t="s">
        <v>53</v>
      </c>
      <c r="E54" s="1" t="s">
        <v>54</v>
      </c>
      <c r="F54" s="4">
        <v>1811.38</v>
      </c>
      <c r="G54" s="1" t="str">
        <f t="shared" si="0"/>
        <v>Mill Creek</v>
      </c>
    </row>
    <row r="55" spans="1:7" x14ac:dyDescent="0.25">
      <c r="A55" s="1">
        <v>2023</v>
      </c>
      <c r="B55" s="1" t="s">
        <v>52</v>
      </c>
      <c r="C55" s="1" t="s">
        <v>33</v>
      </c>
      <c r="D55" s="1" t="s">
        <v>53</v>
      </c>
      <c r="E55" s="1" t="s">
        <v>54</v>
      </c>
      <c r="F55" s="4">
        <v>1973.31</v>
      </c>
      <c r="G55" s="1" t="str">
        <f t="shared" si="0"/>
        <v>Mill Creek</v>
      </c>
    </row>
    <row r="56" spans="1:7" x14ac:dyDescent="0.25">
      <c r="A56" s="1">
        <v>2023</v>
      </c>
      <c r="B56" s="1" t="s">
        <v>52</v>
      </c>
      <c r="C56" s="1" t="s">
        <v>34</v>
      </c>
      <c r="D56" s="1" t="s">
        <v>53</v>
      </c>
      <c r="E56" s="1" t="s">
        <v>54</v>
      </c>
      <c r="F56" s="4">
        <v>2801.63</v>
      </c>
      <c r="G56" s="1" t="str">
        <f t="shared" si="0"/>
        <v>Mill Creek</v>
      </c>
    </row>
    <row r="57" spans="1:7" x14ac:dyDescent="0.25">
      <c r="A57" s="1">
        <v>2023</v>
      </c>
      <c r="B57" s="1" t="s">
        <v>52</v>
      </c>
      <c r="C57" s="1" t="s">
        <v>35</v>
      </c>
      <c r="D57" s="1" t="s">
        <v>53</v>
      </c>
      <c r="E57" s="1" t="s">
        <v>54</v>
      </c>
      <c r="F57" s="4">
        <v>3149.49</v>
      </c>
      <c r="G57" s="1" t="str">
        <f t="shared" si="0"/>
        <v>Trimble</v>
      </c>
    </row>
    <row r="58" spans="1:7" x14ac:dyDescent="0.25">
      <c r="A58" s="1">
        <v>2023</v>
      </c>
      <c r="B58" s="1" t="s">
        <v>52</v>
      </c>
      <c r="C58" s="1" t="s">
        <v>37</v>
      </c>
      <c r="D58" s="1" t="s">
        <v>53</v>
      </c>
      <c r="E58" s="1" t="s">
        <v>54</v>
      </c>
      <c r="F58" s="4">
        <v>3803.32</v>
      </c>
      <c r="G58" s="1" t="str">
        <f t="shared" si="0"/>
        <v>Trimble</v>
      </c>
    </row>
    <row r="59" spans="1:7" x14ac:dyDescent="0.25">
      <c r="A59" s="1">
        <v>2024</v>
      </c>
      <c r="B59" s="1" t="s">
        <v>52</v>
      </c>
      <c r="C59" s="1" t="s">
        <v>24</v>
      </c>
      <c r="D59" s="1" t="s">
        <v>53</v>
      </c>
      <c r="E59" s="1" t="s">
        <v>54</v>
      </c>
      <c r="F59" s="4">
        <v>1070.06</v>
      </c>
      <c r="G59" s="1" t="str">
        <f t="shared" si="0"/>
        <v>Brown</v>
      </c>
    </row>
    <row r="60" spans="1:7" x14ac:dyDescent="0.25">
      <c r="A60" s="1">
        <v>2024</v>
      </c>
      <c r="B60" s="1" t="s">
        <v>52</v>
      </c>
      <c r="C60" s="1" t="s">
        <v>25</v>
      </c>
      <c r="D60" s="1" t="s">
        <v>53</v>
      </c>
      <c r="E60" s="1" t="s">
        <v>54</v>
      </c>
      <c r="F60" s="4">
        <v>2923.35</v>
      </c>
      <c r="G60" s="1" t="str">
        <f t="shared" si="0"/>
        <v>Ghent</v>
      </c>
    </row>
    <row r="61" spans="1:7" x14ac:dyDescent="0.25">
      <c r="A61" s="1">
        <v>2024</v>
      </c>
      <c r="B61" s="1" t="s">
        <v>52</v>
      </c>
      <c r="C61" s="1" t="s">
        <v>27</v>
      </c>
      <c r="D61" s="1" t="s">
        <v>53</v>
      </c>
      <c r="E61" s="1" t="s">
        <v>54</v>
      </c>
      <c r="F61" s="4">
        <v>2693.42</v>
      </c>
      <c r="G61" s="1" t="str">
        <f t="shared" si="0"/>
        <v>Ghent</v>
      </c>
    </row>
    <row r="62" spans="1:7" x14ac:dyDescent="0.25">
      <c r="A62" s="1">
        <v>2024</v>
      </c>
      <c r="B62" s="1" t="s">
        <v>52</v>
      </c>
      <c r="C62" s="1" t="s">
        <v>28</v>
      </c>
      <c r="D62" s="1" t="s">
        <v>53</v>
      </c>
      <c r="E62" s="1" t="s">
        <v>54</v>
      </c>
      <c r="F62" s="4">
        <v>2575.1999999999998</v>
      </c>
      <c r="G62" s="1" t="str">
        <f t="shared" si="0"/>
        <v>Ghent</v>
      </c>
    </row>
    <row r="63" spans="1:7" x14ac:dyDescent="0.25">
      <c r="A63" s="1">
        <v>2024</v>
      </c>
      <c r="B63" s="1" t="s">
        <v>52</v>
      </c>
      <c r="C63" s="1" t="s">
        <v>29</v>
      </c>
      <c r="D63" s="1" t="s">
        <v>53</v>
      </c>
      <c r="E63" s="1" t="s">
        <v>54</v>
      </c>
      <c r="F63" s="4">
        <v>2431.84</v>
      </c>
      <c r="G63" s="1" t="str">
        <f t="shared" si="0"/>
        <v>Ghent</v>
      </c>
    </row>
    <row r="64" spans="1:7" x14ac:dyDescent="0.25">
      <c r="A64" s="1">
        <v>2024</v>
      </c>
      <c r="B64" s="1" t="s">
        <v>52</v>
      </c>
      <c r="C64" s="1" t="s">
        <v>30</v>
      </c>
      <c r="D64" s="1" t="s">
        <v>53</v>
      </c>
      <c r="E64" s="1" t="s">
        <v>54</v>
      </c>
      <c r="F64" s="4">
        <v>1873.41</v>
      </c>
      <c r="G64" s="1" t="str">
        <f t="shared" si="0"/>
        <v>Mill Creek</v>
      </c>
    </row>
    <row r="65" spans="1:7" x14ac:dyDescent="0.25">
      <c r="A65" s="1">
        <v>2024</v>
      </c>
      <c r="B65" s="1" t="s">
        <v>52</v>
      </c>
      <c r="C65" s="1" t="s">
        <v>32</v>
      </c>
      <c r="D65" s="1" t="s">
        <v>53</v>
      </c>
      <c r="E65" s="1" t="s">
        <v>54</v>
      </c>
      <c r="F65" s="4">
        <v>1757.17</v>
      </c>
      <c r="G65" s="1" t="str">
        <f t="shared" si="0"/>
        <v>Mill Creek</v>
      </c>
    </row>
    <row r="66" spans="1:7" x14ac:dyDescent="0.25">
      <c r="A66" s="1">
        <v>2024</v>
      </c>
      <c r="B66" s="1" t="s">
        <v>52</v>
      </c>
      <c r="C66" s="1" t="s">
        <v>33</v>
      </c>
      <c r="D66" s="1" t="s">
        <v>53</v>
      </c>
      <c r="E66" s="1" t="s">
        <v>54</v>
      </c>
      <c r="F66" s="4">
        <v>2003.6</v>
      </c>
      <c r="G66" s="1" t="str">
        <f t="shared" ref="G66:G129" si="1">INDEX($R$2:$R$14,MATCH(C66,$Q$2:$Q$14,0),0)</f>
        <v>Mill Creek</v>
      </c>
    </row>
    <row r="67" spans="1:7" x14ac:dyDescent="0.25">
      <c r="A67" s="1">
        <v>2024</v>
      </c>
      <c r="B67" s="1" t="s">
        <v>52</v>
      </c>
      <c r="C67" s="1" t="s">
        <v>34</v>
      </c>
      <c r="D67" s="1" t="s">
        <v>53</v>
      </c>
      <c r="E67" s="1" t="s">
        <v>54</v>
      </c>
      <c r="F67" s="4">
        <v>2661.7</v>
      </c>
      <c r="G67" s="1" t="str">
        <f t="shared" si="1"/>
        <v>Mill Creek</v>
      </c>
    </row>
    <row r="68" spans="1:7" x14ac:dyDescent="0.25">
      <c r="A68" s="1">
        <v>2024</v>
      </c>
      <c r="B68" s="1" t="s">
        <v>52</v>
      </c>
      <c r="C68" s="1" t="s">
        <v>35</v>
      </c>
      <c r="D68" s="1" t="s">
        <v>53</v>
      </c>
      <c r="E68" s="1" t="s">
        <v>54</v>
      </c>
      <c r="F68" s="4">
        <v>3454.34</v>
      </c>
      <c r="G68" s="1" t="str">
        <f t="shared" si="1"/>
        <v>Trimble</v>
      </c>
    </row>
    <row r="69" spans="1:7" x14ac:dyDescent="0.25">
      <c r="A69" s="1">
        <v>2024</v>
      </c>
      <c r="B69" s="1" t="s">
        <v>52</v>
      </c>
      <c r="C69" s="1" t="s">
        <v>37</v>
      </c>
      <c r="D69" s="1" t="s">
        <v>53</v>
      </c>
      <c r="E69" s="1" t="s">
        <v>54</v>
      </c>
      <c r="F69" s="4">
        <v>4301.7299999999996</v>
      </c>
      <c r="G69" s="1" t="str">
        <f t="shared" si="1"/>
        <v>Trimble</v>
      </c>
    </row>
    <row r="70" spans="1:7" x14ac:dyDescent="0.25">
      <c r="A70" s="1">
        <v>2025</v>
      </c>
      <c r="B70" s="1" t="s">
        <v>52</v>
      </c>
      <c r="C70" s="1" t="s">
        <v>24</v>
      </c>
      <c r="D70" s="1" t="s">
        <v>53</v>
      </c>
      <c r="E70" s="1" t="s">
        <v>54</v>
      </c>
      <c r="F70" s="1">
        <v>969.56</v>
      </c>
      <c r="G70" s="1" t="str">
        <f t="shared" si="1"/>
        <v>Brown</v>
      </c>
    </row>
    <row r="71" spans="1:7" x14ac:dyDescent="0.25">
      <c r="A71" s="1">
        <v>2025</v>
      </c>
      <c r="B71" s="1" t="s">
        <v>52</v>
      </c>
      <c r="C71" s="1" t="s">
        <v>25</v>
      </c>
      <c r="D71" s="1" t="s">
        <v>53</v>
      </c>
      <c r="E71" s="1" t="s">
        <v>54</v>
      </c>
      <c r="F71" s="4">
        <v>2709.72</v>
      </c>
      <c r="G71" s="1" t="str">
        <f t="shared" si="1"/>
        <v>Ghent</v>
      </c>
    </row>
    <row r="72" spans="1:7" x14ac:dyDescent="0.25">
      <c r="A72" s="1">
        <v>2025</v>
      </c>
      <c r="B72" s="1" t="s">
        <v>52</v>
      </c>
      <c r="C72" s="1" t="s">
        <v>27</v>
      </c>
      <c r="D72" s="1" t="s">
        <v>53</v>
      </c>
      <c r="E72" s="1" t="s">
        <v>54</v>
      </c>
      <c r="F72" s="4">
        <v>2836.04</v>
      </c>
      <c r="G72" s="1" t="str">
        <f t="shared" si="1"/>
        <v>Ghent</v>
      </c>
    </row>
    <row r="73" spans="1:7" x14ac:dyDescent="0.25">
      <c r="A73" s="1">
        <v>2025</v>
      </c>
      <c r="B73" s="1" t="s">
        <v>52</v>
      </c>
      <c r="C73" s="1" t="s">
        <v>28</v>
      </c>
      <c r="D73" s="1" t="s">
        <v>53</v>
      </c>
      <c r="E73" s="1" t="s">
        <v>54</v>
      </c>
      <c r="F73" s="4">
        <v>2433.5100000000002</v>
      </c>
      <c r="G73" s="1" t="str">
        <f t="shared" si="1"/>
        <v>Ghent</v>
      </c>
    </row>
    <row r="74" spans="1:7" x14ac:dyDescent="0.25">
      <c r="A74" s="1">
        <v>2025</v>
      </c>
      <c r="B74" s="1" t="s">
        <v>52</v>
      </c>
      <c r="C74" s="1" t="s">
        <v>29</v>
      </c>
      <c r="D74" s="1" t="s">
        <v>53</v>
      </c>
      <c r="E74" s="1" t="s">
        <v>54</v>
      </c>
      <c r="F74" s="4">
        <v>2465.9699999999998</v>
      </c>
      <c r="G74" s="1" t="str">
        <f t="shared" si="1"/>
        <v>Ghent</v>
      </c>
    </row>
    <row r="75" spans="1:7" x14ac:dyDescent="0.25">
      <c r="A75" s="1">
        <v>2025</v>
      </c>
      <c r="B75" s="1" t="s">
        <v>52</v>
      </c>
      <c r="C75" s="1" t="s">
        <v>30</v>
      </c>
      <c r="D75" s="1" t="s">
        <v>53</v>
      </c>
      <c r="E75" s="1" t="s">
        <v>54</v>
      </c>
      <c r="F75" s="4">
        <v>1788.2</v>
      </c>
      <c r="G75" s="1" t="str">
        <f t="shared" si="1"/>
        <v>Mill Creek</v>
      </c>
    </row>
    <row r="76" spans="1:7" x14ac:dyDescent="0.25">
      <c r="A76" s="1">
        <v>2025</v>
      </c>
      <c r="B76" s="1" t="s">
        <v>52</v>
      </c>
      <c r="C76" s="1" t="s">
        <v>32</v>
      </c>
      <c r="D76" s="1" t="s">
        <v>53</v>
      </c>
      <c r="E76" s="1" t="s">
        <v>54</v>
      </c>
      <c r="F76" s="4">
        <v>1858.38</v>
      </c>
      <c r="G76" s="1" t="str">
        <f t="shared" si="1"/>
        <v>Mill Creek</v>
      </c>
    </row>
    <row r="77" spans="1:7" x14ac:dyDescent="0.25">
      <c r="A77" s="1">
        <v>2025</v>
      </c>
      <c r="B77" s="1" t="s">
        <v>52</v>
      </c>
      <c r="C77" s="1" t="s">
        <v>33</v>
      </c>
      <c r="D77" s="1" t="s">
        <v>53</v>
      </c>
      <c r="E77" s="1" t="s">
        <v>54</v>
      </c>
      <c r="F77" s="4">
        <v>1895.41</v>
      </c>
      <c r="G77" s="1" t="str">
        <f t="shared" si="1"/>
        <v>Mill Creek</v>
      </c>
    </row>
    <row r="78" spans="1:7" x14ac:dyDescent="0.25">
      <c r="A78" s="1">
        <v>2025</v>
      </c>
      <c r="B78" s="1" t="s">
        <v>52</v>
      </c>
      <c r="C78" s="1" t="s">
        <v>34</v>
      </c>
      <c r="D78" s="1" t="s">
        <v>53</v>
      </c>
      <c r="E78" s="1" t="s">
        <v>54</v>
      </c>
      <c r="F78" s="4">
        <v>2863.12</v>
      </c>
      <c r="G78" s="1" t="str">
        <f t="shared" si="1"/>
        <v>Mill Creek</v>
      </c>
    </row>
    <row r="79" spans="1:7" x14ac:dyDescent="0.25">
      <c r="A79" s="1">
        <v>2025</v>
      </c>
      <c r="B79" s="1" t="s">
        <v>52</v>
      </c>
      <c r="C79" s="1" t="s">
        <v>35</v>
      </c>
      <c r="D79" s="1" t="s">
        <v>53</v>
      </c>
      <c r="E79" s="1" t="s">
        <v>54</v>
      </c>
      <c r="F79" s="4">
        <v>2896.28</v>
      </c>
      <c r="G79" s="1" t="str">
        <f t="shared" si="1"/>
        <v>Trimble</v>
      </c>
    </row>
    <row r="80" spans="1:7" x14ac:dyDescent="0.25">
      <c r="A80" s="1">
        <v>2025</v>
      </c>
      <c r="B80" s="1" t="s">
        <v>52</v>
      </c>
      <c r="C80" s="1" t="s">
        <v>37</v>
      </c>
      <c r="D80" s="1" t="s">
        <v>53</v>
      </c>
      <c r="E80" s="1" t="s">
        <v>54</v>
      </c>
      <c r="F80" s="4">
        <v>4248.84</v>
      </c>
      <c r="G80" s="1" t="str">
        <f t="shared" si="1"/>
        <v>Trimble</v>
      </c>
    </row>
    <row r="81" spans="1:7" x14ac:dyDescent="0.25">
      <c r="A81" s="1">
        <v>2026</v>
      </c>
      <c r="B81" s="1" t="s">
        <v>52</v>
      </c>
      <c r="C81" s="1" t="s">
        <v>24</v>
      </c>
      <c r="D81" s="1" t="s">
        <v>53</v>
      </c>
      <c r="E81" s="1" t="s">
        <v>54</v>
      </c>
      <c r="F81" s="4">
        <v>1062.74</v>
      </c>
      <c r="G81" s="1" t="str">
        <f t="shared" si="1"/>
        <v>Brown</v>
      </c>
    </row>
    <row r="82" spans="1:7" x14ac:dyDescent="0.25">
      <c r="A82" s="1">
        <v>2026</v>
      </c>
      <c r="B82" s="1" t="s">
        <v>52</v>
      </c>
      <c r="C82" s="1" t="s">
        <v>25</v>
      </c>
      <c r="D82" s="1" t="s">
        <v>53</v>
      </c>
      <c r="E82" s="1" t="s">
        <v>54</v>
      </c>
      <c r="F82" s="4">
        <v>2878.16</v>
      </c>
      <c r="G82" s="1" t="str">
        <f t="shared" si="1"/>
        <v>Ghent</v>
      </c>
    </row>
    <row r="83" spans="1:7" x14ac:dyDescent="0.25">
      <c r="A83" s="1">
        <v>2026</v>
      </c>
      <c r="B83" s="1" t="s">
        <v>52</v>
      </c>
      <c r="C83" s="1" t="s">
        <v>27</v>
      </c>
      <c r="D83" s="1" t="s">
        <v>53</v>
      </c>
      <c r="E83" s="1" t="s">
        <v>54</v>
      </c>
      <c r="F83" s="4">
        <v>2573.9499999999998</v>
      </c>
      <c r="G83" s="1" t="str">
        <f t="shared" si="1"/>
        <v>Ghent</v>
      </c>
    </row>
    <row r="84" spans="1:7" x14ac:dyDescent="0.25">
      <c r="A84" s="1">
        <v>2026</v>
      </c>
      <c r="B84" s="1" t="s">
        <v>52</v>
      </c>
      <c r="C84" s="1" t="s">
        <v>28</v>
      </c>
      <c r="D84" s="1" t="s">
        <v>53</v>
      </c>
      <c r="E84" s="1" t="s">
        <v>54</v>
      </c>
      <c r="F84" s="4">
        <v>2678.35</v>
      </c>
      <c r="G84" s="1" t="str">
        <f t="shared" si="1"/>
        <v>Ghent</v>
      </c>
    </row>
    <row r="85" spans="1:7" x14ac:dyDescent="0.25">
      <c r="A85" s="1">
        <v>2026</v>
      </c>
      <c r="B85" s="1" t="s">
        <v>52</v>
      </c>
      <c r="C85" s="1" t="s">
        <v>29</v>
      </c>
      <c r="D85" s="1" t="s">
        <v>53</v>
      </c>
      <c r="E85" s="1" t="s">
        <v>54</v>
      </c>
      <c r="F85" s="4">
        <v>2411.0500000000002</v>
      </c>
      <c r="G85" s="1" t="str">
        <f t="shared" si="1"/>
        <v>Ghent</v>
      </c>
    </row>
    <row r="86" spans="1:7" x14ac:dyDescent="0.25">
      <c r="A86" s="1">
        <v>2026</v>
      </c>
      <c r="B86" s="1" t="s">
        <v>52</v>
      </c>
      <c r="C86" s="1" t="s">
        <v>30</v>
      </c>
      <c r="D86" s="1" t="s">
        <v>53</v>
      </c>
      <c r="E86" s="1" t="s">
        <v>54</v>
      </c>
      <c r="F86" s="4">
        <v>1833.33</v>
      </c>
      <c r="G86" s="1" t="str">
        <f t="shared" si="1"/>
        <v>Mill Creek</v>
      </c>
    </row>
    <row r="87" spans="1:7" x14ac:dyDescent="0.25">
      <c r="A87" s="1">
        <v>2026</v>
      </c>
      <c r="B87" s="1" t="s">
        <v>52</v>
      </c>
      <c r="C87" s="1" t="s">
        <v>32</v>
      </c>
      <c r="D87" s="1" t="s">
        <v>53</v>
      </c>
      <c r="E87" s="1" t="s">
        <v>54</v>
      </c>
      <c r="F87" s="4">
        <v>1631.79</v>
      </c>
      <c r="G87" s="1" t="str">
        <f t="shared" si="1"/>
        <v>Mill Creek</v>
      </c>
    </row>
    <row r="88" spans="1:7" x14ac:dyDescent="0.25">
      <c r="A88" s="1">
        <v>2026</v>
      </c>
      <c r="B88" s="1" t="s">
        <v>52</v>
      </c>
      <c r="C88" s="1" t="s">
        <v>33</v>
      </c>
      <c r="D88" s="1" t="s">
        <v>53</v>
      </c>
      <c r="E88" s="1" t="s">
        <v>54</v>
      </c>
      <c r="F88" s="4">
        <v>2051.27</v>
      </c>
      <c r="G88" s="1" t="str">
        <f t="shared" si="1"/>
        <v>Mill Creek</v>
      </c>
    </row>
    <row r="89" spans="1:7" x14ac:dyDescent="0.25">
      <c r="A89" s="1">
        <v>2026</v>
      </c>
      <c r="B89" s="1" t="s">
        <v>52</v>
      </c>
      <c r="C89" s="1" t="s">
        <v>34</v>
      </c>
      <c r="D89" s="1" t="s">
        <v>53</v>
      </c>
      <c r="E89" s="1" t="s">
        <v>54</v>
      </c>
      <c r="F89" s="4">
        <v>2671.05</v>
      </c>
      <c r="G89" s="1" t="str">
        <f t="shared" si="1"/>
        <v>Mill Creek</v>
      </c>
    </row>
    <row r="90" spans="1:7" x14ac:dyDescent="0.25">
      <c r="A90" s="1">
        <v>2026</v>
      </c>
      <c r="B90" s="1" t="s">
        <v>52</v>
      </c>
      <c r="C90" s="1" t="s">
        <v>35</v>
      </c>
      <c r="D90" s="1" t="s">
        <v>53</v>
      </c>
      <c r="E90" s="1" t="s">
        <v>54</v>
      </c>
      <c r="F90" s="4">
        <v>3437.89</v>
      </c>
      <c r="G90" s="1" t="str">
        <f t="shared" si="1"/>
        <v>Trimble</v>
      </c>
    </row>
    <row r="91" spans="1:7" x14ac:dyDescent="0.25">
      <c r="A91" s="1">
        <v>2026</v>
      </c>
      <c r="B91" s="1" t="s">
        <v>52</v>
      </c>
      <c r="C91" s="1" t="s">
        <v>37</v>
      </c>
      <c r="D91" s="1" t="s">
        <v>53</v>
      </c>
      <c r="E91" s="1" t="s">
        <v>54</v>
      </c>
      <c r="F91" s="4">
        <v>3863.16</v>
      </c>
      <c r="G91" s="1" t="str">
        <f t="shared" si="1"/>
        <v>Trimble</v>
      </c>
    </row>
    <row r="92" spans="1:7" x14ac:dyDescent="0.25">
      <c r="A92" s="1">
        <v>2027</v>
      </c>
      <c r="B92" s="1" t="s">
        <v>52</v>
      </c>
      <c r="C92" s="1" t="s">
        <v>24</v>
      </c>
      <c r="D92" s="1" t="s">
        <v>53</v>
      </c>
      <c r="E92" s="1" t="s">
        <v>54</v>
      </c>
      <c r="F92" s="1">
        <v>917.82</v>
      </c>
      <c r="G92" s="1" t="str">
        <f t="shared" si="1"/>
        <v>Brown</v>
      </c>
    </row>
    <row r="93" spans="1:7" x14ac:dyDescent="0.25">
      <c r="A93" s="1">
        <v>2027</v>
      </c>
      <c r="B93" s="1" t="s">
        <v>52</v>
      </c>
      <c r="C93" s="1" t="s">
        <v>25</v>
      </c>
      <c r="D93" s="1" t="s">
        <v>53</v>
      </c>
      <c r="E93" s="1" t="s">
        <v>54</v>
      </c>
      <c r="F93" s="4">
        <v>2871.84</v>
      </c>
      <c r="G93" s="1" t="str">
        <f t="shared" si="1"/>
        <v>Ghent</v>
      </c>
    </row>
    <row r="94" spans="1:7" x14ac:dyDescent="0.25">
      <c r="A94" s="1">
        <v>2027</v>
      </c>
      <c r="B94" s="1" t="s">
        <v>52</v>
      </c>
      <c r="C94" s="1" t="s">
        <v>27</v>
      </c>
      <c r="D94" s="1" t="s">
        <v>53</v>
      </c>
      <c r="E94" s="1" t="s">
        <v>54</v>
      </c>
      <c r="F94" s="4">
        <v>2864.78</v>
      </c>
      <c r="G94" s="1" t="str">
        <f t="shared" si="1"/>
        <v>Ghent</v>
      </c>
    </row>
    <row r="95" spans="1:7" x14ac:dyDescent="0.25">
      <c r="A95" s="1">
        <v>2027</v>
      </c>
      <c r="B95" s="1" t="s">
        <v>52</v>
      </c>
      <c r="C95" s="1" t="s">
        <v>28</v>
      </c>
      <c r="D95" s="1" t="s">
        <v>53</v>
      </c>
      <c r="E95" s="1" t="s">
        <v>54</v>
      </c>
      <c r="F95" s="4">
        <v>2687.33</v>
      </c>
      <c r="G95" s="1" t="str">
        <f t="shared" si="1"/>
        <v>Ghent</v>
      </c>
    </row>
    <row r="96" spans="1:7" x14ac:dyDescent="0.25">
      <c r="A96" s="1">
        <v>2027</v>
      </c>
      <c r="B96" s="1" t="s">
        <v>52</v>
      </c>
      <c r="C96" s="1" t="s">
        <v>29</v>
      </c>
      <c r="D96" s="1" t="s">
        <v>53</v>
      </c>
      <c r="E96" s="1" t="s">
        <v>54</v>
      </c>
      <c r="F96" s="4">
        <v>2177.02</v>
      </c>
      <c r="G96" s="1" t="str">
        <f t="shared" si="1"/>
        <v>Ghent</v>
      </c>
    </row>
    <row r="97" spans="1:7" x14ac:dyDescent="0.25">
      <c r="A97" s="1">
        <v>2027</v>
      </c>
      <c r="B97" s="1" t="s">
        <v>52</v>
      </c>
      <c r="C97" s="1" t="s">
        <v>30</v>
      </c>
      <c r="D97" s="1" t="s">
        <v>53</v>
      </c>
      <c r="E97" s="1" t="s">
        <v>54</v>
      </c>
      <c r="F97" s="4">
        <v>1620.37</v>
      </c>
      <c r="G97" s="1" t="str">
        <f t="shared" si="1"/>
        <v>Mill Creek</v>
      </c>
    </row>
    <row r="98" spans="1:7" x14ac:dyDescent="0.25">
      <c r="A98" s="1">
        <v>2027</v>
      </c>
      <c r="B98" s="1" t="s">
        <v>52</v>
      </c>
      <c r="C98" s="1" t="s">
        <v>32</v>
      </c>
      <c r="D98" s="1" t="s">
        <v>53</v>
      </c>
      <c r="E98" s="1" t="s">
        <v>54</v>
      </c>
      <c r="F98" s="4">
        <v>1827.49</v>
      </c>
      <c r="G98" s="1" t="str">
        <f t="shared" si="1"/>
        <v>Mill Creek</v>
      </c>
    </row>
    <row r="99" spans="1:7" x14ac:dyDescent="0.25">
      <c r="A99" s="1">
        <v>2027</v>
      </c>
      <c r="B99" s="1" t="s">
        <v>52</v>
      </c>
      <c r="C99" s="1" t="s">
        <v>33</v>
      </c>
      <c r="D99" s="1" t="s">
        <v>53</v>
      </c>
      <c r="E99" s="1" t="s">
        <v>54</v>
      </c>
      <c r="F99" s="4">
        <v>1734.76</v>
      </c>
      <c r="G99" s="1" t="str">
        <f t="shared" si="1"/>
        <v>Mill Creek</v>
      </c>
    </row>
    <row r="100" spans="1:7" x14ac:dyDescent="0.25">
      <c r="A100" s="1">
        <v>2027</v>
      </c>
      <c r="B100" s="1" t="s">
        <v>52</v>
      </c>
      <c r="C100" s="1" t="s">
        <v>34</v>
      </c>
      <c r="D100" s="1" t="s">
        <v>53</v>
      </c>
      <c r="E100" s="1" t="s">
        <v>54</v>
      </c>
      <c r="F100" s="4">
        <v>2838.58</v>
      </c>
      <c r="G100" s="1" t="str">
        <f t="shared" si="1"/>
        <v>Mill Creek</v>
      </c>
    </row>
    <row r="101" spans="1:7" x14ac:dyDescent="0.25">
      <c r="A101" s="1">
        <v>2027</v>
      </c>
      <c r="B101" s="1" t="s">
        <v>52</v>
      </c>
      <c r="C101" s="1" t="s">
        <v>35</v>
      </c>
      <c r="D101" s="1" t="s">
        <v>53</v>
      </c>
      <c r="E101" s="1" t="s">
        <v>54</v>
      </c>
      <c r="F101" s="4">
        <v>3234.55</v>
      </c>
      <c r="G101" s="1" t="str">
        <f t="shared" si="1"/>
        <v>Trimble</v>
      </c>
    </row>
    <row r="102" spans="1:7" x14ac:dyDescent="0.25">
      <c r="A102" s="1">
        <v>2027</v>
      </c>
      <c r="B102" s="1" t="s">
        <v>52</v>
      </c>
      <c r="C102" s="1" t="s">
        <v>37</v>
      </c>
      <c r="D102" s="1" t="s">
        <v>53</v>
      </c>
      <c r="E102" s="1" t="s">
        <v>54</v>
      </c>
      <c r="F102" s="4">
        <v>4284.29</v>
      </c>
      <c r="G102" s="1" t="str">
        <f t="shared" si="1"/>
        <v>Trimble</v>
      </c>
    </row>
    <row r="103" spans="1:7" x14ac:dyDescent="0.25">
      <c r="A103" s="1">
        <v>2028</v>
      </c>
      <c r="B103" s="1" t="s">
        <v>52</v>
      </c>
      <c r="C103" s="1" t="s">
        <v>24</v>
      </c>
      <c r="D103" s="1" t="s">
        <v>53</v>
      </c>
      <c r="E103" s="1" t="s">
        <v>54</v>
      </c>
      <c r="F103" s="4">
        <v>1055.17</v>
      </c>
      <c r="G103" s="1" t="str">
        <f t="shared" si="1"/>
        <v>Brown</v>
      </c>
    </row>
    <row r="104" spans="1:7" x14ac:dyDescent="0.25">
      <c r="A104" s="1">
        <v>2028</v>
      </c>
      <c r="B104" s="1" t="s">
        <v>52</v>
      </c>
      <c r="C104" s="1" t="s">
        <v>25</v>
      </c>
      <c r="D104" s="1" t="s">
        <v>53</v>
      </c>
      <c r="E104" s="1" t="s">
        <v>54</v>
      </c>
      <c r="F104" s="4">
        <v>2604.7800000000002</v>
      </c>
      <c r="G104" s="1" t="str">
        <f t="shared" si="1"/>
        <v>Ghent</v>
      </c>
    </row>
    <row r="105" spans="1:7" x14ac:dyDescent="0.25">
      <c r="A105" s="1">
        <v>2028</v>
      </c>
      <c r="B105" s="1" t="s">
        <v>52</v>
      </c>
      <c r="C105" s="1" t="s">
        <v>27</v>
      </c>
      <c r="D105" s="1" t="s">
        <v>53</v>
      </c>
      <c r="E105" s="1" t="s">
        <v>54</v>
      </c>
      <c r="F105" s="4">
        <v>2976.65</v>
      </c>
      <c r="G105" s="1" t="str">
        <f t="shared" si="1"/>
        <v>Ghent</v>
      </c>
    </row>
    <row r="106" spans="1:7" x14ac:dyDescent="0.25">
      <c r="A106" s="1">
        <v>2028</v>
      </c>
      <c r="B106" s="1" t="s">
        <v>52</v>
      </c>
      <c r="C106" s="1" t="s">
        <v>28</v>
      </c>
      <c r="D106" s="1" t="s">
        <v>53</v>
      </c>
      <c r="E106" s="1" t="s">
        <v>54</v>
      </c>
      <c r="F106" s="4">
        <v>2752.69</v>
      </c>
      <c r="G106" s="1" t="str">
        <f t="shared" si="1"/>
        <v>Ghent</v>
      </c>
    </row>
    <row r="107" spans="1:7" x14ac:dyDescent="0.25">
      <c r="A107" s="1">
        <v>2028</v>
      </c>
      <c r="B107" s="1" t="s">
        <v>52</v>
      </c>
      <c r="C107" s="1" t="s">
        <v>29</v>
      </c>
      <c r="D107" s="1" t="s">
        <v>53</v>
      </c>
      <c r="E107" s="1" t="s">
        <v>54</v>
      </c>
      <c r="F107" s="4">
        <v>2429.89</v>
      </c>
      <c r="G107" s="1" t="str">
        <f t="shared" si="1"/>
        <v>Ghent</v>
      </c>
    </row>
    <row r="108" spans="1:7" x14ac:dyDescent="0.25">
      <c r="A108" s="1">
        <v>2028</v>
      </c>
      <c r="B108" s="1" t="s">
        <v>52</v>
      </c>
      <c r="C108" s="1" t="s">
        <v>30</v>
      </c>
      <c r="D108" s="1" t="s">
        <v>53</v>
      </c>
      <c r="E108" s="1" t="s">
        <v>54</v>
      </c>
      <c r="F108" s="4">
        <v>1879.59</v>
      </c>
      <c r="G108" s="1" t="str">
        <f t="shared" si="1"/>
        <v>Mill Creek</v>
      </c>
    </row>
    <row r="109" spans="1:7" x14ac:dyDescent="0.25">
      <c r="A109" s="1">
        <v>2028</v>
      </c>
      <c r="B109" s="1" t="s">
        <v>52</v>
      </c>
      <c r="C109" s="1" t="s">
        <v>32</v>
      </c>
      <c r="D109" s="1" t="s">
        <v>53</v>
      </c>
      <c r="E109" s="1" t="s">
        <v>54</v>
      </c>
      <c r="F109" s="4">
        <v>1818.3</v>
      </c>
      <c r="G109" s="1" t="str">
        <f t="shared" si="1"/>
        <v>Mill Creek</v>
      </c>
    </row>
    <row r="110" spans="1:7" x14ac:dyDescent="0.25">
      <c r="A110" s="1">
        <v>2028</v>
      </c>
      <c r="B110" s="1" t="s">
        <v>52</v>
      </c>
      <c r="C110" s="1" t="s">
        <v>33</v>
      </c>
      <c r="D110" s="1" t="s">
        <v>53</v>
      </c>
      <c r="E110" s="1" t="s">
        <v>54</v>
      </c>
      <c r="F110" s="4">
        <v>2286.63</v>
      </c>
      <c r="G110" s="1" t="str">
        <f t="shared" si="1"/>
        <v>Mill Creek</v>
      </c>
    </row>
    <row r="111" spans="1:7" x14ac:dyDescent="0.25">
      <c r="A111" s="1">
        <v>2028</v>
      </c>
      <c r="B111" s="1" t="s">
        <v>52</v>
      </c>
      <c r="C111" s="1" t="s">
        <v>34</v>
      </c>
      <c r="D111" s="1" t="s">
        <v>53</v>
      </c>
      <c r="E111" s="1" t="s">
        <v>54</v>
      </c>
      <c r="F111" s="4">
        <v>2702.72</v>
      </c>
      <c r="G111" s="1" t="str">
        <f t="shared" si="1"/>
        <v>Mill Creek</v>
      </c>
    </row>
    <row r="112" spans="1:7" x14ac:dyDescent="0.25">
      <c r="A112" s="1">
        <v>2028</v>
      </c>
      <c r="B112" s="1" t="s">
        <v>52</v>
      </c>
      <c r="C112" s="1" t="s">
        <v>35</v>
      </c>
      <c r="D112" s="1" t="s">
        <v>53</v>
      </c>
      <c r="E112" s="1" t="s">
        <v>54</v>
      </c>
      <c r="F112" s="4">
        <v>3448.5</v>
      </c>
      <c r="G112" s="1" t="str">
        <f t="shared" si="1"/>
        <v>Trimble</v>
      </c>
    </row>
    <row r="113" spans="1:7" x14ac:dyDescent="0.25">
      <c r="A113" s="1">
        <v>2028</v>
      </c>
      <c r="B113" s="1" t="s">
        <v>52</v>
      </c>
      <c r="C113" s="1" t="s">
        <v>37</v>
      </c>
      <c r="D113" s="1" t="s">
        <v>53</v>
      </c>
      <c r="E113" s="1" t="s">
        <v>54</v>
      </c>
      <c r="F113" s="4">
        <v>4337.5200000000004</v>
      </c>
      <c r="G113" s="1" t="str">
        <f t="shared" si="1"/>
        <v>Trimble</v>
      </c>
    </row>
    <row r="114" spans="1:7" x14ac:dyDescent="0.25">
      <c r="A114" s="1">
        <v>2029</v>
      </c>
      <c r="B114" s="1" t="s">
        <v>52</v>
      </c>
      <c r="C114" s="1" t="s">
        <v>24</v>
      </c>
      <c r="D114" s="1" t="s">
        <v>53</v>
      </c>
      <c r="E114" s="1" t="s">
        <v>54</v>
      </c>
      <c r="F114" s="4">
        <v>1007.02</v>
      </c>
      <c r="G114" s="1" t="str">
        <f t="shared" si="1"/>
        <v>Brown</v>
      </c>
    </row>
    <row r="115" spans="1:7" x14ac:dyDescent="0.25">
      <c r="A115" s="1">
        <v>2029</v>
      </c>
      <c r="B115" s="1" t="s">
        <v>52</v>
      </c>
      <c r="C115" s="1" t="s">
        <v>25</v>
      </c>
      <c r="D115" s="1" t="s">
        <v>53</v>
      </c>
      <c r="E115" s="1" t="s">
        <v>54</v>
      </c>
      <c r="F115" s="4">
        <v>2938.01</v>
      </c>
      <c r="G115" s="1" t="str">
        <f t="shared" si="1"/>
        <v>Ghent</v>
      </c>
    </row>
    <row r="116" spans="1:7" x14ac:dyDescent="0.25">
      <c r="A116" s="1">
        <v>2029</v>
      </c>
      <c r="B116" s="1" t="s">
        <v>52</v>
      </c>
      <c r="C116" s="1" t="s">
        <v>27</v>
      </c>
      <c r="D116" s="1" t="s">
        <v>53</v>
      </c>
      <c r="E116" s="1" t="s">
        <v>54</v>
      </c>
      <c r="F116" s="4">
        <v>2887.01</v>
      </c>
      <c r="G116" s="1" t="str">
        <f t="shared" si="1"/>
        <v>Ghent</v>
      </c>
    </row>
    <row r="117" spans="1:7" x14ac:dyDescent="0.25">
      <c r="A117" s="1">
        <v>2029</v>
      </c>
      <c r="B117" s="1" t="s">
        <v>52</v>
      </c>
      <c r="C117" s="1" t="s">
        <v>28</v>
      </c>
      <c r="D117" s="1" t="s">
        <v>53</v>
      </c>
      <c r="E117" s="1" t="s">
        <v>54</v>
      </c>
      <c r="F117" s="4">
        <v>2695.98</v>
      </c>
      <c r="G117" s="1" t="str">
        <f t="shared" si="1"/>
        <v>Ghent</v>
      </c>
    </row>
    <row r="118" spans="1:7" x14ac:dyDescent="0.25">
      <c r="A118" s="1">
        <v>2029</v>
      </c>
      <c r="B118" s="1" t="s">
        <v>52</v>
      </c>
      <c r="C118" s="1" t="s">
        <v>29</v>
      </c>
      <c r="D118" s="1" t="s">
        <v>53</v>
      </c>
      <c r="E118" s="1" t="s">
        <v>54</v>
      </c>
      <c r="F118" s="4">
        <v>2533.37</v>
      </c>
      <c r="G118" s="1" t="str">
        <f t="shared" si="1"/>
        <v>Ghent</v>
      </c>
    </row>
    <row r="119" spans="1:7" x14ac:dyDescent="0.25">
      <c r="A119" s="1">
        <v>2029</v>
      </c>
      <c r="B119" s="1" t="s">
        <v>52</v>
      </c>
      <c r="C119" s="1" t="s">
        <v>30</v>
      </c>
      <c r="D119" s="1" t="s">
        <v>53</v>
      </c>
      <c r="E119" s="1" t="s">
        <v>54</v>
      </c>
      <c r="F119" s="4">
        <v>1794.01</v>
      </c>
      <c r="G119" s="1" t="str">
        <f t="shared" si="1"/>
        <v>Mill Creek</v>
      </c>
    </row>
    <row r="120" spans="1:7" x14ac:dyDescent="0.25">
      <c r="A120" s="1">
        <v>2029</v>
      </c>
      <c r="B120" s="1" t="s">
        <v>52</v>
      </c>
      <c r="C120" s="1" t="s">
        <v>32</v>
      </c>
      <c r="D120" s="1" t="s">
        <v>53</v>
      </c>
      <c r="E120" s="1" t="s">
        <v>54</v>
      </c>
      <c r="F120" s="4">
        <v>1861.65</v>
      </c>
      <c r="G120" s="1" t="str">
        <f t="shared" si="1"/>
        <v>Mill Creek</v>
      </c>
    </row>
    <row r="121" spans="1:7" x14ac:dyDescent="0.25">
      <c r="A121" s="1">
        <v>2029</v>
      </c>
      <c r="B121" s="1" t="s">
        <v>52</v>
      </c>
      <c r="C121" s="1" t="s">
        <v>33</v>
      </c>
      <c r="D121" s="1" t="s">
        <v>53</v>
      </c>
      <c r="E121" s="1" t="s">
        <v>54</v>
      </c>
      <c r="F121" s="4">
        <v>1963.37</v>
      </c>
      <c r="G121" s="1" t="str">
        <f t="shared" si="1"/>
        <v>Mill Creek</v>
      </c>
    </row>
    <row r="122" spans="1:7" x14ac:dyDescent="0.25">
      <c r="A122" s="1">
        <v>2029</v>
      </c>
      <c r="B122" s="1" t="s">
        <v>52</v>
      </c>
      <c r="C122" s="1" t="s">
        <v>34</v>
      </c>
      <c r="D122" s="1" t="s">
        <v>53</v>
      </c>
      <c r="E122" s="1" t="s">
        <v>54</v>
      </c>
      <c r="F122" s="4">
        <v>2847.69</v>
      </c>
      <c r="G122" s="1" t="str">
        <f t="shared" si="1"/>
        <v>Mill Creek</v>
      </c>
    </row>
    <row r="123" spans="1:7" x14ac:dyDescent="0.25">
      <c r="A123" s="1">
        <v>2029</v>
      </c>
      <c r="B123" s="1" t="s">
        <v>52</v>
      </c>
      <c r="C123" s="1" t="s">
        <v>35</v>
      </c>
      <c r="D123" s="1" t="s">
        <v>53</v>
      </c>
      <c r="E123" s="1" t="s">
        <v>54</v>
      </c>
      <c r="F123" s="4">
        <v>3217.35</v>
      </c>
      <c r="G123" s="1" t="str">
        <f t="shared" si="1"/>
        <v>Trimble</v>
      </c>
    </row>
    <row r="124" spans="1:7" x14ac:dyDescent="0.25">
      <c r="A124" s="1">
        <v>2029</v>
      </c>
      <c r="B124" s="1" t="s">
        <v>52</v>
      </c>
      <c r="C124" s="1" t="s">
        <v>37</v>
      </c>
      <c r="D124" s="1" t="s">
        <v>53</v>
      </c>
      <c r="E124" s="1" t="s">
        <v>54</v>
      </c>
      <c r="F124" s="4">
        <v>4279.59</v>
      </c>
      <c r="G124" s="1" t="str">
        <f t="shared" si="1"/>
        <v>Trimble</v>
      </c>
    </row>
    <row r="125" spans="1:7" x14ac:dyDescent="0.25">
      <c r="A125" s="1">
        <v>2030</v>
      </c>
      <c r="B125" s="1" t="s">
        <v>52</v>
      </c>
      <c r="C125" s="1" t="s">
        <v>24</v>
      </c>
      <c r="D125" s="1" t="s">
        <v>53</v>
      </c>
      <c r="E125" s="1" t="s">
        <v>54</v>
      </c>
      <c r="F125" s="4">
        <v>1143.08</v>
      </c>
      <c r="G125" s="1" t="str">
        <f t="shared" si="1"/>
        <v>Brown</v>
      </c>
    </row>
    <row r="126" spans="1:7" x14ac:dyDescent="0.25">
      <c r="A126" s="1">
        <v>2030</v>
      </c>
      <c r="B126" s="1" t="s">
        <v>52</v>
      </c>
      <c r="C126" s="1" t="s">
        <v>25</v>
      </c>
      <c r="D126" s="1" t="s">
        <v>53</v>
      </c>
      <c r="E126" s="1" t="s">
        <v>54</v>
      </c>
      <c r="F126" s="4">
        <v>2920.44</v>
      </c>
      <c r="G126" s="1" t="str">
        <f t="shared" si="1"/>
        <v>Ghent</v>
      </c>
    </row>
    <row r="127" spans="1:7" x14ac:dyDescent="0.25">
      <c r="A127" s="1">
        <v>2030</v>
      </c>
      <c r="B127" s="1" t="s">
        <v>52</v>
      </c>
      <c r="C127" s="1" t="s">
        <v>27</v>
      </c>
      <c r="D127" s="1" t="s">
        <v>53</v>
      </c>
      <c r="E127" s="1" t="s">
        <v>54</v>
      </c>
      <c r="F127" s="4">
        <v>2993.14</v>
      </c>
      <c r="G127" s="1" t="str">
        <f t="shared" si="1"/>
        <v>Ghent</v>
      </c>
    </row>
    <row r="128" spans="1:7" x14ac:dyDescent="0.25">
      <c r="A128" s="1">
        <v>2030</v>
      </c>
      <c r="B128" s="1" t="s">
        <v>52</v>
      </c>
      <c r="C128" s="1" t="s">
        <v>28</v>
      </c>
      <c r="D128" s="1" t="s">
        <v>53</v>
      </c>
      <c r="E128" s="1" t="s">
        <v>54</v>
      </c>
      <c r="F128" s="4">
        <v>2689.24</v>
      </c>
      <c r="G128" s="1" t="str">
        <f t="shared" si="1"/>
        <v>Ghent</v>
      </c>
    </row>
    <row r="129" spans="1:7" x14ac:dyDescent="0.25">
      <c r="A129" s="1">
        <v>2030</v>
      </c>
      <c r="B129" s="1" t="s">
        <v>52</v>
      </c>
      <c r="C129" s="1" t="s">
        <v>29</v>
      </c>
      <c r="D129" s="1" t="s">
        <v>53</v>
      </c>
      <c r="E129" s="1" t="s">
        <v>54</v>
      </c>
      <c r="F129" s="4">
        <v>2609.1799999999998</v>
      </c>
      <c r="G129" s="1" t="str">
        <f t="shared" si="1"/>
        <v>Ghent</v>
      </c>
    </row>
    <row r="130" spans="1:7" x14ac:dyDescent="0.25">
      <c r="A130" s="1">
        <v>2030</v>
      </c>
      <c r="B130" s="1" t="s">
        <v>52</v>
      </c>
      <c r="C130" s="1" t="s">
        <v>30</v>
      </c>
      <c r="D130" s="1" t="s">
        <v>53</v>
      </c>
      <c r="E130" s="1" t="s">
        <v>54</v>
      </c>
      <c r="F130" s="4">
        <v>1895.43</v>
      </c>
      <c r="G130" s="1" t="str">
        <f t="shared" ref="G130:G193" si="2">INDEX($R$2:$R$14,MATCH(C130,$Q$2:$Q$14,0),0)</f>
        <v>Mill Creek</v>
      </c>
    </row>
    <row r="131" spans="1:7" x14ac:dyDescent="0.25">
      <c r="A131" s="1">
        <v>2030</v>
      </c>
      <c r="B131" s="1" t="s">
        <v>52</v>
      </c>
      <c r="C131" s="1" t="s">
        <v>32</v>
      </c>
      <c r="D131" s="1" t="s">
        <v>53</v>
      </c>
      <c r="E131" s="1" t="s">
        <v>54</v>
      </c>
      <c r="F131" s="4">
        <v>1813.68</v>
      </c>
      <c r="G131" s="1" t="str">
        <f t="shared" si="2"/>
        <v>Mill Creek</v>
      </c>
    </row>
    <row r="132" spans="1:7" x14ac:dyDescent="0.25">
      <c r="A132" s="1">
        <v>2030</v>
      </c>
      <c r="B132" s="1" t="s">
        <v>52</v>
      </c>
      <c r="C132" s="1" t="s">
        <v>33</v>
      </c>
      <c r="D132" s="1" t="s">
        <v>53</v>
      </c>
      <c r="E132" s="1" t="s">
        <v>54</v>
      </c>
      <c r="F132" s="4">
        <v>2276.0500000000002</v>
      </c>
      <c r="G132" s="1" t="str">
        <f t="shared" si="2"/>
        <v>Mill Creek</v>
      </c>
    </row>
    <row r="133" spans="1:7" x14ac:dyDescent="0.25">
      <c r="A133" s="1">
        <v>2030</v>
      </c>
      <c r="B133" s="1" t="s">
        <v>52</v>
      </c>
      <c r="C133" s="1" t="s">
        <v>34</v>
      </c>
      <c r="D133" s="1" t="s">
        <v>53</v>
      </c>
      <c r="E133" s="1" t="s">
        <v>54</v>
      </c>
      <c r="F133" s="4">
        <v>2506.0300000000002</v>
      </c>
      <c r="G133" s="1" t="str">
        <f t="shared" si="2"/>
        <v>Mill Creek</v>
      </c>
    </row>
    <row r="134" spans="1:7" x14ac:dyDescent="0.25">
      <c r="A134" s="1">
        <v>2030</v>
      </c>
      <c r="B134" s="1" t="s">
        <v>52</v>
      </c>
      <c r="C134" s="1" t="s">
        <v>35</v>
      </c>
      <c r="D134" s="1" t="s">
        <v>53</v>
      </c>
      <c r="E134" s="1" t="s">
        <v>54</v>
      </c>
      <c r="F134" s="4">
        <v>3428.5</v>
      </c>
      <c r="G134" s="1" t="str">
        <f t="shared" si="2"/>
        <v>Trimble</v>
      </c>
    </row>
    <row r="135" spans="1:7" x14ac:dyDescent="0.25">
      <c r="A135" s="1">
        <v>2030</v>
      </c>
      <c r="B135" s="1" t="s">
        <v>52</v>
      </c>
      <c r="C135" s="1" t="s">
        <v>37</v>
      </c>
      <c r="D135" s="1" t="s">
        <v>53</v>
      </c>
      <c r="E135" s="1" t="s">
        <v>54</v>
      </c>
      <c r="F135" s="4">
        <v>4370.9799999999996</v>
      </c>
      <c r="G135" s="1" t="str">
        <f t="shared" si="2"/>
        <v>Trimble</v>
      </c>
    </row>
    <row r="136" spans="1:7" x14ac:dyDescent="0.25">
      <c r="A136" s="1">
        <v>2031</v>
      </c>
      <c r="B136" s="1" t="s">
        <v>52</v>
      </c>
      <c r="C136" s="1" t="s">
        <v>24</v>
      </c>
      <c r="D136" s="1" t="s">
        <v>53</v>
      </c>
      <c r="E136" s="1" t="s">
        <v>54</v>
      </c>
      <c r="F136" s="4">
        <v>1200.47</v>
      </c>
      <c r="G136" s="1" t="str">
        <f t="shared" si="2"/>
        <v>Brown</v>
      </c>
    </row>
    <row r="137" spans="1:7" x14ac:dyDescent="0.25">
      <c r="A137" s="1">
        <v>2031</v>
      </c>
      <c r="B137" s="1" t="s">
        <v>52</v>
      </c>
      <c r="C137" s="1" t="s">
        <v>25</v>
      </c>
      <c r="D137" s="1" t="s">
        <v>53</v>
      </c>
      <c r="E137" s="1" t="s">
        <v>54</v>
      </c>
      <c r="F137" s="4">
        <v>3008.12</v>
      </c>
      <c r="G137" s="1" t="str">
        <f t="shared" si="2"/>
        <v>Ghent</v>
      </c>
    </row>
    <row r="138" spans="1:7" x14ac:dyDescent="0.25">
      <c r="A138" s="1">
        <v>2031</v>
      </c>
      <c r="B138" s="1" t="s">
        <v>52</v>
      </c>
      <c r="C138" s="1" t="s">
        <v>27</v>
      </c>
      <c r="D138" s="1" t="s">
        <v>53</v>
      </c>
      <c r="E138" s="1" t="s">
        <v>54</v>
      </c>
      <c r="F138" s="4">
        <v>2976.15</v>
      </c>
      <c r="G138" s="1" t="str">
        <f t="shared" si="2"/>
        <v>Ghent</v>
      </c>
    </row>
    <row r="139" spans="1:7" x14ac:dyDescent="0.25">
      <c r="A139" s="1">
        <v>2031</v>
      </c>
      <c r="B139" s="1" t="s">
        <v>52</v>
      </c>
      <c r="C139" s="1" t="s">
        <v>28</v>
      </c>
      <c r="D139" s="1" t="s">
        <v>53</v>
      </c>
      <c r="E139" s="1" t="s">
        <v>54</v>
      </c>
      <c r="F139" s="4">
        <v>2822.46</v>
      </c>
      <c r="G139" s="1" t="str">
        <f t="shared" si="2"/>
        <v>Ghent</v>
      </c>
    </row>
    <row r="140" spans="1:7" x14ac:dyDescent="0.25">
      <c r="A140" s="1">
        <v>2031</v>
      </c>
      <c r="B140" s="1" t="s">
        <v>52</v>
      </c>
      <c r="C140" s="1" t="s">
        <v>29</v>
      </c>
      <c r="D140" s="1" t="s">
        <v>53</v>
      </c>
      <c r="E140" s="1" t="s">
        <v>54</v>
      </c>
      <c r="F140" s="4">
        <v>2617.34</v>
      </c>
      <c r="G140" s="1" t="str">
        <f t="shared" si="2"/>
        <v>Ghent</v>
      </c>
    </row>
    <row r="141" spans="1:7" x14ac:dyDescent="0.25">
      <c r="A141" s="1">
        <v>2031</v>
      </c>
      <c r="B141" s="1" t="s">
        <v>52</v>
      </c>
      <c r="C141" s="1" t="s">
        <v>30</v>
      </c>
      <c r="D141" s="1" t="s">
        <v>53</v>
      </c>
      <c r="E141" s="1" t="s">
        <v>54</v>
      </c>
      <c r="F141" s="4">
        <v>1814.67</v>
      </c>
      <c r="G141" s="1" t="str">
        <f t="shared" si="2"/>
        <v>Mill Creek</v>
      </c>
    </row>
    <row r="142" spans="1:7" x14ac:dyDescent="0.25">
      <c r="A142" s="1">
        <v>2031</v>
      </c>
      <c r="B142" s="1" t="s">
        <v>52</v>
      </c>
      <c r="C142" s="1" t="s">
        <v>32</v>
      </c>
      <c r="D142" s="1" t="s">
        <v>53</v>
      </c>
      <c r="E142" s="1" t="s">
        <v>54</v>
      </c>
      <c r="F142" s="4">
        <v>1907.21</v>
      </c>
      <c r="G142" s="1" t="str">
        <f t="shared" si="2"/>
        <v>Mill Creek</v>
      </c>
    </row>
    <row r="143" spans="1:7" x14ac:dyDescent="0.25">
      <c r="A143" s="1">
        <v>2031</v>
      </c>
      <c r="B143" s="1" t="s">
        <v>52</v>
      </c>
      <c r="C143" s="1" t="s">
        <v>33</v>
      </c>
      <c r="D143" s="1" t="s">
        <v>53</v>
      </c>
      <c r="E143" s="1" t="s">
        <v>54</v>
      </c>
      <c r="F143" s="4">
        <v>2175.7399999999998</v>
      </c>
      <c r="G143" s="1" t="str">
        <f t="shared" si="2"/>
        <v>Mill Creek</v>
      </c>
    </row>
    <row r="144" spans="1:7" x14ac:dyDescent="0.25">
      <c r="A144" s="1">
        <v>2031</v>
      </c>
      <c r="B144" s="1" t="s">
        <v>52</v>
      </c>
      <c r="C144" s="1" t="s">
        <v>34</v>
      </c>
      <c r="D144" s="1" t="s">
        <v>53</v>
      </c>
      <c r="E144" s="1" t="s">
        <v>54</v>
      </c>
      <c r="F144" s="4">
        <v>2869.25</v>
      </c>
      <c r="G144" s="1" t="str">
        <f t="shared" si="2"/>
        <v>Mill Creek</v>
      </c>
    </row>
    <row r="145" spans="1:7" x14ac:dyDescent="0.25">
      <c r="A145" s="1">
        <v>2031</v>
      </c>
      <c r="B145" s="1" t="s">
        <v>52</v>
      </c>
      <c r="C145" s="1" t="s">
        <v>35</v>
      </c>
      <c r="D145" s="1" t="s">
        <v>53</v>
      </c>
      <c r="E145" s="1" t="s">
        <v>54</v>
      </c>
      <c r="F145" s="4">
        <v>3249.61</v>
      </c>
      <c r="G145" s="1" t="str">
        <f t="shared" si="2"/>
        <v>Trimble</v>
      </c>
    </row>
    <row r="146" spans="1:7" x14ac:dyDescent="0.25">
      <c r="A146" s="1">
        <v>2031</v>
      </c>
      <c r="B146" s="1" t="s">
        <v>52</v>
      </c>
      <c r="C146" s="1" t="s">
        <v>37</v>
      </c>
      <c r="D146" s="1" t="s">
        <v>53</v>
      </c>
      <c r="E146" s="1" t="s">
        <v>54</v>
      </c>
      <c r="F146" s="4">
        <v>4362.6099999999997</v>
      </c>
      <c r="G146" s="1" t="str">
        <f t="shared" si="2"/>
        <v>Trimble</v>
      </c>
    </row>
    <row r="147" spans="1:7" x14ac:dyDescent="0.25">
      <c r="A147" s="1">
        <v>2032</v>
      </c>
      <c r="B147" s="1" t="s">
        <v>52</v>
      </c>
      <c r="C147" s="1" t="s">
        <v>24</v>
      </c>
      <c r="D147" s="1" t="s">
        <v>53</v>
      </c>
      <c r="E147" s="1" t="s">
        <v>54</v>
      </c>
      <c r="F147" s="4">
        <v>1181.94</v>
      </c>
      <c r="G147" s="1" t="str">
        <f t="shared" si="2"/>
        <v>Brown</v>
      </c>
    </row>
    <row r="148" spans="1:7" x14ac:dyDescent="0.25">
      <c r="A148" s="1">
        <v>2032</v>
      </c>
      <c r="B148" s="1" t="s">
        <v>52</v>
      </c>
      <c r="C148" s="1" t="s">
        <v>25</v>
      </c>
      <c r="D148" s="1" t="s">
        <v>53</v>
      </c>
      <c r="E148" s="1" t="s">
        <v>54</v>
      </c>
      <c r="F148" s="4">
        <v>3005.07</v>
      </c>
      <c r="G148" s="1" t="str">
        <f t="shared" si="2"/>
        <v>Ghent</v>
      </c>
    </row>
    <row r="149" spans="1:7" x14ac:dyDescent="0.25">
      <c r="A149" s="1">
        <v>2032</v>
      </c>
      <c r="B149" s="1" t="s">
        <v>52</v>
      </c>
      <c r="C149" s="1" t="s">
        <v>27</v>
      </c>
      <c r="D149" s="1" t="s">
        <v>53</v>
      </c>
      <c r="E149" s="1" t="s">
        <v>54</v>
      </c>
      <c r="F149" s="4">
        <v>3036.53</v>
      </c>
      <c r="G149" s="1" t="str">
        <f t="shared" si="2"/>
        <v>Ghent</v>
      </c>
    </row>
    <row r="150" spans="1:7" x14ac:dyDescent="0.25">
      <c r="A150" s="1">
        <v>2032</v>
      </c>
      <c r="B150" s="1" t="s">
        <v>52</v>
      </c>
      <c r="C150" s="1" t="s">
        <v>28</v>
      </c>
      <c r="D150" s="1" t="s">
        <v>53</v>
      </c>
      <c r="E150" s="1" t="s">
        <v>54</v>
      </c>
      <c r="F150" s="4">
        <v>2513.2199999999998</v>
      </c>
      <c r="G150" s="1" t="str">
        <f t="shared" si="2"/>
        <v>Ghent</v>
      </c>
    </row>
    <row r="151" spans="1:7" x14ac:dyDescent="0.25">
      <c r="A151" s="1">
        <v>2032</v>
      </c>
      <c r="B151" s="1" t="s">
        <v>52</v>
      </c>
      <c r="C151" s="1" t="s">
        <v>29</v>
      </c>
      <c r="D151" s="1" t="s">
        <v>53</v>
      </c>
      <c r="E151" s="1" t="s">
        <v>54</v>
      </c>
      <c r="F151" s="4">
        <v>2665.73</v>
      </c>
      <c r="G151" s="1" t="str">
        <f t="shared" si="2"/>
        <v>Ghent</v>
      </c>
    </row>
    <row r="152" spans="1:7" x14ac:dyDescent="0.25">
      <c r="A152" s="1">
        <v>2032</v>
      </c>
      <c r="B152" s="1" t="s">
        <v>52</v>
      </c>
      <c r="C152" s="1" t="s">
        <v>30</v>
      </c>
      <c r="D152" s="1" t="s">
        <v>53</v>
      </c>
      <c r="E152" s="1" t="s">
        <v>54</v>
      </c>
      <c r="F152" s="4">
        <v>1962.82</v>
      </c>
      <c r="G152" s="1" t="str">
        <f t="shared" si="2"/>
        <v>Mill Creek</v>
      </c>
    </row>
    <row r="153" spans="1:7" x14ac:dyDescent="0.25">
      <c r="A153" s="1">
        <v>2032</v>
      </c>
      <c r="B153" s="1" t="s">
        <v>52</v>
      </c>
      <c r="C153" s="1" t="s">
        <v>32</v>
      </c>
      <c r="D153" s="1" t="s">
        <v>53</v>
      </c>
      <c r="E153" s="1" t="s">
        <v>54</v>
      </c>
      <c r="F153" s="4">
        <v>1843.75</v>
      </c>
      <c r="G153" s="1" t="str">
        <f t="shared" si="2"/>
        <v>Mill Creek</v>
      </c>
    </row>
    <row r="154" spans="1:7" x14ac:dyDescent="0.25">
      <c r="A154" s="1">
        <v>2032</v>
      </c>
      <c r="B154" s="1" t="s">
        <v>52</v>
      </c>
      <c r="C154" s="1" t="s">
        <v>33</v>
      </c>
      <c r="D154" s="1" t="s">
        <v>53</v>
      </c>
      <c r="E154" s="1" t="s">
        <v>54</v>
      </c>
      <c r="F154" s="4">
        <v>2316.65</v>
      </c>
      <c r="G154" s="1" t="str">
        <f t="shared" si="2"/>
        <v>Mill Creek</v>
      </c>
    </row>
    <row r="155" spans="1:7" x14ac:dyDescent="0.25">
      <c r="A155" s="1">
        <v>2032</v>
      </c>
      <c r="B155" s="1" t="s">
        <v>52</v>
      </c>
      <c r="C155" s="1" t="s">
        <v>34</v>
      </c>
      <c r="D155" s="1" t="s">
        <v>53</v>
      </c>
      <c r="E155" s="1" t="s">
        <v>54</v>
      </c>
      <c r="F155" s="4">
        <v>2770.24</v>
      </c>
      <c r="G155" s="1" t="str">
        <f t="shared" si="2"/>
        <v>Mill Creek</v>
      </c>
    </row>
    <row r="156" spans="1:7" x14ac:dyDescent="0.25">
      <c r="A156" s="1">
        <v>2032</v>
      </c>
      <c r="B156" s="1" t="s">
        <v>52</v>
      </c>
      <c r="C156" s="1" t="s">
        <v>35</v>
      </c>
      <c r="D156" s="1" t="s">
        <v>53</v>
      </c>
      <c r="E156" s="1" t="s">
        <v>54</v>
      </c>
      <c r="F156" s="4">
        <v>3482.55</v>
      </c>
      <c r="G156" s="1" t="str">
        <f t="shared" si="2"/>
        <v>Trimble</v>
      </c>
    </row>
    <row r="157" spans="1:7" x14ac:dyDescent="0.25">
      <c r="A157" s="1">
        <v>2032</v>
      </c>
      <c r="B157" s="1" t="s">
        <v>52</v>
      </c>
      <c r="C157" s="1" t="s">
        <v>37</v>
      </c>
      <c r="D157" s="1" t="s">
        <v>53</v>
      </c>
      <c r="E157" s="1" t="s">
        <v>54</v>
      </c>
      <c r="F157" s="4">
        <v>4346.37</v>
      </c>
      <c r="G157" s="1" t="str">
        <f t="shared" si="2"/>
        <v>Trimble</v>
      </c>
    </row>
    <row r="158" spans="1:7" x14ac:dyDescent="0.25">
      <c r="A158" s="1">
        <v>2033</v>
      </c>
      <c r="B158" s="1" t="s">
        <v>52</v>
      </c>
      <c r="C158" s="1" t="s">
        <v>24</v>
      </c>
      <c r="D158" s="1" t="s">
        <v>53</v>
      </c>
      <c r="E158" s="1" t="s">
        <v>54</v>
      </c>
      <c r="F158" s="4">
        <v>1262.42</v>
      </c>
      <c r="G158" s="1" t="str">
        <f t="shared" si="2"/>
        <v>Brown</v>
      </c>
    </row>
    <row r="159" spans="1:7" x14ac:dyDescent="0.25">
      <c r="A159" s="1">
        <v>2033</v>
      </c>
      <c r="B159" s="1" t="s">
        <v>52</v>
      </c>
      <c r="C159" s="1" t="s">
        <v>25</v>
      </c>
      <c r="D159" s="1" t="s">
        <v>53</v>
      </c>
      <c r="E159" s="1" t="s">
        <v>54</v>
      </c>
      <c r="F159" s="4">
        <v>3031.58</v>
      </c>
      <c r="G159" s="1" t="str">
        <f t="shared" si="2"/>
        <v>Ghent</v>
      </c>
    </row>
    <row r="160" spans="1:7" x14ac:dyDescent="0.25">
      <c r="A160" s="1">
        <v>2033</v>
      </c>
      <c r="B160" s="1" t="s">
        <v>52</v>
      </c>
      <c r="C160" s="1" t="s">
        <v>27</v>
      </c>
      <c r="D160" s="1" t="s">
        <v>53</v>
      </c>
      <c r="E160" s="1" t="s">
        <v>54</v>
      </c>
      <c r="F160" s="4">
        <v>2706.96</v>
      </c>
      <c r="G160" s="1" t="str">
        <f t="shared" si="2"/>
        <v>Ghent</v>
      </c>
    </row>
    <row r="161" spans="1:7" x14ac:dyDescent="0.25">
      <c r="A161" s="1">
        <v>2033</v>
      </c>
      <c r="B161" s="1" t="s">
        <v>52</v>
      </c>
      <c r="C161" s="1" t="s">
        <v>28</v>
      </c>
      <c r="D161" s="1" t="s">
        <v>53</v>
      </c>
      <c r="E161" s="1" t="s">
        <v>54</v>
      </c>
      <c r="F161" s="4">
        <v>2788.48</v>
      </c>
      <c r="G161" s="1" t="str">
        <f t="shared" si="2"/>
        <v>Ghent</v>
      </c>
    </row>
    <row r="162" spans="1:7" x14ac:dyDescent="0.25">
      <c r="A162" s="1">
        <v>2033</v>
      </c>
      <c r="B162" s="1" t="s">
        <v>52</v>
      </c>
      <c r="C162" s="1" t="s">
        <v>29</v>
      </c>
      <c r="D162" s="1" t="s">
        <v>53</v>
      </c>
      <c r="E162" s="1" t="s">
        <v>54</v>
      </c>
      <c r="F162" s="4">
        <v>2687.36</v>
      </c>
      <c r="G162" s="1" t="str">
        <f t="shared" si="2"/>
        <v>Ghent</v>
      </c>
    </row>
    <row r="163" spans="1:7" x14ac:dyDescent="0.25">
      <c r="A163" s="1">
        <v>2033</v>
      </c>
      <c r="B163" s="1" t="s">
        <v>52</v>
      </c>
      <c r="C163" s="1" t="s">
        <v>30</v>
      </c>
      <c r="D163" s="1" t="s">
        <v>53</v>
      </c>
      <c r="E163" s="1" t="s">
        <v>54</v>
      </c>
      <c r="F163" s="4">
        <v>1865</v>
      </c>
      <c r="G163" s="1" t="str">
        <f t="shared" si="2"/>
        <v>Mill Creek</v>
      </c>
    </row>
    <row r="164" spans="1:7" x14ac:dyDescent="0.25">
      <c r="A164" s="1">
        <v>2033</v>
      </c>
      <c r="B164" s="1" t="s">
        <v>52</v>
      </c>
      <c r="C164" s="1" t="s">
        <v>32</v>
      </c>
      <c r="D164" s="1" t="s">
        <v>53</v>
      </c>
      <c r="E164" s="1" t="s">
        <v>54</v>
      </c>
      <c r="F164" s="4">
        <v>1935.82</v>
      </c>
      <c r="G164" s="1" t="str">
        <f t="shared" si="2"/>
        <v>Mill Creek</v>
      </c>
    </row>
    <row r="165" spans="1:7" x14ac:dyDescent="0.25">
      <c r="A165" s="1">
        <v>2033</v>
      </c>
      <c r="B165" s="1" t="s">
        <v>52</v>
      </c>
      <c r="C165" s="1" t="s">
        <v>33</v>
      </c>
      <c r="D165" s="1" t="s">
        <v>53</v>
      </c>
      <c r="E165" s="1" t="s">
        <v>54</v>
      </c>
      <c r="F165" s="4">
        <v>2191.8200000000002</v>
      </c>
      <c r="G165" s="1" t="str">
        <f t="shared" si="2"/>
        <v>Mill Creek</v>
      </c>
    </row>
    <row r="166" spans="1:7" x14ac:dyDescent="0.25">
      <c r="A166" s="1">
        <v>2033</v>
      </c>
      <c r="B166" s="1" t="s">
        <v>52</v>
      </c>
      <c r="C166" s="1" t="s">
        <v>34</v>
      </c>
      <c r="D166" s="1" t="s">
        <v>53</v>
      </c>
      <c r="E166" s="1" t="s">
        <v>54</v>
      </c>
      <c r="F166" s="4">
        <v>2943.52</v>
      </c>
      <c r="G166" s="1" t="str">
        <f t="shared" si="2"/>
        <v>Mill Creek</v>
      </c>
    </row>
    <row r="167" spans="1:7" x14ac:dyDescent="0.25">
      <c r="A167" s="1">
        <v>2033</v>
      </c>
      <c r="B167" s="1" t="s">
        <v>52</v>
      </c>
      <c r="C167" s="1" t="s">
        <v>35</v>
      </c>
      <c r="D167" s="1" t="s">
        <v>53</v>
      </c>
      <c r="E167" s="1" t="s">
        <v>54</v>
      </c>
      <c r="F167" s="4">
        <v>2982.11</v>
      </c>
      <c r="G167" s="1" t="str">
        <f t="shared" si="2"/>
        <v>Trimble</v>
      </c>
    </row>
    <row r="168" spans="1:7" x14ac:dyDescent="0.25">
      <c r="A168" s="1">
        <v>2033</v>
      </c>
      <c r="B168" s="1" t="s">
        <v>52</v>
      </c>
      <c r="C168" s="1" t="s">
        <v>37</v>
      </c>
      <c r="D168" s="1" t="s">
        <v>53</v>
      </c>
      <c r="E168" s="1" t="s">
        <v>54</v>
      </c>
      <c r="F168" s="4">
        <v>4430.18</v>
      </c>
      <c r="G168" s="1" t="str">
        <f t="shared" si="2"/>
        <v>Trimble</v>
      </c>
    </row>
    <row r="169" spans="1:7" x14ac:dyDescent="0.25">
      <c r="A169" s="1">
        <v>2034</v>
      </c>
      <c r="B169" s="1" t="s">
        <v>52</v>
      </c>
      <c r="C169" s="1" t="s">
        <v>24</v>
      </c>
      <c r="D169" s="1" t="s">
        <v>53</v>
      </c>
      <c r="E169" s="1" t="s">
        <v>54</v>
      </c>
      <c r="F169" s="4">
        <v>1198.46</v>
      </c>
      <c r="G169" s="1" t="str">
        <f t="shared" si="2"/>
        <v>Brown</v>
      </c>
    </row>
    <row r="170" spans="1:7" x14ac:dyDescent="0.25">
      <c r="A170" s="1">
        <v>2034</v>
      </c>
      <c r="B170" s="1" t="s">
        <v>52</v>
      </c>
      <c r="C170" s="1" t="s">
        <v>25</v>
      </c>
      <c r="D170" s="1" t="s">
        <v>53</v>
      </c>
      <c r="E170" s="1" t="s">
        <v>54</v>
      </c>
      <c r="F170" s="4">
        <v>3006.26</v>
      </c>
      <c r="G170" s="1" t="str">
        <f t="shared" si="2"/>
        <v>Ghent</v>
      </c>
    </row>
    <row r="171" spans="1:7" x14ac:dyDescent="0.25">
      <c r="A171" s="1">
        <v>2034</v>
      </c>
      <c r="B171" s="1" t="s">
        <v>52</v>
      </c>
      <c r="C171" s="1" t="s">
        <v>27</v>
      </c>
      <c r="D171" s="1" t="s">
        <v>53</v>
      </c>
      <c r="E171" s="1" t="s">
        <v>54</v>
      </c>
      <c r="F171" s="4">
        <v>3076.49</v>
      </c>
      <c r="G171" s="1" t="str">
        <f t="shared" si="2"/>
        <v>Ghent</v>
      </c>
    </row>
    <row r="172" spans="1:7" x14ac:dyDescent="0.25">
      <c r="A172" s="1">
        <v>2034</v>
      </c>
      <c r="B172" s="1" t="s">
        <v>52</v>
      </c>
      <c r="C172" s="1" t="s">
        <v>28</v>
      </c>
      <c r="D172" s="1" t="s">
        <v>53</v>
      </c>
      <c r="E172" s="1" t="s">
        <v>54</v>
      </c>
      <c r="F172" s="4">
        <v>2828.89</v>
      </c>
      <c r="G172" s="1" t="str">
        <f t="shared" si="2"/>
        <v>Ghent</v>
      </c>
    </row>
    <row r="173" spans="1:7" x14ac:dyDescent="0.25">
      <c r="A173" s="1">
        <v>2034</v>
      </c>
      <c r="B173" s="1" t="s">
        <v>52</v>
      </c>
      <c r="C173" s="1" t="s">
        <v>29</v>
      </c>
      <c r="D173" s="1" t="s">
        <v>53</v>
      </c>
      <c r="E173" s="1" t="s">
        <v>54</v>
      </c>
      <c r="F173" s="4">
        <v>2427.81</v>
      </c>
      <c r="G173" s="1" t="str">
        <f t="shared" si="2"/>
        <v>Ghent</v>
      </c>
    </row>
    <row r="174" spans="1:7" x14ac:dyDescent="0.25">
      <c r="A174" s="1">
        <v>2034</v>
      </c>
      <c r="B174" s="1" t="s">
        <v>52</v>
      </c>
      <c r="C174" s="1" t="s">
        <v>30</v>
      </c>
      <c r="D174" s="1" t="s">
        <v>53</v>
      </c>
      <c r="E174" s="1" t="s">
        <v>54</v>
      </c>
      <c r="F174" s="4">
        <v>1938.62</v>
      </c>
      <c r="G174" s="1" t="str">
        <f t="shared" si="2"/>
        <v>Mill Creek</v>
      </c>
    </row>
    <row r="175" spans="1:7" x14ac:dyDescent="0.25">
      <c r="A175" s="1">
        <v>2034</v>
      </c>
      <c r="B175" s="1" t="s">
        <v>52</v>
      </c>
      <c r="C175" s="1" t="s">
        <v>32</v>
      </c>
      <c r="D175" s="1" t="s">
        <v>53</v>
      </c>
      <c r="E175" s="1" t="s">
        <v>54</v>
      </c>
      <c r="F175" s="4">
        <v>1666.71</v>
      </c>
      <c r="G175" s="1" t="str">
        <f t="shared" si="2"/>
        <v>Mill Creek</v>
      </c>
    </row>
    <row r="176" spans="1:7" x14ac:dyDescent="0.25">
      <c r="A176" s="1">
        <v>2034</v>
      </c>
      <c r="B176" s="1" t="s">
        <v>52</v>
      </c>
      <c r="C176" s="1" t="s">
        <v>33</v>
      </c>
      <c r="D176" s="1" t="s">
        <v>53</v>
      </c>
      <c r="E176" s="1" t="s">
        <v>54</v>
      </c>
      <c r="F176" s="4">
        <v>2345.98</v>
      </c>
      <c r="G176" s="1" t="str">
        <f t="shared" si="2"/>
        <v>Mill Creek</v>
      </c>
    </row>
    <row r="177" spans="1:7" x14ac:dyDescent="0.25">
      <c r="A177" s="1">
        <v>2034</v>
      </c>
      <c r="B177" s="1" t="s">
        <v>52</v>
      </c>
      <c r="C177" s="1" t="s">
        <v>34</v>
      </c>
      <c r="D177" s="1" t="s">
        <v>53</v>
      </c>
      <c r="E177" s="1" t="s">
        <v>54</v>
      </c>
      <c r="F177" s="4">
        <v>2777.8</v>
      </c>
      <c r="G177" s="1" t="str">
        <f t="shared" si="2"/>
        <v>Mill Creek</v>
      </c>
    </row>
    <row r="178" spans="1:7" x14ac:dyDescent="0.25">
      <c r="A178" s="1">
        <v>2034</v>
      </c>
      <c r="B178" s="1" t="s">
        <v>52</v>
      </c>
      <c r="C178" s="1" t="s">
        <v>35</v>
      </c>
      <c r="D178" s="1" t="s">
        <v>53</v>
      </c>
      <c r="E178" s="1" t="s">
        <v>54</v>
      </c>
      <c r="F178" s="4">
        <v>3486.29</v>
      </c>
      <c r="G178" s="1" t="str">
        <f t="shared" si="2"/>
        <v>Trimble</v>
      </c>
    </row>
    <row r="179" spans="1:7" x14ac:dyDescent="0.25">
      <c r="A179" s="1">
        <v>2034</v>
      </c>
      <c r="B179" s="1" t="s">
        <v>52</v>
      </c>
      <c r="C179" s="1" t="s">
        <v>37</v>
      </c>
      <c r="D179" s="1" t="s">
        <v>53</v>
      </c>
      <c r="E179" s="1" t="s">
        <v>54</v>
      </c>
      <c r="F179" s="4">
        <v>4033.11</v>
      </c>
      <c r="G179" s="1" t="str">
        <f t="shared" si="2"/>
        <v>Trimble</v>
      </c>
    </row>
    <row r="180" spans="1:7" x14ac:dyDescent="0.25">
      <c r="A180" s="1">
        <v>2035</v>
      </c>
      <c r="B180" s="1" t="s">
        <v>52</v>
      </c>
      <c r="C180" s="1" t="s">
        <v>24</v>
      </c>
      <c r="D180" s="1" t="s">
        <v>53</v>
      </c>
      <c r="E180" s="1" t="s">
        <v>54</v>
      </c>
      <c r="F180" s="4">
        <v>1140.32</v>
      </c>
      <c r="G180" s="1" t="str">
        <f t="shared" si="2"/>
        <v>Brown</v>
      </c>
    </row>
    <row r="181" spans="1:7" x14ac:dyDescent="0.25">
      <c r="A181" s="1">
        <v>2035</v>
      </c>
      <c r="B181" s="1" t="s">
        <v>52</v>
      </c>
      <c r="C181" s="1" t="s">
        <v>25</v>
      </c>
      <c r="D181" s="1" t="s">
        <v>53</v>
      </c>
      <c r="E181" s="1" t="s">
        <v>54</v>
      </c>
      <c r="F181" s="4">
        <v>2778.14</v>
      </c>
      <c r="G181" s="1" t="str">
        <f t="shared" si="2"/>
        <v>Ghent</v>
      </c>
    </row>
    <row r="182" spans="1:7" x14ac:dyDescent="0.25">
      <c r="A182" s="1">
        <v>2035</v>
      </c>
      <c r="B182" s="1" t="s">
        <v>52</v>
      </c>
      <c r="C182" s="1" t="s">
        <v>27</v>
      </c>
      <c r="D182" s="1" t="s">
        <v>53</v>
      </c>
      <c r="E182" s="1" t="s">
        <v>54</v>
      </c>
      <c r="F182" s="4">
        <v>3103.7</v>
      </c>
      <c r="G182" s="1" t="str">
        <f t="shared" si="2"/>
        <v>Ghent</v>
      </c>
    </row>
    <row r="183" spans="1:7" x14ac:dyDescent="0.25">
      <c r="A183" s="1">
        <v>2035</v>
      </c>
      <c r="B183" s="1" t="s">
        <v>52</v>
      </c>
      <c r="C183" s="1" t="s">
        <v>28</v>
      </c>
      <c r="D183" s="1" t="s">
        <v>53</v>
      </c>
      <c r="E183" s="1" t="s">
        <v>54</v>
      </c>
      <c r="F183" s="4">
        <v>2876.33</v>
      </c>
      <c r="G183" s="1" t="str">
        <f t="shared" si="2"/>
        <v>Ghent</v>
      </c>
    </row>
    <row r="184" spans="1:7" x14ac:dyDescent="0.25">
      <c r="A184" s="1">
        <v>2035</v>
      </c>
      <c r="B184" s="1" t="s">
        <v>52</v>
      </c>
      <c r="C184" s="1" t="s">
        <v>29</v>
      </c>
      <c r="D184" s="1" t="s">
        <v>53</v>
      </c>
      <c r="E184" s="1" t="s">
        <v>54</v>
      </c>
      <c r="F184" s="4">
        <v>2743.28</v>
      </c>
      <c r="G184" s="1" t="str">
        <f t="shared" si="2"/>
        <v>Ghent</v>
      </c>
    </row>
    <row r="185" spans="1:7" x14ac:dyDescent="0.25">
      <c r="A185" s="1">
        <v>2035</v>
      </c>
      <c r="B185" s="1" t="s">
        <v>52</v>
      </c>
      <c r="C185" s="1" t="s">
        <v>30</v>
      </c>
      <c r="D185" s="1" t="s">
        <v>53</v>
      </c>
      <c r="E185" s="1" t="s">
        <v>54</v>
      </c>
      <c r="F185" s="4">
        <v>1737.48</v>
      </c>
      <c r="G185" s="1" t="str">
        <f t="shared" si="2"/>
        <v>Mill Creek</v>
      </c>
    </row>
    <row r="186" spans="1:7" x14ac:dyDescent="0.25">
      <c r="A186" s="1">
        <v>2035</v>
      </c>
      <c r="B186" s="1" t="s">
        <v>52</v>
      </c>
      <c r="C186" s="1" t="s">
        <v>32</v>
      </c>
      <c r="D186" s="1" t="s">
        <v>53</v>
      </c>
      <c r="E186" s="1" t="s">
        <v>54</v>
      </c>
      <c r="F186" s="4">
        <v>1992.6</v>
      </c>
      <c r="G186" s="1" t="str">
        <f t="shared" si="2"/>
        <v>Mill Creek</v>
      </c>
    </row>
    <row r="187" spans="1:7" x14ac:dyDescent="0.25">
      <c r="A187" s="1">
        <v>2035</v>
      </c>
      <c r="B187" s="1" t="s">
        <v>52</v>
      </c>
      <c r="C187" s="1" t="s">
        <v>33</v>
      </c>
      <c r="D187" s="1" t="s">
        <v>53</v>
      </c>
      <c r="E187" s="1" t="s">
        <v>54</v>
      </c>
      <c r="F187" s="4">
        <v>2078.77</v>
      </c>
      <c r="G187" s="1" t="str">
        <f t="shared" si="2"/>
        <v>Mill Creek</v>
      </c>
    </row>
    <row r="188" spans="1:7" x14ac:dyDescent="0.25">
      <c r="A188" s="1">
        <v>2035</v>
      </c>
      <c r="B188" s="1" t="s">
        <v>52</v>
      </c>
      <c r="C188" s="1" t="s">
        <v>34</v>
      </c>
      <c r="D188" s="1" t="s">
        <v>53</v>
      </c>
      <c r="E188" s="1" t="s">
        <v>54</v>
      </c>
      <c r="F188" s="4">
        <v>2973.64</v>
      </c>
      <c r="G188" s="1" t="str">
        <f t="shared" si="2"/>
        <v>Mill Creek</v>
      </c>
    </row>
    <row r="189" spans="1:7" x14ac:dyDescent="0.25">
      <c r="A189" s="1">
        <v>2035</v>
      </c>
      <c r="B189" s="1" t="s">
        <v>52</v>
      </c>
      <c r="C189" s="1" t="s">
        <v>35</v>
      </c>
      <c r="D189" s="1" t="s">
        <v>53</v>
      </c>
      <c r="E189" s="1" t="s">
        <v>54</v>
      </c>
      <c r="F189" s="4">
        <v>3307.17</v>
      </c>
      <c r="G189" s="1" t="str">
        <f t="shared" si="2"/>
        <v>Trimble</v>
      </c>
    </row>
    <row r="190" spans="1:7" x14ac:dyDescent="0.25">
      <c r="A190" s="1">
        <v>2035</v>
      </c>
      <c r="B190" s="1" t="s">
        <v>52</v>
      </c>
      <c r="C190" s="1" t="s">
        <v>37</v>
      </c>
      <c r="D190" s="1" t="s">
        <v>53</v>
      </c>
      <c r="E190" s="1" t="s">
        <v>54</v>
      </c>
      <c r="F190" s="4">
        <v>4444.3900000000003</v>
      </c>
      <c r="G190" s="1" t="str">
        <f t="shared" si="2"/>
        <v>Trimble</v>
      </c>
    </row>
    <row r="191" spans="1:7" x14ac:dyDescent="0.25">
      <c r="A191" s="1">
        <v>2036</v>
      </c>
      <c r="B191" s="1" t="s">
        <v>52</v>
      </c>
      <c r="C191" s="1" t="s">
        <v>25</v>
      </c>
      <c r="D191" s="1" t="s">
        <v>53</v>
      </c>
      <c r="E191" s="1" t="s">
        <v>54</v>
      </c>
      <c r="F191" s="4">
        <v>3027.64</v>
      </c>
      <c r="G191" s="1" t="str">
        <f t="shared" si="2"/>
        <v>Ghent</v>
      </c>
    </row>
    <row r="192" spans="1:7" x14ac:dyDescent="0.25">
      <c r="A192" s="1">
        <v>2036</v>
      </c>
      <c r="B192" s="1" t="s">
        <v>52</v>
      </c>
      <c r="C192" s="1" t="s">
        <v>27</v>
      </c>
      <c r="D192" s="1" t="s">
        <v>53</v>
      </c>
      <c r="E192" s="1" t="s">
        <v>54</v>
      </c>
      <c r="F192" s="4">
        <v>3050.94</v>
      </c>
      <c r="G192" s="1" t="str">
        <f t="shared" si="2"/>
        <v>Ghent</v>
      </c>
    </row>
    <row r="193" spans="1:7" x14ac:dyDescent="0.25">
      <c r="A193" s="1">
        <v>2036</v>
      </c>
      <c r="B193" s="1" t="s">
        <v>52</v>
      </c>
      <c r="C193" s="1" t="s">
        <v>28</v>
      </c>
      <c r="D193" s="1" t="s">
        <v>53</v>
      </c>
      <c r="E193" s="1" t="s">
        <v>54</v>
      </c>
      <c r="F193" s="4">
        <v>2757.29</v>
      </c>
      <c r="G193" s="1" t="str">
        <f t="shared" si="2"/>
        <v>Ghent</v>
      </c>
    </row>
    <row r="194" spans="1:7" x14ac:dyDescent="0.25">
      <c r="A194" s="1">
        <v>2036</v>
      </c>
      <c r="B194" s="1" t="s">
        <v>52</v>
      </c>
      <c r="C194" s="1" t="s">
        <v>29</v>
      </c>
      <c r="D194" s="1" t="s">
        <v>53</v>
      </c>
      <c r="E194" s="1" t="s">
        <v>54</v>
      </c>
      <c r="F194" s="4">
        <v>2708.44</v>
      </c>
      <c r="G194" s="1" t="str">
        <f t="shared" ref="G194:G257" si="3">INDEX($R$2:$R$14,MATCH(C194,$Q$2:$Q$14,0),0)</f>
        <v>Ghent</v>
      </c>
    </row>
    <row r="195" spans="1:7" x14ac:dyDescent="0.25">
      <c r="A195" s="1">
        <v>2036</v>
      </c>
      <c r="B195" s="1" t="s">
        <v>52</v>
      </c>
      <c r="C195" s="1" t="s">
        <v>30</v>
      </c>
      <c r="D195" s="1" t="s">
        <v>53</v>
      </c>
      <c r="E195" s="1" t="s">
        <v>54</v>
      </c>
      <c r="F195" s="4">
        <v>2008.45</v>
      </c>
      <c r="G195" s="1" t="str">
        <f t="shared" si="3"/>
        <v>Mill Creek</v>
      </c>
    </row>
    <row r="196" spans="1:7" x14ac:dyDescent="0.25">
      <c r="A196" s="1">
        <v>2036</v>
      </c>
      <c r="B196" s="1" t="s">
        <v>52</v>
      </c>
      <c r="C196" s="1" t="s">
        <v>32</v>
      </c>
      <c r="D196" s="1" t="s">
        <v>53</v>
      </c>
      <c r="E196" s="1" t="s">
        <v>54</v>
      </c>
      <c r="F196" s="4">
        <v>1890.58</v>
      </c>
      <c r="G196" s="1" t="str">
        <f t="shared" si="3"/>
        <v>Mill Creek</v>
      </c>
    </row>
    <row r="197" spans="1:7" x14ac:dyDescent="0.25">
      <c r="A197" s="1">
        <v>2036</v>
      </c>
      <c r="B197" s="1" t="s">
        <v>52</v>
      </c>
      <c r="C197" s="1" t="s">
        <v>33</v>
      </c>
      <c r="D197" s="1" t="s">
        <v>53</v>
      </c>
      <c r="E197" s="1" t="s">
        <v>54</v>
      </c>
      <c r="F197" s="4">
        <v>2353.67</v>
      </c>
      <c r="G197" s="1" t="str">
        <f t="shared" si="3"/>
        <v>Mill Creek</v>
      </c>
    </row>
    <row r="198" spans="1:7" x14ac:dyDescent="0.25">
      <c r="A198" s="1">
        <v>2036</v>
      </c>
      <c r="B198" s="1" t="s">
        <v>52</v>
      </c>
      <c r="C198" s="1" t="s">
        <v>34</v>
      </c>
      <c r="D198" s="1" t="s">
        <v>53</v>
      </c>
      <c r="E198" s="1" t="s">
        <v>54</v>
      </c>
      <c r="F198" s="4">
        <v>2773.38</v>
      </c>
      <c r="G198" s="1" t="str">
        <f t="shared" si="3"/>
        <v>Mill Creek</v>
      </c>
    </row>
    <row r="199" spans="1:7" x14ac:dyDescent="0.25">
      <c r="A199" s="1">
        <v>2036</v>
      </c>
      <c r="B199" s="1" t="s">
        <v>52</v>
      </c>
      <c r="C199" s="1" t="s">
        <v>35</v>
      </c>
      <c r="D199" s="1" t="s">
        <v>53</v>
      </c>
      <c r="E199" s="1" t="s">
        <v>54</v>
      </c>
      <c r="F199" s="4">
        <v>3505.68</v>
      </c>
      <c r="G199" s="1" t="str">
        <f t="shared" si="3"/>
        <v>Trimble</v>
      </c>
    </row>
    <row r="200" spans="1:7" x14ac:dyDescent="0.25">
      <c r="A200" s="1">
        <v>2036</v>
      </c>
      <c r="B200" s="1" t="s">
        <v>52</v>
      </c>
      <c r="C200" s="1" t="s">
        <v>37</v>
      </c>
      <c r="D200" s="1" t="s">
        <v>53</v>
      </c>
      <c r="E200" s="1" t="s">
        <v>54</v>
      </c>
      <c r="F200" s="4">
        <v>4406.4399999999996</v>
      </c>
      <c r="G200" s="1" t="str">
        <f t="shared" si="3"/>
        <v>Trimble</v>
      </c>
    </row>
    <row r="201" spans="1:7" x14ac:dyDescent="0.25">
      <c r="A201" s="1">
        <v>2037</v>
      </c>
      <c r="B201" s="1" t="s">
        <v>52</v>
      </c>
      <c r="C201" s="1" t="s">
        <v>25</v>
      </c>
      <c r="D201" s="1" t="s">
        <v>53</v>
      </c>
      <c r="E201" s="1" t="s">
        <v>54</v>
      </c>
      <c r="F201" s="4">
        <v>3031.63</v>
      </c>
      <c r="G201" s="1" t="str">
        <f t="shared" si="3"/>
        <v>Ghent</v>
      </c>
    </row>
    <row r="202" spans="1:7" x14ac:dyDescent="0.25">
      <c r="A202" s="1">
        <v>2037</v>
      </c>
      <c r="B202" s="1" t="s">
        <v>52</v>
      </c>
      <c r="C202" s="1" t="s">
        <v>27</v>
      </c>
      <c r="D202" s="1" t="s">
        <v>53</v>
      </c>
      <c r="E202" s="1" t="s">
        <v>54</v>
      </c>
      <c r="F202" s="4">
        <v>3033.22</v>
      </c>
      <c r="G202" s="1" t="str">
        <f t="shared" si="3"/>
        <v>Ghent</v>
      </c>
    </row>
    <row r="203" spans="1:7" x14ac:dyDescent="0.25">
      <c r="A203" s="1">
        <v>2037</v>
      </c>
      <c r="B203" s="1" t="s">
        <v>52</v>
      </c>
      <c r="C203" s="1" t="s">
        <v>28</v>
      </c>
      <c r="D203" s="1" t="s">
        <v>53</v>
      </c>
      <c r="E203" s="1" t="s">
        <v>54</v>
      </c>
      <c r="F203" s="4">
        <v>2788.43</v>
      </c>
      <c r="G203" s="1" t="str">
        <f t="shared" si="3"/>
        <v>Ghent</v>
      </c>
    </row>
    <row r="204" spans="1:7" x14ac:dyDescent="0.25">
      <c r="A204" s="1">
        <v>2037</v>
      </c>
      <c r="B204" s="1" t="s">
        <v>52</v>
      </c>
      <c r="C204" s="1" t="s">
        <v>29</v>
      </c>
      <c r="D204" s="1" t="s">
        <v>53</v>
      </c>
      <c r="E204" s="1" t="s">
        <v>54</v>
      </c>
      <c r="F204" s="4">
        <v>2697.91</v>
      </c>
      <c r="G204" s="1" t="str">
        <f t="shared" si="3"/>
        <v>Ghent</v>
      </c>
    </row>
    <row r="205" spans="1:7" x14ac:dyDescent="0.25">
      <c r="A205" s="1">
        <v>2037</v>
      </c>
      <c r="B205" s="1" t="s">
        <v>52</v>
      </c>
      <c r="C205" s="1" t="s">
        <v>32</v>
      </c>
      <c r="D205" s="1" t="s">
        <v>53</v>
      </c>
      <c r="E205" s="1" t="s">
        <v>54</v>
      </c>
      <c r="F205" s="4">
        <v>1967.6</v>
      </c>
      <c r="G205" s="1" t="str">
        <f t="shared" si="3"/>
        <v>Mill Creek</v>
      </c>
    </row>
    <row r="206" spans="1:7" x14ac:dyDescent="0.25">
      <c r="A206" s="1">
        <v>2037</v>
      </c>
      <c r="B206" s="1" t="s">
        <v>52</v>
      </c>
      <c r="C206" s="1" t="s">
        <v>33</v>
      </c>
      <c r="D206" s="1" t="s">
        <v>53</v>
      </c>
      <c r="E206" s="1" t="s">
        <v>54</v>
      </c>
      <c r="F206" s="4">
        <v>2285.56</v>
      </c>
      <c r="G206" s="1" t="str">
        <f t="shared" si="3"/>
        <v>Mill Creek</v>
      </c>
    </row>
    <row r="207" spans="1:7" x14ac:dyDescent="0.25">
      <c r="A207" s="1">
        <v>2037</v>
      </c>
      <c r="B207" s="1" t="s">
        <v>52</v>
      </c>
      <c r="C207" s="1" t="s">
        <v>34</v>
      </c>
      <c r="D207" s="1" t="s">
        <v>53</v>
      </c>
      <c r="E207" s="1" t="s">
        <v>54</v>
      </c>
      <c r="F207" s="4">
        <v>2906.99</v>
      </c>
      <c r="G207" s="1" t="str">
        <f t="shared" si="3"/>
        <v>Mill Creek</v>
      </c>
    </row>
    <row r="208" spans="1:7" x14ac:dyDescent="0.25">
      <c r="A208" s="1">
        <v>2037</v>
      </c>
      <c r="B208" s="1" t="s">
        <v>52</v>
      </c>
      <c r="C208" s="1" t="s">
        <v>35</v>
      </c>
      <c r="D208" s="1" t="s">
        <v>53</v>
      </c>
      <c r="E208" s="1" t="s">
        <v>54</v>
      </c>
      <c r="F208" s="4">
        <v>3277.57</v>
      </c>
      <c r="G208" s="1" t="str">
        <f t="shared" si="3"/>
        <v>Trimble</v>
      </c>
    </row>
    <row r="209" spans="1:7" x14ac:dyDescent="0.25">
      <c r="A209" s="1">
        <v>2037</v>
      </c>
      <c r="B209" s="1" t="s">
        <v>52</v>
      </c>
      <c r="C209" s="1" t="s">
        <v>37</v>
      </c>
      <c r="D209" s="1" t="s">
        <v>53</v>
      </c>
      <c r="E209" s="1" t="s">
        <v>54</v>
      </c>
      <c r="F209" s="4">
        <v>4435.96</v>
      </c>
      <c r="G209" s="1" t="str">
        <f t="shared" si="3"/>
        <v>Trimble</v>
      </c>
    </row>
    <row r="210" spans="1:7" x14ac:dyDescent="0.25">
      <c r="A210" s="1">
        <v>2038</v>
      </c>
      <c r="B210" s="1" t="s">
        <v>52</v>
      </c>
      <c r="C210" s="1" t="s">
        <v>25</v>
      </c>
      <c r="D210" s="1" t="s">
        <v>53</v>
      </c>
      <c r="E210" s="1" t="s">
        <v>54</v>
      </c>
      <c r="F210" s="4">
        <v>3031.45</v>
      </c>
      <c r="G210" s="1" t="str">
        <f t="shared" si="3"/>
        <v>Ghent</v>
      </c>
    </row>
    <row r="211" spans="1:7" x14ac:dyDescent="0.25">
      <c r="A211" s="1">
        <v>2038</v>
      </c>
      <c r="B211" s="1" t="s">
        <v>52</v>
      </c>
      <c r="C211" s="1" t="s">
        <v>27</v>
      </c>
      <c r="D211" s="1" t="s">
        <v>53</v>
      </c>
      <c r="E211" s="1" t="s">
        <v>54</v>
      </c>
      <c r="F211" s="4">
        <v>3031.5</v>
      </c>
      <c r="G211" s="1" t="str">
        <f t="shared" si="3"/>
        <v>Ghent</v>
      </c>
    </row>
    <row r="212" spans="1:7" x14ac:dyDescent="0.25">
      <c r="A212" s="1">
        <v>2038</v>
      </c>
      <c r="B212" s="1" t="s">
        <v>52</v>
      </c>
      <c r="C212" s="1" t="s">
        <v>28</v>
      </c>
      <c r="D212" s="1" t="s">
        <v>53</v>
      </c>
      <c r="E212" s="1" t="s">
        <v>54</v>
      </c>
      <c r="F212" s="4">
        <v>2788.7</v>
      </c>
      <c r="G212" s="1" t="str">
        <f t="shared" si="3"/>
        <v>Ghent</v>
      </c>
    </row>
    <row r="213" spans="1:7" x14ac:dyDescent="0.25">
      <c r="A213" s="1">
        <v>2038</v>
      </c>
      <c r="B213" s="1" t="s">
        <v>52</v>
      </c>
      <c r="C213" s="1" t="s">
        <v>29</v>
      </c>
      <c r="D213" s="1" t="s">
        <v>53</v>
      </c>
      <c r="E213" s="1" t="s">
        <v>54</v>
      </c>
      <c r="F213" s="4">
        <v>2720.37</v>
      </c>
      <c r="G213" s="1" t="str">
        <f t="shared" si="3"/>
        <v>Ghent</v>
      </c>
    </row>
    <row r="214" spans="1:7" x14ac:dyDescent="0.25">
      <c r="A214" s="1">
        <v>2038</v>
      </c>
      <c r="B214" s="1" t="s">
        <v>52</v>
      </c>
      <c r="C214" s="1" t="s">
        <v>32</v>
      </c>
      <c r="D214" s="1" t="s">
        <v>53</v>
      </c>
      <c r="E214" s="1" t="s">
        <v>54</v>
      </c>
      <c r="F214" s="4">
        <v>1883.12</v>
      </c>
      <c r="G214" s="1" t="str">
        <f t="shared" si="3"/>
        <v>Mill Creek</v>
      </c>
    </row>
    <row r="215" spans="1:7" x14ac:dyDescent="0.25">
      <c r="A215" s="1">
        <v>2038</v>
      </c>
      <c r="B215" s="1" t="s">
        <v>52</v>
      </c>
      <c r="C215" s="1" t="s">
        <v>33</v>
      </c>
      <c r="D215" s="1" t="s">
        <v>53</v>
      </c>
      <c r="E215" s="1" t="s">
        <v>54</v>
      </c>
      <c r="F215" s="4">
        <v>2449.09</v>
      </c>
      <c r="G215" s="1" t="str">
        <f t="shared" si="3"/>
        <v>Mill Creek</v>
      </c>
    </row>
    <row r="216" spans="1:7" x14ac:dyDescent="0.25">
      <c r="A216" s="1">
        <v>2038</v>
      </c>
      <c r="B216" s="1" t="s">
        <v>52</v>
      </c>
      <c r="C216" s="1" t="s">
        <v>34</v>
      </c>
      <c r="D216" s="1" t="s">
        <v>53</v>
      </c>
      <c r="E216" s="1" t="s">
        <v>54</v>
      </c>
      <c r="F216" s="4">
        <v>2541.02</v>
      </c>
      <c r="G216" s="1" t="str">
        <f t="shared" si="3"/>
        <v>Mill Creek</v>
      </c>
    </row>
    <row r="217" spans="1:7" x14ac:dyDescent="0.25">
      <c r="A217" s="1">
        <v>2038</v>
      </c>
      <c r="B217" s="1" t="s">
        <v>52</v>
      </c>
      <c r="C217" s="1" t="s">
        <v>35</v>
      </c>
      <c r="D217" s="1" t="s">
        <v>53</v>
      </c>
      <c r="E217" s="1" t="s">
        <v>54</v>
      </c>
      <c r="F217" s="4">
        <v>3512.14</v>
      </c>
      <c r="G217" s="1" t="str">
        <f t="shared" si="3"/>
        <v>Trimble</v>
      </c>
    </row>
    <row r="218" spans="1:7" x14ac:dyDescent="0.25">
      <c r="A218" s="1">
        <v>2038</v>
      </c>
      <c r="B218" s="1" t="s">
        <v>52</v>
      </c>
      <c r="C218" s="1" t="s">
        <v>37</v>
      </c>
      <c r="D218" s="1" t="s">
        <v>53</v>
      </c>
      <c r="E218" s="1" t="s">
        <v>54</v>
      </c>
      <c r="F218" s="4">
        <v>4452.6099999999997</v>
      </c>
      <c r="G218" s="1" t="str">
        <f t="shared" si="3"/>
        <v>Trimble</v>
      </c>
    </row>
    <row r="219" spans="1:7" x14ac:dyDescent="0.25">
      <c r="A219" s="1">
        <v>2039</v>
      </c>
      <c r="B219" s="1" t="s">
        <v>52</v>
      </c>
      <c r="C219" s="1" t="s">
        <v>27</v>
      </c>
      <c r="D219" s="1" t="s">
        <v>53</v>
      </c>
      <c r="E219" s="1" t="s">
        <v>54</v>
      </c>
      <c r="F219" s="4">
        <v>3003.69</v>
      </c>
      <c r="G219" s="1" t="str">
        <f t="shared" si="3"/>
        <v>Ghent</v>
      </c>
    </row>
    <row r="220" spans="1:7" x14ac:dyDescent="0.25">
      <c r="A220" s="1">
        <v>2039</v>
      </c>
      <c r="B220" s="1" t="s">
        <v>52</v>
      </c>
      <c r="C220" s="1" t="s">
        <v>28</v>
      </c>
      <c r="D220" s="1" t="s">
        <v>53</v>
      </c>
      <c r="E220" s="1" t="s">
        <v>54</v>
      </c>
      <c r="F220" s="4">
        <v>2491.5500000000002</v>
      </c>
      <c r="G220" s="1" t="str">
        <f t="shared" si="3"/>
        <v>Ghent</v>
      </c>
    </row>
    <row r="221" spans="1:7" x14ac:dyDescent="0.25">
      <c r="A221" s="1">
        <v>2039</v>
      </c>
      <c r="B221" s="1" t="s">
        <v>52</v>
      </c>
      <c r="C221" s="1" t="s">
        <v>29</v>
      </c>
      <c r="D221" s="1" t="s">
        <v>53</v>
      </c>
      <c r="E221" s="1" t="s">
        <v>54</v>
      </c>
      <c r="F221" s="4">
        <v>2715.52</v>
      </c>
      <c r="G221" s="1" t="str">
        <f t="shared" si="3"/>
        <v>Ghent</v>
      </c>
    </row>
    <row r="222" spans="1:7" x14ac:dyDescent="0.25">
      <c r="A222" s="1">
        <v>2039</v>
      </c>
      <c r="B222" s="1" t="s">
        <v>52</v>
      </c>
      <c r="C222" s="1" t="s">
        <v>33</v>
      </c>
      <c r="D222" s="1" t="s">
        <v>53</v>
      </c>
      <c r="E222" s="1" t="s">
        <v>54</v>
      </c>
      <c r="F222" s="4">
        <v>2286.85</v>
      </c>
      <c r="G222" s="1" t="str">
        <f t="shared" si="3"/>
        <v>Mill Creek</v>
      </c>
    </row>
    <row r="223" spans="1:7" x14ac:dyDescent="0.25">
      <c r="A223" s="1">
        <v>2039</v>
      </c>
      <c r="B223" s="1" t="s">
        <v>52</v>
      </c>
      <c r="C223" s="1" t="s">
        <v>34</v>
      </c>
      <c r="D223" s="1" t="s">
        <v>53</v>
      </c>
      <c r="E223" s="1" t="s">
        <v>54</v>
      </c>
      <c r="F223" s="4">
        <v>2909.35</v>
      </c>
      <c r="G223" s="1" t="str">
        <f t="shared" si="3"/>
        <v>Mill Creek</v>
      </c>
    </row>
    <row r="224" spans="1:7" x14ac:dyDescent="0.25">
      <c r="A224" s="1">
        <v>2039</v>
      </c>
      <c r="B224" s="1" t="s">
        <v>52</v>
      </c>
      <c r="C224" s="1" t="s">
        <v>35</v>
      </c>
      <c r="D224" s="1" t="s">
        <v>53</v>
      </c>
      <c r="E224" s="1" t="s">
        <v>54</v>
      </c>
      <c r="F224" s="4">
        <v>3295.48</v>
      </c>
      <c r="G224" s="1" t="str">
        <f t="shared" si="3"/>
        <v>Trimble</v>
      </c>
    </row>
    <row r="225" spans="1:7" x14ac:dyDescent="0.25">
      <c r="A225" s="1">
        <v>2039</v>
      </c>
      <c r="B225" s="1" t="s">
        <v>52</v>
      </c>
      <c r="C225" s="1" t="s">
        <v>37</v>
      </c>
      <c r="D225" s="1" t="s">
        <v>53</v>
      </c>
      <c r="E225" s="1" t="s">
        <v>54</v>
      </c>
      <c r="F225" s="4">
        <v>4429.8900000000003</v>
      </c>
      <c r="G225" s="1" t="str">
        <f t="shared" si="3"/>
        <v>Trimble</v>
      </c>
    </row>
    <row r="226" spans="1:7" x14ac:dyDescent="0.25">
      <c r="A226" s="1">
        <v>2040</v>
      </c>
      <c r="B226" s="1" t="s">
        <v>52</v>
      </c>
      <c r="C226" s="1" t="s">
        <v>27</v>
      </c>
      <c r="D226" s="1" t="s">
        <v>53</v>
      </c>
      <c r="E226" s="1" t="s">
        <v>54</v>
      </c>
      <c r="F226" s="4">
        <v>2725.5</v>
      </c>
      <c r="G226" s="1" t="str">
        <f t="shared" si="3"/>
        <v>Ghent</v>
      </c>
    </row>
    <row r="227" spans="1:7" x14ac:dyDescent="0.25">
      <c r="A227" s="1">
        <v>2040</v>
      </c>
      <c r="B227" s="1" t="s">
        <v>52</v>
      </c>
      <c r="C227" s="1" t="s">
        <v>28</v>
      </c>
      <c r="D227" s="1" t="s">
        <v>53</v>
      </c>
      <c r="E227" s="1" t="s">
        <v>54</v>
      </c>
      <c r="F227" s="4">
        <v>2791.76</v>
      </c>
      <c r="G227" s="1" t="str">
        <f t="shared" si="3"/>
        <v>Ghent</v>
      </c>
    </row>
    <row r="228" spans="1:7" x14ac:dyDescent="0.25">
      <c r="A228" s="1">
        <v>2040</v>
      </c>
      <c r="B228" s="1" t="s">
        <v>52</v>
      </c>
      <c r="C228" s="1" t="s">
        <v>29</v>
      </c>
      <c r="D228" s="1" t="s">
        <v>53</v>
      </c>
      <c r="E228" s="1" t="s">
        <v>54</v>
      </c>
      <c r="F228" s="4">
        <v>2707.5</v>
      </c>
      <c r="G228" s="1" t="str">
        <f t="shared" si="3"/>
        <v>Ghent</v>
      </c>
    </row>
    <row r="229" spans="1:7" x14ac:dyDescent="0.25">
      <c r="A229" s="1">
        <v>2040</v>
      </c>
      <c r="B229" s="1" t="s">
        <v>52</v>
      </c>
      <c r="C229" s="1" t="s">
        <v>33</v>
      </c>
      <c r="D229" s="1" t="s">
        <v>53</v>
      </c>
      <c r="E229" s="1" t="s">
        <v>54</v>
      </c>
      <c r="F229" s="4">
        <v>2454.79</v>
      </c>
      <c r="G229" s="1" t="str">
        <f t="shared" si="3"/>
        <v>Mill Creek</v>
      </c>
    </row>
    <row r="230" spans="1:7" x14ac:dyDescent="0.25">
      <c r="A230" s="1">
        <v>2040</v>
      </c>
      <c r="B230" s="1" t="s">
        <v>52</v>
      </c>
      <c r="C230" s="1" t="s">
        <v>34</v>
      </c>
      <c r="D230" s="1" t="s">
        <v>53</v>
      </c>
      <c r="E230" s="1" t="s">
        <v>54</v>
      </c>
      <c r="F230" s="4">
        <v>2778.39</v>
      </c>
      <c r="G230" s="1" t="str">
        <f t="shared" si="3"/>
        <v>Mill Creek</v>
      </c>
    </row>
    <row r="231" spans="1:7" x14ac:dyDescent="0.25">
      <c r="A231" s="1">
        <v>2040</v>
      </c>
      <c r="B231" s="1" t="s">
        <v>52</v>
      </c>
      <c r="C231" s="1" t="s">
        <v>35</v>
      </c>
      <c r="D231" s="1" t="s">
        <v>53</v>
      </c>
      <c r="E231" s="1" t="s">
        <v>54</v>
      </c>
      <c r="F231" s="4">
        <v>3510.31</v>
      </c>
      <c r="G231" s="1" t="str">
        <f t="shared" si="3"/>
        <v>Trimble</v>
      </c>
    </row>
    <row r="232" spans="1:7" x14ac:dyDescent="0.25">
      <c r="A232" s="1">
        <v>2040</v>
      </c>
      <c r="B232" s="1" t="s">
        <v>52</v>
      </c>
      <c r="C232" s="1" t="s">
        <v>37</v>
      </c>
      <c r="D232" s="1" t="s">
        <v>53</v>
      </c>
      <c r="E232" s="1" t="s">
        <v>54</v>
      </c>
      <c r="F232" s="4">
        <v>4448.78</v>
      </c>
      <c r="G232" s="1" t="str">
        <f t="shared" si="3"/>
        <v>Trimble</v>
      </c>
    </row>
    <row r="233" spans="1:7" x14ac:dyDescent="0.25">
      <c r="A233" s="1">
        <v>2041</v>
      </c>
      <c r="B233" s="1" t="s">
        <v>52</v>
      </c>
      <c r="C233" s="1" t="s">
        <v>27</v>
      </c>
      <c r="D233" s="1" t="s">
        <v>53</v>
      </c>
      <c r="E233" s="1" t="s">
        <v>54</v>
      </c>
      <c r="F233" s="4">
        <v>2919.61</v>
      </c>
      <c r="G233" s="1" t="str">
        <f t="shared" si="3"/>
        <v>Ghent</v>
      </c>
    </row>
    <row r="234" spans="1:7" x14ac:dyDescent="0.25">
      <c r="A234" s="1">
        <v>2041</v>
      </c>
      <c r="B234" s="1" t="s">
        <v>52</v>
      </c>
      <c r="C234" s="1" t="s">
        <v>28</v>
      </c>
      <c r="D234" s="1" t="s">
        <v>53</v>
      </c>
      <c r="E234" s="1" t="s">
        <v>54</v>
      </c>
      <c r="F234" s="4">
        <v>2729.1</v>
      </c>
      <c r="G234" s="1" t="str">
        <f t="shared" si="3"/>
        <v>Ghent</v>
      </c>
    </row>
    <row r="235" spans="1:7" x14ac:dyDescent="0.25">
      <c r="A235" s="1">
        <v>2041</v>
      </c>
      <c r="B235" s="1" t="s">
        <v>52</v>
      </c>
      <c r="C235" s="1" t="s">
        <v>29</v>
      </c>
      <c r="D235" s="1" t="s">
        <v>53</v>
      </c>
      <c r="E235" s="1" t="s">
        <v>54</v>
      </c>
      <c r="F235" s="4">
        <v>2404.3200000000002</v>
      </c>
      <c r="G235" s="1" t="str">
        <f t="shared" si="3"/>
        <v>Ghent</v>
      </c>
    </row>
    <row r="236" spans="1:7" x14ac:dyDescent="0.25">
      <c r="A236" s="1">
        <v>2041</v>
      </c>
      <c r="B236" s="1" t="s">
        <v>52</v>
      </c>
      <c r="C236" s="1" t="s">
        <v>33</v>
      </c>
      <c r="D236" s="1" t="s">
        <v>53</v>
      </c>
      <c r="E236" s="1" t="s">
        <v>54</v>
      </c>
      <c r="F236" s="4">
        <v>2246.88</v>
      </c>
      <c r="G236" s="1" t="str">
        <f t="shared" si="3"/>
        <v>Mill Creek</v>
      </c>
    </row>
    <row r="237" spans="1:7" x14ac:dyDescent="0.25">
      <c r="A237" s="1">
        <v>2041</v>
      </c>
      <c r="B237" s="1" t="s">
        <v>52</v>
      </c>
      <c r="C237" s="1" t="s">
        <v>34</v>
      </c>
      <c r="D237" s="1" t="s">
        <v>53</v>
      </c>
      <c r="E237" s="1" t="s">
        <v>54</v>
      </c>
      <c r="F237" s="4">
        <v>2864.88</v>
      </c>
      <c r="G237" s="1" t="str">
        <f t="shared" si="3"/>
        <v>Mill Creek</v>
      </c>
    </row>
    <row r="238" spans="1:7" x14ac:dyDescent="0.25">
      <c r="A238" s="1">
        <v>2041</v>
      </c>
      <c r="B238" s="1" t="s">
        <v>52</v>
      </c>
      <c r="C238" s="1" t="s">
        <v>35</v>
      </c>
      <c r="D238" s="1" t="s">
        <v>53</v>
      </c>
      <c r="E238" s="1" t="s">
        <v>54</v>
      </c>
      <c r="F238" s="4">
        <v>2970.15</v>
      </c>
      <c r="G238" s="1" t="str">
        <f t="shared" si="3"/>
        <v>Trimble</v>
      </c>
    </row>
    <row r="239" spans="1:7" x14ac:dyDescent="0.25">
      <c r="A239" s="1">
        <v>2041</v>
      </c>
      <c r="B239" s="1" t="s">
        <v>52</v>
      </c>
      <c r="C239" s="1" t="s">
        <v>37</v>
      </c>
      <c r="D239" s="1" t="s">
        <v>53</v>
      </c>
      <c r="E239" s="1" t="s">
        <v>54</v>
      </c>
      <c r="F239" s="4">
        <v>4367.34</v>
      </c>
      <c r="G239" s="1" t="str">
        <f t="shared" si="3"/>
        <v>Trimble</v>
      </c>
    </row>
    <row r="240" spans="1:7" x14ac:dyDescent="0.25">
      <c r="A240" s="1">
        <v>2042</v>
      </c>
      <c r="B240" s="1" t="s">
        <v>52</v>
      </c>
      <c r="C240" s="1" t="s">
        <v>28</v>
      </c>
      <c r="D240" s="1" t="s">
        <v>53</v>
      </c>
      <c r="E240" s="1" t="s">
        <v>54</v>
      </c>
      <c r="F240" s="4">
        <v>2718.19</v>
      </c>
      <c r="G240" s="1" t="str">
        <f t="shared" si="3"/>
        <v>Ghent</v>
      </c>
    </row>
    <row r="241" spans="1:7" x14ac:dyDescent="0.25">
      <c r="A241" s="1">
        <v>2042</v>
      </c>
      <c r="B241" s="1" t="s">
        <v>52</v>
      </c>
      <c r="C241" s="1" t="s">
        <v>29</v>
      </c>
      <c r="D241" s="1" t="s">
        <v>53</v>
      </c>
      <c r="E241" s="1" t="s">
        <v>54</v>
      </c>
      <c r="F241" s="4">
        <v>2633.91</v>
      </c>
      <c r="G241" s="1" t="str">
        <f t="shared" si="3"/>
        <v>Ghent</v>
      </c>
    </row>
    <row r="242" spans="1:7" x14ac:dyDescent="0.25">
      <c r="A242" s="1">
        <v>2042</v>
      </c>
      <c r="B242" s="1" t="s">
        <v>52</v>
      </c>
      <c r="C242" s="1" t="s">
        <v>33</v>
      </c>
      <c r="D242" s="1" t="s">
        <v>53</v>
      </c>
      <c r="E242" s="1" t="s">
        <v>54</v>
      </c>
      <c r="F242" s="4">
        <v>2368.3000000000002</v>
      </c>
      <c r="G242" s="1" t="str">
        <f t="shared" si="3"/>
        <v>Mill Creek</v>
      </c>
    </row>
    <row r="243" spans="1:7" x14ac:dyDescent="0.25">
      <c r="A243" s="1">
        <v>2042</v>
      </c>
      <c r="B243" s="1" t="s">
        <v>52</v>
      </c>
      <c r="C243" s="1" t="s">
        <v>34</v>
      </c>
      <c r="D243" s="1" t="s">
        <v>53</v>
      </c>
      <c r="E243" s="1" t="s">
        <v>54</v>
      </c>
      <c r="F243" s="4">
        <v>2695.42</v>
      </c>
      <c r="G243" s="1" t="str">
        <f t="shared" si="3"/>
        <v>Mill Creek</v>
      </c>
    </row>
    <row r="244" spans="1:7" x14ac:dyDescent="0.25">
      <c r="A244" s="1">
        <v>2042</v>
      </c>
      <c r="B244" s="1" t="s">
        <v>52</v>
      </c>
      <c r="C244" s="1" t="s">
        <v>35</v>
      </c>
      <c r="D244" s="1" t="s">
        <v>53</v>
      </c>
      <c r="E244" s="1" t="s">
        <v>54</v>
      </c>
      <c r="F244" s="4">
        <v>3438.77</v>
      </c>
      <c r="G244" s="1" t="str">
        <f t="shared" si="3"/>
        <v>Trimble</v>
      </c>
    </row>
    <row r="245" spans="1:7" x14ac:dyDescent="0.25">
      <c r="A245" s="1">
        <v>2042</v>
      </c>
      <c r="B245" s="1" t="s">
        <v>52</v>
      </c>
      <c r="C245" s="1" t="s">
        <v>37</v>
      </c>
      <c r="D245" s="1" t="s">
        <v>53</v>
      </c>
      <c r="E245" s="1" t="s">
        <v>54</v>
      </c>
      <c r="F245" s="4">
        <v>3991.68</v>
      </c>
      <c r="G245" s="1" t="str">
        <f t="shared" si="3"/>
        <v>Trimble</v>
      </c>
    </row>
    <row r="246" spans="1:7" x14ac:dyDescent="0.25">
      <c r="A246" s="1">
        <v>2043</v>
      </c>
      <c r="B246" s="1" t="s">
        <v>52</v>
      </c>
      <c r="C246" s="1" t="s">
        <v>28</v>
      </c>
      <c r="D246" s="1" t="s">
        <v>53</v>
      </c>
      <c r="E246" s="1" t="s">
        <v>54</v>
      </c>
      <c r="F246" s="4">
        <v>2702.99</v>
      </c>
      <c r="G246" s="1" t="str">
        <f t="shared" si="3"/>
        <v>Ghent</v>
      </c>
    </row>
    <row r="247" spans="1:7" x14ac:dyDescent="0.25">
      <c r="A247" s="1">
        <v>2043</v>
      </c>
      <c r="B247" s="1" t="s">
        <v>52</v>
      </c>
      <c r="C247" s="1" t="s">
        <v>29</v>
      </c>
      <c r="D247" s="1" t="s">
        <v>53</v>
      </c>
      <c r="E247" s="1" t="s">
        <v>54</v>
      </c>
      <c r="F247" s="4">
        <v>2657.15</v>
      </c>
      <c r="G247" s="1" t="str">
        <f t="shared" si="3"/>
        <v>Ghent</v>
      </c>
    </row>
    <row r="248" spans="1:7" x14ac:dyDescent="0.25">
      <c r="A248" s="1">
        <v>2043</v>
      </c>
      <c r="B248" s="1" t="s">
        <v>52</v>
      </c>
      <c r="C248" s="1" t="s">
        <v>34</v>
      </c>
      <c r="D248" s="1" t="s">
        <v>53</v>
      </c>
      <c r="E248" s="1" t="s">
        <v>54</v>
      </c>
      <c r="F248" s="4">
        <v>2797.68</v>
      </c>
      <c r="G248" s="1" t="str">
        <f t="shared" si="3"/>
        <v>Mill Creek</v>
      </c>
    </row>
    <row r="249" spans="1:7" x14ac:dyDescent="0.25">
      <c r="A249" s="1">
        <v>2043</v>
      </c>
      <c r="B249" s="1" t="s">
        <v>52</v>
      </c>
      <c r="C249" s="1" t="s">
        <v>35</v>
      </c>
      <c r="D249" s="1" t="s">
        <v>53</v>
      </c>
      <c r="E249" s="1" t="s">
        <v>54</v>
      </c>
      <c r="F249" s="4">
        <v>3260.72</v>
      </c>
      <c r="G249" s="1" t="str">
        <f t="shared" si="3"/>
        <v>Trimble</v>
      </c>
    </row>
    <row r="250" spans="1:7" x14ac:dyDescent="0.25">
      <c r="A250" s="1">
        <v>2043</v>
      </c>
      <c r="B250" s="1" t="s">
        <v>52</v>
      </c>
      <c r="C250" s="1" t="s">
        <v>37</v>
      </c>
      <c r="D250" s="1" t="s">
        <v>53</v>
      </c>
      <c r="E250" s="1" t="s">
        <v>54</v>
      </c>
      <c r="F250" s="4">
        <v>4351.3900000000003</v>
      </c>
      <c r="G250" s="1" t="str">
        <f t="shared" si="3"/>
        <v>Trimble</v>
      </c>
    </row>
    <row r="251" spans="1:7" x14ac:dyDescent="0.25">
      <c r="A251" s="1">
        <v>2044</v>
      </c>
      <c r="B251" s="1" t="s">
        <v>52</v>
      </c>
      <c r="C251" s="1" t="s">
        <v>28</v>
      </c>
      <c r="D251" s="1" t="s">
        <v>53</v>
      </c>
      <c r="E251" s="1" t="s">
        <v>54</v>
      </c>
      <c r="F251" s="4">
        <v>2715.85</v>
      </c>
      <c r="G251" s="1" t="str">
        <f t="shared" si="3"/>
        <v>Ghent</v>
      </c>
    </row>
    <row r="252" spans="1:7" x14ac:dyDescent="0.25">
      <c r="A252" s="1">
        <v>2044</v>
      </c>
      <c r="B252" s="1" t="s">
        <v>52</v>
      </c>
      <c r="C252" s="1" t="s">
        <v>29</v>
      </c>
      <c r="D252" s="1" t="s">
        <v>53</v>
      </c>
      <c r="E252" s="1" t="s">
        <v>54</v>
      </c>
      <c r="F252" s="4">
        <v>2666.95</v>
      </c>
      <c r="G252" s="1" t="str">
        <f t="shared" si="3"/>
        <v>Ghent</v>
      </c>
    </row>
    <row r="253" spans="1:7" x14ac:dyDescent="0.25">
      <c r="A253" s="1">
        <v>2044</v>
      </c>
      <c r="B253" s="1" t="s">
        <v>52</v>
      </c>
      <c r="C253" s="1" t="s">
        <v>34</v>
      </c>
      <c r="D253" s="1" t="s">
        <v>53</v>
      </c>
      <c r="E253" s="1" t="s">
        <v>54</v>
      </c>
      <c r="F253" s="4">
        <v>2667.07</v>
      </c>
      <c r="G253" s="1" t="str">
        <f t="shared" si="3"/>
        <v>Mill Creek</v>
      </c>
    </row>
    <row r="254" spans="1:7" x14ac:dyDescent="0.25">
      <c r="A254" s="1">
        <v>2044</v>
      </c>
      <c r="B254" s="1" t="s">
        <v>52</v>
      </c>
      <c r="C254" s="1" t="s">
        <v>35</v>
      </c>
      <c r="D254" s="1" t="s">
        <v>53</v>
      </c>
      <c r="E254" s="1" t="s">
        <v>54</v>
      </c>
      <c r="F254" s="4">
        <v>3473.31</v>
      </c>
      <c r="G254" s="1" t="str">
        <f t="shared" si="3"/>
        <v>Trimble</v>
      </c>
    </row>
    <row r="255" spans="1:7" x14ac:dyDescent="0.25">
      <c r="A255" s="1">
        <v>2044</v>
      </c>
      <c r="B255" s="1" t="s">
        <v>52</v>
      </c>
      <c r="C255" s="1" t="s">
        <v>37</v>
      </c>
      <c r="D255" s="1" t="s">
        <v>53</v>
      </c>
      <c r="E255" s="1" t="s">
        <v>54</v>
      </c>
      <c r="F255" s="4">
        <v>4387.32</v>
      </c>
      <c r="G255" s="1" t="str">
        <f t="shared" si="3"/>
        <v>Trimble</v>
      </c>
    </row>
    <row r="256" spans="1:7" x14ac:dyDescent="0.25">
      <c r="A256" s="1">
        <v>2045</v>
      </c>
      <c r="B256" s="1" t="s">
        <v>52</v>
      </c>
      <c r="C256" s="1" t="s">
        <v>28</v>
      </c>
      <c r="D256" s="1" t="s">
        <v>53</v>
      </c>
      <c r="E256" s="1" t="s">
        <v>54</v>
      </c>
      <c r="F256" s="4">
        <v>2653.48</v>
      </c>
      <c r="G256" s="1" t="str">
        <f t="shared" si="3"/>
        <v>Ghent</v>
      </c>
    </row>
    <row r="257" spans="1:7" x14ac:dyDescent="0.25">
      <c r="A257" s="1">
        <v>2045</v>
      </c>
      <c r="B257" s="1" t="s">
        <v>52</v>
      </c>
      <c r="C257" s="1" t="s">
        <v>29</v>
      </c>
      <c r="D257" s="1" t="s">
        <v>53</v>
      </c>
      <c r="E257" s="1" t="s">
        <v>54</v>
      </c>
      <c r="F257" s="4">
        <v>2662.22</v>
      </c>
      <c r="G257" s="1" t="str">
        <f t="shared" si="3"/>
        <v>Ghent</v>
      </c>
    </row>
    <row r="258" spans="1:7" x14ac:dyDescent="0.25">
      <c r="A258" s="1">
        <v>2045</v>
      </c>
      <c r="B258" s="1" t="s">
        <v>52</v>
      </c>
      <c r="C258" s="1" t="s">
        <v>34</v>
      </c>
      <c r="D258" s="1" t="s">
        <v>53</v>
      </c>
      <c r="E258" s="1" t="s">
        <v>54</v>
      </c>
      <c r="F258" s="4">
        <v>2813.01</v>
      </c>
      <c r="G258" s="1" t="str">
        <f t="shared" ref="G258:G274" si="4">INDEX($R$2:$R$14,MATCH(C258,$Q$2:$Q$14,0),0)</f>
        <v>Mill Creek</v>
      </c>
    </row>
    <row r="259" spans="1:7" x14ac:dyDescent="0.25">
      <c r="A259" s="1">
        <v>2045</v>
      </c>
      <c r="B259" s="1" t="s">
        <v>52</v>
      </c>
      <c r="C259" s="1" t="s">
        <v>35</v>
      </c>
      <c r="D259" s="1" t="s">
        <v>53</v>
      </c>
      <c r="E259" s="1" t="s">
        <v>54</v>
      </c>
      <c r="F259" s="4">
        <v>3252.29</v>
      </c>
      <c r="G259" s="1" t="str">
        <f t="shared" si="4"/>
        <v>Trimble</v>
      </c>
    </row>
    <row r="260" spans="1:7" x14ac:dyDescent="0.25">
      <c r="A260" s="1">
        <v>2045</v>
      </c>
      <c r="B260" s="1" t="s">
        <v>52</v>
      </c>
      <c r="C260" s="1" t="s">
        <v>37</v>
      </c>
      <c r="D260" s="1" t="s">
        <v>53</v>
      </c>
      <c r="E260" s="1" t="s">
        <v>54</v>
      </c>
      <c r="F260" s="4">
        <v>4304.18</v>
      </c>
      <c r="G260" s="1" t="str">
        <f t="shared" si="4"/>
        <v>Trimble</v>
      </c>
    </row>
    <row r="261" spans="1:7" x14ac:dyDescent="0.25">
      <c r="A261" s="1">
        <v>2046</v>
      </c>
      <c r="B261" s="1" t="s">
        <v>52</v>
      </c>
      <c r="C261" s="1" t="s">
        <v>29</v>
      </c>
      <c r="D261" s="1" t="s">
        <v>53</v>
      </c>
      <c r="E261" s="1" t="s">
        <v>54</v>
      </c>
      <c r="F261" s="4">
        <v>2509.4899999999998</v>
      </c>
      <c r="G261" s="1" t="str">
        <f t="shared" si="4"/>
        <v>Ghent</v>
      </c>
    </row>
    <row r="262" spans="1:7" x14ac:dyDescent="0.25">
      <c r="A262" s="1">
        <v>2046</v>
      </c>
      <c r="B262" s="1" t="s">
        <v>52</v>
      </c>
      <c r="C262" s="1" t="s">
        <v>34</v>
      </c>
      <c r="D262" s="1" t="s">
        <v>53</v>
      </c>
      <c r="E262" s="1" t="s">
        <v>54</v>
      </c>
      <c r="F262" s="4">
        <v>2303.81</v>
      </c>
      <c r="G262" s="1" t="str">
        <f t="shared" si="4"/>
        <v>Mill Creek</v>
      </c>
    </row>
    <row r="263" spans="1:7" x14ac:dyDescent="0.25">
      <c r="A263" s="1">
        <v>2046</v>
      </c>
      <c r="B263" s="1" t="s">
        <v>52</v>
      </c>
      <c r="C263" s="1" t="s">
        <v>35</v>
      </c>
      <c r="D263" s="1" t="s">
        <v>53</v>
      </c>
      <c r="E263" s="1" t="s">
        <v>54</v>
      </c>
      <c r="F263" s="4">
        <v>3356.38</v>
      </c>
      <c r="G263" s="1" t="str">
        <f t="shared" si="4"/>
        <v>Trimble</v>
      </c>
    </row>
    <row r="264" spans="1:7" x14ac:dyDescent="0.25">
      <c r="A264" s="1">
        <v>2046</v>
      </c>
      <c r="B264" s="1" t="s">
        <v>52</v>
      </c>
      <c r="C264" s="1" t="s">
        <v>37</v>
      </c>
      <c r="D264" s="1" t="s">
        <v>53</v>
      </c>
      <c r="E264" s="1" t="s">
        <v>54</v>
      </c>
      <c r="F264" s="4">
        <v>4221.96</v>
      </c>
      <c r="G264" s="1" t="str">
        <f t="shared" si="4"/>
        <v>Trimble</v>
      </c>
    </row>
    <row r="265" spans="1:7" x14ac:dyDescent="0.25">
      <c r="A265" s="1">
        <v>2047</v>
      </c>
      <c r="B265" s="1" t="s">
        <v>52</v>
      </c>
      <c r="C265" s="1" t="s">
        <v>29</v>
      </c>
      <c r="D265" s="1" t="s">
        <v>53</v>
      </c>
      <c r="E265" s="1" t="s">
        <v>54</v>
      </c>
      <c r="F265" s="4">
        <v>2525.02</v>
      </c>
      <c r="G265" s="1" t="str">
        <f t="shared" si="4"/>
        <v>Ghent</v>
      </c>
    </row>
    <row r="266" spans="1:7" x14ac:dyDescent="0.25">
      <c r="A266" s="1">
        <v>2047</v>
      </c>
      <c r="B266" s="1" t="s">
        <v>52</v>
      </c>
      <c r="C266" s="1" t="s">
        <v>35</v>
      </c>
      <c r="D266" s="1" t="s">
        <v>53</v>
      </c>
      <c r="E266" s="1" t="s">
        <v>54</v>
      </c>
      <c r="F266" s="4">
        <v>3105.13</v>
      </c>
      <c r="G266" s="1" t="str">
        <f t="shared" si="4"/>
        <v>Trimble</v>
      </c>
    </row>
    <row r="267" spans="1:7" x14ac:dyDescent="0.25">
      <c r="A267" s="1">
        <v>2047</v>
      </c>
      <c r="B267" s="1" t="s">
        <v>52</v>
      </c>
      <c r="C267" s="1" t="s">
        <v>37</v>
      </c>
      <c r="D267" s="1" t="s">
        <v>53</v>
      </c>
      <c r="E267" s="1" t="s">
        <v>54</v>
      </c>
      <c r="F267" s="4">
        <v>4113.87</v>
      </c>
      <c r="G267" s="1" t="str">
        <f t="shared" si="4"/>
        <v>Trimble</v>
      </c>
    </row>
    <row r="268" spans="1:7" x14ac:dyDescent="0.25">
      <c r="A268" s="1">
        <v>2048</v>
      </c>
      <c r="B268" s="1" t="s">
        <v>52</v>
      </c>
      <c r="C268" s="1" t="s">
        <v>29</v>
      </c>
      <c r="D268" s="1" t="s">
        <v>53</v>
      </c>
      <c r="E268" s="1" t="s">
        <v>54</v>
      </c>
      <c r="F268" s="4">
        <v>2315.25</v>
      </c>
      <c r="G268" s="1" t="str">
        <f t="shared" si="4"/>
        <v>Ghent</v>
      </c>
    </row>
    <row r="269" spans="1:7" x14ac:dyDescent="0.25">
      <c r="A269" s="1">
        <v>2048</v>
      </c>
      <c r="B269" s="1" t="s">
        <v>52</v>
      </c>
      <c r="C269" s="1" t="s">
        <v>35</v>
      </c>
      <c r="D269" s="1" t="s">
        <v>53</v>
      </c>
      <c r="E269" s="1" t="s">
        <v>54</v>
      </c>
      <c r="F269" s="4">
        <v>3323.89</v>
      </c>
      <c r="G269" s="1" t="str">
        <f t="shared" si="4"/>
        <v>Trimble</v>
      </c>
    </row>
    <row r="270" spans="1:7" x14ac:dyDescent="0.25">
      <c r="A270" s="1">
        <v>2048</v>
      </c>
      <c r="B270" s="1" t="s">
        <v>52</v>
      </c>
      <c r="C270" s="1" t="s">
        <v>37</v>
      </c>
      <c r="D270" s="1" t="s">
        <v>53</v>
      </c>
      <c r="E270" s="1" t="s">
        <v>54</v>
      </c>
      <c r="F270" s="4">
        <v>4163.3</v>
      </c>
      <c r="G270" s="1" t="str">
        <f t="shared" si="4"/>
        <v>Trimble</v>
      </c>
    </row>
    <row r="271" spans="1:7" x14ac:dyDescent="0.25">
      <c r="A271" s="1">
        <v>2049</v>
      </c>
      <c r="B271" s="1" t="s">
        <v>52</v>
      </c>
      <c r="C271" s="1" t="s">
        <v>35</v>
      </c>
      <c r="D271" s="1" t="s">
        <v>53</v>
      </c>
      <c r="E271" s="1" t="s">
        <v>54</v>
      </c>
      <c r="F271" s="4">
        <v>2846.78</v>
      </c>
      <c r="G271" s="1" t="str">
        <f t="shared" si="4"/>
        <v>Trimble</v>
      </c>
    </row>
    <row r="272" spans="1:7" x14ac:dyDescent="0.25">
      <c r="A272" s="1">
        <v>2049</v>
      </c>
      <c r="B272" s="1" t="s">
        <v>52</v>
      </c>
      <c r="C272" s="1" t="s">
        <v>37</v>
      </c>
      <c r="D272" s="1" t="s">
        <v>53</v>
      </c>
      <c r="E272" s="1" t="s">
        <v>54</v>
      </c>
      <c r="F272" s="4">
        <v>4123.6000000000004</v>
      </c>
      <c r="G272" s="1" t="str">
        <f t="shared" si="4"/>
        <v>Trimble</v>
      </c>
    </row>
    <row r="273" spans="1:7" x14ac:dyDescent="0.25">
      <c r="A273" s="1">
        <v>2050</v>
      </c>
      <c r="B273" s="1" t="s">
        <v>52</v>
      </c>
      <c r="C273" s="1" t="s">
        <v>35</v>
      </c>
      <c r="D273" s="1" t="s">
        <v>53</v>
      </c>
      <c r="E273" s="1" t="s">
        <v>54</v>
      </c>
      <c r="F273" s="4">
        <v>3319.98</v>
      </c>
      <c r="G273" s="1" t="str">
        <f t="shared" si="4"/>
        <v>Trimble</v>
      </c>
    </row>
    <row r="274" spans="1:7" x14ac:dyDescent="0.25">
      <c r="A274" s="1">
        <v>2050</v>
      </c>
      <c r="B274" s="1" t="s">
        <v>52</v>
      </c>
      <c r="C274" s="1" t="s">
        <v>37</v>
      </c>
      <c r="D274" s="1" t="s">
        <v>53</v>
      </c>
      <c r="E274" s="1" t="s">
        <v>54</v>
      </c>
      <c r="F274" s="4">
        <v>3803.42</v>
      </c>
      <c r="G274" s="1" t="str">
        <f t="shared" si="4"/>
        <v>Trimble</v>
      </c>
    </row>
  </sheetData>
  <pageMargins left="0.7" right="0.7" top="0.75" bottom="0.75" header="0.3" footer="0.3"/>
  <pageSetup orientation="portrait" horizontalDpi="90" verticalDpi="9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58c363228b35647280f58138bd7a8ed8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56d446ae382ed9619ef543e6eef0f9f1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Testimony"/>
          <xsd:enumeration value="Supplemental Rebuttal Testimony"/>
          <xsd:enumeration value="Sur-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DR08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010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71B7D17C-3E10-4261-8012-ACB48316CC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E85349-8DE6-4DBA-A87B-CEC06AFA44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CC9A28-9009-4634-B7BC-A268583FB285}">
  <ds:schemaRefs>
    <ds:schemaRef ds:uri="54fcda00-7b58-44a7-b108-8bd10a8a08ba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5216C43-0E9B-4740-80B6-371AFBA398D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CCRVOM</vt:lpstr>
      <vt:lpstr>FuelBurn</vt:lpstr>
      <vt:lpstr>Generation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2021-08-10T15:23:27Z</dcterms:created>
  <dcterms:modified xsi:type="dcterms:W3CDTF">2021-08-12T22:03:00Z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2021-08-10T15:23:58Z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e7a4b703-8ac5-4d0b-a5ee-9316860ba49b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