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C5DC69F-2C6E-426F-BE42-D367E7F44E5D}" xr6:coauthVersionLast="46" xr6:coauthVersionMax="46" xr10:uidLastSave="{00000000-0000-0000-0000-000000000000}"/>
  <bookViews>
    <workbookView xWindow="38290" yWindow="-110" windowWidth="38620" windowHeight="21220" activeTab="1" xr2:uid="{3ED4F34C-C43C-455A-ACF5-90FFCB507662}"/>
  </bookViews>
  <sheets>
    <sheet name="Table" sheetId="4" r:id="rId1"/>
    <sheet name="CC Monthly Peak" sheetId="1" r:id="rId2"/>
  </sheets>
  <definedNames>
    <definedName name="_xlnm._FilterDatabase" localSheetId="1" hidden="1">'CC Monthly Peak'!$J$222:$P$222</definedName>
    <definedName name="_xlnm.Print_Titles" localSheetId="1">'CC Monthly Peak'!$1:$1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4" l="1"/>
  <c r="L19" i="4"/>
  <c r="N8" i="4" l="1"/>
  <c r="M8" i="4"/>
  <c r="K27" i="4"/>
  <c r="C6" i="4"/>
  <c r="D25" i="4"/>
  <c r="C25" i="4"/>
  <c r="H22" i="4"/>
  <c r="H5" i="4"/>
  <c r="G22" i="4"/>
  <c r="K19" i="4"/>
  <c r="D17" i="4"/>
  <c r="C17" i="4"/>
  <c r="H14" i="4"/>
  <c r="G14" i="4"/>
  <c r="L11" i="4"/>
  <c r="K11" i="4"/>
  <c r="D9" i="4"/>
  <c r="C9" i="4"/>
  <c r="F14" i="4"/>
  <c r="J24" i="4"/>
  <c r="I24" i="4"/>
  <c r="M21" i="4"/>
  <c r="E19" i="4"/>
  <c r="I16" i="4"/>
  <c r="M13" i="4"/>
  <c r="E11" i="4"/>
  <c r="I8" i="4"/>
  <c r="M5" i="4"/>
  <c r="D27" i="4"/>
  <c r="H24" i="4"/>
  <c r="L21" i="4"/>
  <c r="D19" i="4"/>
  <c r="H16" i="4"/>
  <c r="L13" i="4"/>
  <c r="D11" i="4"/>
  <c r="H8" i="4"/>
  <c r="F8" i="4"/>
  <c r="J5" i="4"/>
  <c r="M26" i="4"/>
  <c r="E24" i="4"/>
  <c r="I21" i="4"/>
  <c r="M18" i="4"/>
  <c r="E16" i="4"/>
  <c r="I13" i="4"/>
  <c r="M10" i="4"/>
  <c r="E8" i="4"/>
  <c r="G19" i="4"/>
  <c r="E27" i="4"/>
  <c r="N18" i="4"/>
  <c r="D8" i="4"/>
  <c r="K26" i="4"/>
  <c r="C24" i="4"/>
  <c r="G21" i="4"/>
  <c r="K18" i="4"/>
  <c r="C16" i="4"/>
  <c r="G13" i="4"/>
  <c r="K10" i="4"/>
  <c r="C8" i="4"/>
  <c r="N13" i="4"/>
  <c r="F24" i="4"/>
  <c r="N7" i="4"/>
  <c r="F5" i="4"/>
  <c r="I26" i="4"/>
  <c r="M23" i="4"/>
  <c r="E21" i="4"/>
  <c r="I18" i="4"/>
  <c r="M15" i="4"/>
  <c r="E13" i="4"/>
  <c r="I10" i="4"/>
  <c r="M7" i="4"/>
  <c r="J16" i="4"/>
  <c r="J21" i="4"/>
  <c r="F13" i="4"/>
  <c r="E5" i="4"/>
  <c r="H26" i="4"/>
  <c r="L23" i="4"/>
  <c r="D21" i="4"/>
  <c r="H18" i="4"/>
  <c r="L15" i="4"/>
  <c r="D13" i="4"/>
  <c r="H10" i="4"/>
  <c r="L7" i="4"/>
  <c r="K24" i="4"/>
  <c r="K13" i="4"/>
  <c r="J10" i="4"/>
  <c r="D5" i="4"/>
  <c r="G26" i="4"/>
  <c r="K23" i="4"/>
  <c r="C21" i="4"/>
  <c r="G18" i="4"/>
  <c r="K15" i="4"/>
  <c r="C13" i="4"/>
  <c r="G10" i="4"/>
  <c r="K7" i="4"/>
  <c r="G27" i="4"/>
  <c r="N5" i="4"/>
  <c r="N10" i="4"/>
  <c r="N15" i="4"/>
  <c r="N28" i="4"/>
  <c r="F26" i="4"/>
  <c r="J23" i="4"/>
  <c r="N20" i="4"/>
  <c r="F18" i="4"/>
  <c r="J15" i="4"/>
  <c r="N12" i="4"/>
  <c r="F10" i="4"/>
  <c r="J7" i="4"/>
  <c r="N24" i="4"/>
  <c r="F11" i="4"/>
  <c r="K5" i="4"/>
  <c r="F21" i="4"/>
  <c r="M28" i="4"/>
  <c r="E26" i="4"/>
  <c r="I23" i="4"/>
  <c r="M20" i="4"/>
  <c r="E18" i="4"/>
  <c r="I15" i="4"/>
  <c r="M12" i="4"/>
  <c r="E10" i="4"/>
  <c r="I7" i="4"/>
  <c r="F27" i="4"/>
  <c r="F16" i="4"/>
  <c r="J18" i="4"/>
  <c r="L28" i="4"/>
  <c r="D26" i="4"/>
  <c r="H23" i="4"/>
  <c r="L20" i="4"/>
  <c r="D18" i="4"/>
  <c r="H15" i="4"/>
  <c r="L12" i="4"/>
  <c r="D10" i="4"/>
  <c r="H7" i="4"/>
  <c r="J8" i="4"/>
  <c r="N26" i="4"/>
  <c r="N23" i="4"/>
  <c r="K28" i="4"/>
  <c r="C26" i="4"/>
  <c r="G23" i="4"/>
  <c r="K20" i="4"/>
  <c r="C18" i="4"/>
  <c r="G15" i="4"/>
  <c r="K12" i="4"/>
  <c r="C10" i="4"/>
  <c r="G7" i="4"/>
  <c r="J27" i="4"/>
  <c r="C5" i="4"/>
  <c r="J13" i="4"/>
  <c r="J26" i="4"/>
  <c r="J28" i="4"/>
  <c r="N25" i="4"/>
  <c r="F23" i="4"/>
  <c r="J20" i="4"/>
  <c r="N17" i="4"/>
  <c r="F15" i="4"/>
  <c r="J12" i="4"/>
  <c r="N9" i="4"/>
  <c r="F7" i="4"/>
  <c r="J19" i="4"/>
  <c r="C27" i="4"/>
  <c r="H21" i="4"/>
  <c r="I28" i="4"/>
  <c r="M25" i="4"/>
  <c r="E23" i="4"/>
  <c r="I20" i="4"/>
  <c r="M17" i="4"/>
  <c r="E15" i="4"/>
  <c r="I12" i="4"/>
  <c r="M9" i="4"/>
  <c r="E7" i="4"/>
  <c r="G11" i="4"/>
  <c r="K21" i="4"/>
  <c r="G5" i="4"/>
  <c r="H28" i="4"/>
  <c r="L25" i="4"/>
  <c r="D23" i="4"/>
  <c r="H20" i="4"/>
  <c r="L17" i="4"/>
  <c r="D15" i="4"/>
  <c r="H12" i="4"/>
  <c r="L9" i="4"/>
  <c r="D7" i="4"/>
  <c r="C22" i="4"/>
  <c r="G8" i="4"/>
  <c r="I5" i="4"/>
  <c r="G28" i="4"/>
  <c r="K25" i="4"/>
  <c r="C23" i="4"/>
  <c r="G20" i="4"/>
  <c r="K17" i="4"/>
  <c r="C15" i="4"/>
  <c r="G12" i="4"/>
  <c r="K9" i="4"/>
  <c r="C7" i="4"/>
  <c r="C14" i="4"/>
  <c r="C19" i="4"/>
  <c r="H13" i="4"/>
  <c r="F28" i="4"/>
  <c r="J25" i="4"/>
  <c r="N22" i="4"/>
  <c r="F20" i="4"/>
  <c r="J17" i="4"/>
  <c r="N14" i="4"/>
  <c r="F12" i="4"/>
  <c r="J9" i="4"/>
  <c r="N6" i="4"/>
  <c r="F22" i="4"/>
  <c r="N21" i="4"/>
  <c r="D24" i="4"/>
  <c r="E28" i="4"/>
  <c r="I25" i="4"/>
  <c r="M22" i="4"/>
  <c r="E20" i="4"/>
  <c r="I17" i="4"/>
  <c r="M14" i="4"/>
  <c r="E12" i="4"/>
  <c r="I9" i="4"/>
  <c r="M6" i="4"/>
  <c r="K16" i="4"/>
  <c r="G16" i="4"/>
  <c r="L10" i="4"/>
  <c r="D28" i="4"/>
  <c r="H25" i="4"/>
  <c r="L22" i="4"/>
  <c r="D20" i="4"/>
  <c r="H17" i="4"/>
  <c r="L14" i="4"/>
  <c r="D12" i="4"/>
  <c r="H9" i="4"/>
  <c r="L6" i="4"/>
  <c r="F19" i="4"/>
  <c r="C11" i="4"/>
  <c r="L26" i="4"/>
  <c r="C28" i="4"/>
  <c r="G25" i="4"/>
  <c r="K22" i="4"/>
  <c r="C20" i="4"/>
  <c r="G17" i="4"/>
  <c r="K14" i="4"/>
  <c r="C12" i="4"/>
  <c r="G9" i="4"/>
  <c r="K6" i="4"/>
  <c r="K8" i="4"/>
  <c r="L5" i="4"/>
  <c r="D16" i="4"/>
  <c r="N27" i="4"/>
  <c r="F25" i="4"/>
  <c r="J22" i="4"/>
  <c r="N19" i="4"/>
  <c r="F17" i="4"/>
  <c r="J14" i="4"/>
  <c r="N11" i="4"/>
  <c r="F9" i="4"/>
  <c r="J6" i="4"/>
  <c r="N16" i="4"/>
  <c r="G24" i="4"/>
  <c r="L18" i="4"/>
  <c r="M27" i="4"/>
  <c r="E25" i="4"/>
  <c r="I22" i="4"/>
  <c r="M19" i="4"/>
  <c r="E17" i="4"/>
  <c r="I14" i="4"/>
  <c r="M11" i="4"/>
  <c r="E9" i="4"/>
  <c r="I6" i="4"/>
  <c r="H6" i="4"/>
  <c r="G6" i="4"/>
  <c r="F6" i="4"/>
  <c r="E6" i="4"/>
  <c r="J11" i="4"/>
  <c r="I27" i="4"/>
  <c r="M24" i="4"/>
  <c r="E22" i="4"/>
  <c r="I19" i="4"/>
  <c r="M16" i="4"/>
  <c r="E14" i="4"/>
  <c r="I11" i="4"/>
  <c r="H27" i="4"/>
  <c r="L24" i="4"/>
  <c r="D22" i="4"/>
  <c r="H19" i="4"/>
  <c r="L16" i="4"/>
  <c r="D14" i="4"/>
  <c r="H11" i="4"/>
  <c r="L8" i="4"/>
  <c r="D6" i="4"/>
</calcChain>
</file>

<file path=xl/sharedStrings.xml><?xml version="1.0" encoding="utf-8"?>
<sst xmlns="http://schemas.openxmlformats.org/spreadsheetml/2006/main" count="250" uniqueCount="17">
  <si>
    <t>DateTime</t>
  </si>
  <si>
    <t>year</t>
  </si>
  <si>
    <t>month</t>
  </si>
  <si>
    <t>Day</t>
  </si>
  <si>
    <t>Day_Of_Week</t>
  </si>
  <si>
    <t>HourBeginning</t>
  </si>
  <si>
    <t>Monday</t>
  </si>
  <si>
    <t>Tuesday</t>
  </si>
  <si>
    <t>Friday</t>
  </si>
  <si>
    <t>Wednesday</t>
  </si>
  <si>
    <t>Thursday</t>
  </si>
  <si>
    <t>Month</t>
  </si>
  <si>
    <t>Hour Beginning EST</t>
  </si>
  <si>
    <t>CC Monthly Peak Hour Frequency</t>
  </si>
  <si>
    <t>Peak (MW)</t>
  </si>
  <si>
    <t>Sunday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</si>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</sst>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2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E7FDD-A9EC-4E67-989E-7DAE604E0FA1}">
  <sheetPr>
    <pageSetUpPr fitToPage="1"/>
  </sheetPr>
  <dimension ref="A1:N29"/>
  <sheetViews>
    <sheetView showGridLines="0" zoomScaleNormal="100" workbookViewId="0">
      <selection sqref="A1:N1"/>
    </sheetView>
  </sheetViews>
  <sheetFormatPr defaultRowHeight="14.5" x14ac:dyDescent="0.35"/>
  <sheetData>
    <row r="1" spans="1:14" ht="26" x14ac:dyDescent="0.6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1" customHeight="1" x14ac:dyDescent="0.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" x14ac:dyDescent="0.6">
      <c r="C3" s="6" t="s">
        <v>11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35"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</row>
    <row r="5" spans="1:14" x14ac:dyDescent="0.35">
      <c r="A5" s="7" t="s">
        <v>12</v>
      </c>
      <c r="B5" s="2">
        <v>0</v>
      </c>
      <c r="C5" s="1">
        <f>COUNTIFS('CC Monthly Peak'!$C$2:$C$259,Table!C$4,'CC Monthly Peak'!$F$2:$F$259,Table!$B5)</f>
        <v>0</v>
      </c>
      <c r="D5" s="1">
        <f>COUNTIFS('CC Monthly Peak'!$C$2:$C$259,Table!D$4,'CC Monthly Peak'!$F$2:$F$259,Table!$B5)</f>
        <v>0</v>
      </c>
      <c r="E5" s="1">
        <f>COUNTIFS('CC Monthly Peak'!$C$2:$C$259,Table!E$4,'CC Monthly Peak'!$F$2:$F$259,Table!$B5)</f>
        <v>0</v>
      </c>
      <c r="F5" s="1">
        <f>COUNTIFS('CC Monthly Peak'!$C$2:$C$259,Table!F$4,'CC Monthly Peak'!$F$2:$F$259,Table!$B5)</f>
        <v>0</v>
      </c>
      <c r="G5" s="1">
        <f>COUNTIFS('CC Monthly Peak'!$C$2:$C$259,Table!G$4,'CC Monthly Peak'!$F$2:$F$259,Table!$B5)</f>
        <v>0</v>
      </c>
      <c r="H5" s="1">
        <f>COUNTIFS('CC Monthly Peak'!$C$2:$C$259,Table!H$4,'CC Monthly Peak'!$F$2:$F$259,Table!$B5)</f>
        <v>0</v>
      </c>
      <c r="I5" s="1">
        <f>COUNTIFS('CC Monthly Peak'!$C$2:$C$259,Table!I$4,'CC Monthly Peak'!$F$2:$F$259,Table!$B5)</f>
        <v>0</v>
      </c>
      <c r="J5" s="1">
        <f>COUNTIFS('CC Monthly Peak'!$C$2:$C$259,Table!J$4,'CC Monthly Peak'!$F$2:$F$259,Table!$B5)</f>
        <v>0</v>
      </c>
      <c r="K5" s="1">
        <f>COUNTIFS('CC Monthly Peak'!$C$2:$C$259,Table!K$4,'CC Monthly Peak'!$F$2:$F$259,Table!$B5)</f>
        <v>0</v>
      </c>
      <c r="L5" s="1">
        <f>COUNTIFS('CC Monthly Peak'!$C$2:$C$259,Table!L$4,'CC Monthly Peak'!$F$2:$F$259,Table!$B5)</f>
        <v>0</v>
      </c>
      <c r="M5" s="1">
        <f>COUNTIFS('CC Monthly Peak'!$C$2:$C$259,Table!M$4,'CC Monthly Peak'!$F$2:$F$259,Table!$B5)</f>
        <v>0</v>
      </c>
      <c r="N5" s="1">
        <f>COUNTIFS('CC Monthly Peak'!$C$2:$C$259,Table!N$4,'CC Monthly Peak'!$F$2:$F$259,Table!$B5)</f>
        <v>0</v>
      </c>
    </row>
    <row r="6" spans="1:14" x14ac:dyDescent="0.35">
      <c r="A6" s="7"/>
      <c r="B6" s="2">
        <v>1</v>
      </c>
      <c r="C6" s="1">
        <f>COUNTIFS('CC Monthly Peak'!$C$2:$C$259,Table!C$4,'CC Monthly Peak'!$F$2:$F$259,Table!$B6)</f>
        <v>0</v>
      </c>
      <c r="D6" s="1">
        <f>COUNTIFS('CC Monthly Peak'!$C$2:$C$259,Table!D$4,'CC Monthly Peak'!$F$2:$F$259,Table!$B6)</f>
        <v>0</v>
      </c>
      <c r="E6" s="1">
        <f>COUNTIFS('CC Monthly Peak'!$C$2:$C$259,Table!E$4,'CC Monthly Peak'!$F$2:$F$259,Table!$B6)</f>
        <v>0</v>
      </c>
      <c r="F6" s="1">
        <f>COUNTIFS('CC Monthly Peak'!$C$2:$C$259,Table!F$4,'CC Monthly Peak'!$F$2:$F$259,Table!$B6)</f>
        <v>0</v>
      </c>
      <c r="G6" s="1">
        <f>COUNTIFS('CC Monthly Peak'!$C$2:$C$259,Table!G$4,'CC Monthly Peak'!$F$2:$F$259,Table!$B6)</f>
        <v>0</v>
      </c>
      <c r="H6" s="1">
        <f>COUNTIFS('CC Monthly Peak'!$C$2:$C$259,Table!H$4,'CC Monthly Peak'!$F$2:$F$259,Table!$B6)</f>
        <v>0</v>
      </c>
      <c r="I6" s="1">
        <f>COUNTIFS('CC Monthly Peak'!$C$2:$C$259,Table!I$4,'CC Monthly Peak'!$F$2:$F$259,Table!$B6)</f>
        <v>0</v>
      </c>
      <c r="J6" s="1">
        <f>COUNTIFS('CC Monthly Peak'!$C$2:$C$259,Table!J$4,'CC Monthly Peak'!$F$2:$F$259,Table!$B6)</f>
        <v>0</v>
      </c>
      <c r="K6" s="1">
        <f>COUNTIFS('CC Monthly Peak'!$C$2:$C$259,Table!K$4,'CC Monthly Peak'!$F$2:$F$259,Table!$B6)</f>
        <v>0</v>
      </c>
      <c r="L6" s="1">
        <f>COUNTIFS('CC Monthly Peak'!$C$2:$C$259,Table!L$4,'CC Monthly Peak'!$F$2:$F$259,Table!$B6)</f>
        <v>0</v>
      </c>
      <c r="M6" s="1">
        <f>COUNTIFS('CC Monthly Peak'!$C$2:$C$259,Table!M$4,'CC Monthly Peak'!$F$2:$F$259,Table!$B6)</f>
        <v>0</v>
      </c>
      <c r="N6" s="1">
        <f>COUNTIFS('CC Monthly Peak'!$C$2:$C$259,Table!N$4,'CC Monthly Peak'!$F$2:$F$259,Table!$B6)</f>
        <v>0</v>
      </c>
    </row>
    <row r="7" spans="1:14" x14ac:dyDescent="0.35">
      <c r="A7" s="7"/>
      <c r="B7" s="2">
        <v>2</v>
      </c>
      <c r="C7" s="1">
        <f>COUNTIFS('CC Monthly Peak'!$C$2:$C$259,Table!C$4,'CC Monthly Peak'!$F$2:$F$259,Table!$B7)</f>
        <v>0</v>
      </c>
      <c r="D7" s="1">
        <f>COUNTIFS('CC Monthly Peak'!$C$2:$C$259,Table!D$4,'CC Monthly Peak'!$F$2:$F$259,Table!$B7)</f>
        <v>0</v>
      </c>
      <c r="E7" s="1">
        <f>COUNTIFS('CC Monthly Peak'!$C$2:$C$259,Table!E$4,'CC Monthly Peak'!$F$2:$F$259,Table!$B7)</f>
        <v>0</v>
      </c>
      <c r="F7" s="1">
        <f>COUNTIFS('CC Monthly Peak'!$C$2:$C$259,Table!F$4,'CC Monthly Peak'!$F$2:$F$259,Table!$B7)</f>
        <v>0</v>
      </c>
      <c r="G7" s="1">
        <f>COUNTIFS('CC Monthly Peak'!$C$2:$C$259,Table!G$4,'CC Monthly Peak'!$F$2:$F$259,Table!$B7)</f>
        <v>0</v>
      </c>
      <c r="H7" s="1">
        <f>COUNTIFS('CC Monthly Peak'!$C$2:$C$259,Table!H$4,'CC Monthly Peak'!$F$2:$F$259,Table!$B7)</f>
        <v>0</v>
      </c>
      <c r="I7" s="1">
        <f>COUNTIFS('CC Monthly Peak'!$C$2:$C$259,Table!I$4,'CC Monthly Peak'!$F$2:$F$259,Table!$B7)</f>
        <v>0</v>
      </c>
      <c r="J7" s="1">
        <f>COUNTIFS('CC Monthly Peak'!$C$2:$C$259,Table!J$4,'CC Monthly Peak'!$F$2:$F$259,Table!$B7)</f>
        <v>0</v>
      </c>
      <c r="K7" s="1">
        <f>COUNTIFS('CC Monthly Peak'!$C$2:$C$259,Table!K$4,'CC Monthly Peak'!$F$2:$F$259,Table!$B7)</f>
        <v>0</v>
      </c>
      <c r="L7" s="1">
        <f>COUNTIFS('CC Monthly Peak'!$C$2:$C$259,Table!L$4,'CC Monthly Peak'!$F$2:$F$259,Table!$B7)</f>
        <v>0</v>
      </c>
      <c r="M7" s="1">
        <f>COUNTIFS('CC Monthly Peak'!$C$2:$C$259,Table!M$4,'CC Monthly Peak'!$F$2:$F$259,Table!$B7)</f>
        <v>0</v>
      </c>
      <c r="N7" s="1">
        <f>COUNTIFS('CC Monthly Peak'!$C$2:$C$259,Table!N$4,'CC Monthly Peak'!$F$2:$F$259,Table!$B7)</f>
        <v>0</v>
      </c>
    </row>
    <row r="8" spans="1:14" x14ac:dyDescent="0.35">
      <c r="A8" s="7"/>
      <c r="B8" s="2">
        <v>3</v>
      </c>
      <c r="C8" s="1">
        <f>COUNTIFS('CC Monthly Peak'!$C$2:$C$259,Table!C$4,'CC Monthly Peak'!$F$2:$F$259,Table!$B8)</f>
        <v>0</v>
      </c>
      <c r="D8" s="1">
        <f>COUNTIFS('CC Monthly Peak'!$C$2:$C$259,Table!D$4,'CC Monthly Peak'!$F$2:$F$259,Table!$B8)</f>
        <v>0</v>
      </c>
      <c r="E8" s="1">
        <f>COUNTIFS('CC Monthly Peak'!$C$2:$C$259,Table!E$4,'CC Monthly Peak'!$F$2:$F$259,Table!$B8)</f>
        <v>0</v>
      </c>
      <c r="F8" s="1">
        <f>COUNTIFS('CC Monthly Peak'!$C$2:$C$259,Table!F$4,'CC Monthly Peak'!$F$2:$F$259,Table!$B8)</f>
        <v>0</v>
      </c>
      <c r="G8" s="1">
        <f>COUNTIFS('CC Monthly Peak'!$C$2:$C$259,Table!G$4,'CC Monthly Peak'!$F$2:$F$259,Table!$B8)</f>
        <v>0</v>
      </c>
      <c r="H8" s="1">
        <f>COUNTIFS('CC Monthly Peak'!$C$2:$C$259,Table!H$4,'CC Monthly Peak'!$F$2:$F$259,Table!$B8)</f>
        <v>0</v>
      </c>
      <c r="I8" s="1">
        <f>COUNTIFS('CC Monthly Peak'!$C$2:$C$259,Table!I$4,'CC Monthly Peak'!$F$2:$F$259,Table!$B8)</f>
        <v>0</v>
      </c>
      <c r="J8" s="1">
        <f>COUNTIFS('CC Monthly Peak'!$C$2:$C$259,Table!J$4,'CC Monthly Peak'!$F$2:$F$259,Table!$B8)</f>
        <v>0</v>
      </c>
      <c r="K8" s="1">
        <f>COUNTIFS('CC Monthly Peak'!$C$2:$C$259,Table!K$4,'CC Monthly Peak'!$F$2:$F$259,Table!$B8)</f>
        <v>0</v>
      </c>
      <c r="L8" s="1">
        <f>COUNTIFS('CC Monthly Peak'!$C$2:$C$259,Table!L$4,'CC Monthly Peak'!$F$2:$F$259,Table!$B8)</f>
        <v>0</v>
      </c>
      <c r="M8" s="1">
        <f>COUNTIFS('CC Monthly Peak'!$C$2:$C$259,Table!M$4,'CC Monthly Peak'!$F$2:$F$259,Table!$B8)</f>
        <v>0</v>
      </c>
      <c r="N8" s="1">
        <f>COUNTIFS('CC Monthly Peak'!$C$2:$C$259,Table!N$4,'CC Monthly Peak'!$F$2:$F$259,Table!$B8)</f>
        <v>0</v>
      </c>
    </row>
    <row r="9" spans="1:14" x14ac:dyDescent="0.35">
      <c r="A9" s="7"/>
      <c r="B9" s="2">
        <v>4</v>
      </c>
      <c r="C9" s="1">
        <f>COUNTIFS('CC Monthly Peak'!$C$2:$C$259,Table!C$4,'CC Monthly Peak'!$F$2:$F$259,Table!$B9)</f>
        <v>0</v>
      </c>
      <c r="D9" s="1">
        <f>COUNTIFS('CC Monthly Peak'!$C$2:$C$259,Table!D$4,'CC Monthly Peak'!$F$2:$F$259,Table!$B9)</f>
        <v>0</v>
      </c>
      <c r="E9" s="1">
        <f>COUNTIFS('CC Monthly Peak'!$C$2:$C$259,Table!E$4,'CC Monthly Peak'!$F$2:$F$259,Table!$B9)</f>
        <v>0</v>
      </c>
      <c r="F9" s="1">
        <f>COUNTIFS('CC Monthly Peak'!$C$2:$C$259,Table!F$4,'CC Monthly Peak'!$F$2:$F$259,Table!$B9)</f>
        <v>0</v>
      </c>
      <c r="G9" s="1">
        <f>COUNTIFS('CC Monthly Peak'!$C$2:$C$259,Table!G$4,'CC Monthly Peak'!$F$2:$F$259,Table!$B9)</f>
        <v>0</v>
      </c>
      <c r="H9" s="1">
        <f>COUNTIFS('CC Monthly Peak'!$C$2:$C$259,Table!H$4,'CC Monthly Peak'!$F$2:$F$259,Table!$B9)</f>
        <v>0</v>
      </c>
      <c r="I9" s="1">
        <f>COUNTIFS('CC Monthly Peak'!$C$2:$C$259,Table!I$4,'CC Monthly Peak'!$F$2:$F$259,Table!$B9)</f>
        <v>0</v>
      </c>
      <c r="J9" s="1">
        <f>COUNTIFS('CC Monthly Peak'!$C$2:$C$259,Table!J$4,'CC Monthly Peak'!$F$2:$F$259,Table!$B9)</f>
        <v>0</v>
      </c>
      <c r="K9" s="1">
        <f>COUNTIFS('CC Monthly Peak'!$C$2:$C$259,Table!K$4,'CC Monthly Peak'!$F$2:$F$259,Table!$B9)</f>
        <v>0</v>
      </c>
      <c r="L9" s="1">
        <f>COUNTIFS('CC Monthly Peak'!$C$2:$C$259,Table!L$4,'CC Monthly Peak'!$F$2:$F$259,Table!$B9)</f>
        <v>0</v>
      </c>
      <c r="M9" s="1">
        <f>COUNTIFS('CC Monthly Peak'!$C$2:$C$259,Table!M$4,'CC Monthly Peak'!$F$2:$F$259,Table!$B9)</f>
        <v>0</v>
      </c>
      <c r="N9" s="1">
        <f>COUNTIFS('CC Monthly Peak'!$C$2:$C$259,Table!N$4,'CC Monthly Peak'!$F$2:$F$259,Table!$B9)</f>
        <v>0</v>
      </c>
    </row>
    <row r="10" spans="1:14" x14ac:dyDescent="0.35">
      <c r="A10" s="7"/>
      <c r="B10" s="2">
        <v>5</v>
      </c>
      <c r="C10" s="1">
        <f>COUNTIFS('CC Monthly Peak'!$C$2:$C$259,Table!C$4,'CC Monthly Peak'!$F$2:$F$259,Table!$B10)</f>
        <v>0</v>
      </c>
      <c r="D10" s="1">
        <f>COUNTIFS('CC Monthly Peak'!$C$2:$C$259,Table!D$4,'CC Monthly Peak'!$F$2:$F$259,Table!$B10)</f>
        <v>0</v>
      </c>
      <c r="E10" s="1">
        <f>COUNTIFS('CC Monthly Peak'!$C$2:$C$259,Table!E$4,'CC Monthly Peak'!$F$2:$F$259,Table!$B10)</f>
        <v>0</v>
      </c>
      <c r="F10" s="1">
        <f>COUNTIFS('CC Monthly Peak'!$C$2:$C$259,Table!F$4,'CC Monthly Peak'!$F$2:$F$259,Table!$B10)</f>
        <v>0</v>
      </c>
      <c r="G10" s="1">
        <f>COUNTIFS('CC Monthly Peak'!$C$2:$C$259,Table!G$4,'CC Monthly Peak'!$F$2:$F$259,Table!$B10)</f>
        <v>0</v>
      </c>
      <c r="H10" s="1">
        <f>COUNTIFS('CC Monthly Peak'!$C$2:$C$259,Table!H$4,'CC Monthly Peak'!$F$2:$F$259,Table!$B10)</f>
        <v>0</v>
      </c>
      <c r="I10" s="1">
        <f>COUNTIFS('CC Monthly Peak'!$C$2:$C$259,Table!I$4,'CC Monthly Peak'!$F$2:$F$259,Table!$B10)</f>
        <v>0</v>
      </c>
      <c r="J10" s="1">
        <f>COUNTIFS('CC Monthly Peak'!$C$2:$C$259,Table!J$4,'CC Monthly Peak'!$F$2:$F$259,Table!$B10)</f>
        <v>0</v>
      </c>
      <c r="K10" s="1">
        <f>COUNTIFS('CC Monthly Peak'!$C$2:$C$259,Table!K$4,'CC Monthly Peak'!$F$2:$F$259,Table!$B10)</f>
        <v>0</v>
      </c>
      <c r="L10" s="1">
        <f>COUNTIFS('CC Monthly Peak'!$C$2:$C$259,Table!L$4,'CC Monthly Peak'!$F$2:$F$259,Table!$B10)</f>
        <v>0</v>
      </c>
      <c r="M10" s="1">
        <f>COUNTIFS('CC Monthly Peak'!$C$2:$C$259,Table!M$4,'CC Monthly Peak'!$F$2:$F$259,Table!$B10)</f>
        <v>0</v>
      </c>
      <c r="N10" s="1">
        <f>COUNTIFS('CC Monthly Peak'!$C$2:$C$259,Table!N$4,'CC Monthly Peak'!$F$2:$F$259,Table!$B10)</f>
        <v>0</v>
      </c>
    </row>
    <row r="11" spans="1:14" x14ac:dyDescent="0.35">
      <c r="A11" s="7"/>
      <c r="B11" s="2">
        <v>6</v>
      </c>
      <c r="C11" s="1">
        <f>COUNTIFS('CC Monthly Peak'!$C$2:$C$259,Table!C$4,'CC Monthly Peak'!$F$2:$F$259,Table!$B11)</f>
        <v>0</v>
      </c>
      <c r="D11" s="1">
        <f>COUNTIFS('CC Monthly Peak'!$C$2:$C$259,Table!D$4,'CC Monthly Peak'!$F$2:$F$259,Table!$B11)</f>
        <v>0</v>
      </c>
      <c r="E11" s="1">
        <f>COUNTIFS('CC Monthly Peak'!$C$2:$C$259,Table!E$4,'CC Monthly Peak'!$F$2:$F$259,Table!$B11)</f>
        <v>3</v>
      </c>
      <c r="F11" s="1">
        <f>COUNTIFS('CC Monthly Peak'!$C$2:$C$259,Table!F$4,'CC Monthly Peak'!$F$2:$F$259,Table!$B11)</f>
        <v>7</v>
      </c>
      <c r="G11" s="1">
        <f>COUNTIFS('CC Monthly Peak'!$C$2:$C$259,Table!G$4,'CC Monthly Peak'!$F$2:$F$259,Table!$B11)</f>
        <v>0</v>
      </c>
      <c r="H11" s="1">
        <f>COUNTIFS('CC Monthly Peak'!$C$2:$C$259,Table!H$4,'CC Monthly Peak'!$F$2:$F$259,Table!$B11)</f>
        <v>0</v>
      </c>
      <c r="I11" s="1">
        <f>COUNTIFS('CC Monthly Peak'!$C$2:$C$259,Table!I$4,'CC Monthly Peak'!$F$2:$F$259,Table!$B11)</f>
        <v>0</v>
      </c>
      <c r="J11" s="1">
        <f>COUNTIFS('CC Monthly Peak'!$C$2:$C$259,Table!J$4,'CC Monthly Peak'!$F$2:$F$259,Table!$B11)</f>
        <v>0</v>
      </c>
      <c r="K11" s="1">
        <f>COUNTIFS('CC Monthly Peak'!$C$2:$C$259,Table!K$4,'CC Monthly Peak'!$F$2:$F$259,Table!$B11)</f>
        <v>0</v>
      </c>
      <c r="L11" s="1">
        <f>COUNTIFS('CC Monthly Peak'!$C$2:$C$259,Table!L$4,'CC Monthly Peak'!$F$2:$F$259,Table!$B11)</f>
        <v>1</v>
      </c>
      <c r="M11" s="1">
        <f>COUNTIFS('CC Monthly Peak'!$C$2:$C$259,Table!M$4,'CC Monthly Peak'!$F$2:$F$259,Table!$B11)</f>
        <v>0</v>
      </c>
      <c r="N11" s="1">
        <f>COUNTIFS('CC Monthly Peak'!$C$2:$C$259,Table!N$4,'CC Monthly Peak'!$F$2:$F$259,Table!$B11)</f>
        <v>0</v>
      </c>
    </row>
    <row r="12" spans="1:14" x14ac:dyDescent="0.35">
      <c r="A12" s="7"/>
      <c r="B12" s="2">
        <v>7</v>
      </c>
      <c r="C12" s="1">
        <f>COUNTIFS('CC Monthly Peak'!$C$2:$C$259,Table!C$4,'CC Monthly Peak'!$F$2:$F$259,Table!$B12)</f>
        <v>10</v>
      </c>
      <c r="D12" s="1">
        <f>COUNTIFS('CC Monthly Peak'!$C$2:$C$259,Table!D$4,'CC Monthly Peak'!$F$2:$F$259,Table!$B12)</f>
        <v>10</v>
      </c>
      <c r="E12" s="1">
        <f>COUNTIFS('CC Monthly Peak'!$C$2:$C$259,Table!E$4,'CC Monthly Peak'!$F$2:$F$259,Table!$B12)</f>
        <v>12</v>
      </c>
      <c r="F12" s="1">
        <f>COUNTIFS('CC Monthly Peak'!$C$2:$C$259,Table!F$4,'CC Monthly Peak'!$F$2:$F$259,Table!$B12)</f>
        <v>0</v>
      </c>
      <c r="G12" s="1">
        <f>COUNTIFS('CC Monthly Peak'!$C$2:$C$259,Table!G$4,'CC Monthly Peak'!$F$2:$F$259,Table!$B12)</f>
        <v>0</v>
      </c>
      <c r="H12" s="1">
        <f>COUNTIFS('CC Monthly Peak'!$C$2:$C$259,Table!H$4,'CC Monthly Peak'!$F$2:$F$259,Table!$B12)</f>
        <v>0</v>
      </c>
      <c r="I12" s="1">
        <f>COUNTIFS('CC Monthly Peak'!$C$2:$C$259,Table!I$4,'CC Monthly Peak'!$F$2:$F$259,Table!$B12)</f>
        <v>0</v>
      </c>
      <c r="J12" s="1">
        <f>COUNTIFS('CC Monthly Peak'!$C$2:$C$259,Table!J$4,'CC Monthly Peak'!$F$2:$F$259,Table!$B12)</f>
        <v>0</v>
      </c>
      <c r="K12" s="1">
        <f>COUNTIFS('CC Monthly Peak'!$C$2:$C$259,Table!K$4,'CC Monthly Peak'!$F$2:$F$259,Table!$B12)</f>
        <v>0</v>
      </c>
      <c r="L12" s="1">
        <f>COUNTIFS('CC Monthly Peak'!$C$2:$C$259,Table!L$4,'CC Monthly Peak'!$F$2:$F$259,Table!$B12)</f>
        <v>1</v>
      </c>
      <c r="M12" s="1">
        <f>COUNTIFS('CC Monthly Peak'!$C$2:$C$259,Table!M$4,'CC Monthly Peak'!$F$2:$F$259,Table!$B12)</f>
        <v>10</v>
      </c>
      <c r="N12" s="1">
        <f>COUNTIFS('CC Monthly Peak'!$C$2:$C$259,Table!N$4,'CC Monthly Peak'!$F$2:$F$259,Table!$B12)</f>
        <v>12</v>
      </c>
    </row>
    <row r="13" spans="1:14" x14ac:dyDescent="0.35">
      <c r="A13" s="7"/>
      <c r="B13" s="2">
        <v>8</v>
      </c>
      <c r="C13" s="1">
        <f>COUNTIFS('CC Monthly Peak'!$C$2:$C$259,Table!C$4,'CC Monthly Peak'!$F$2:$F$259,Table!$B13)</f>
        <v>4</v>
      </c>
      <c r="D13" s="1">
        <f>COUNTIFS('CC Monthly Peak'!$C$2:$C$259,Table!D$4,'CC Monthly Peak'!$F$2:$F$259,Table!$B13)</f>
        <v>6</v>
      </c>
      <c r="E13" s="1">
        <f>COUNTIFS('CC Monthly Peak'!$C$2:$C$259,Table!E$4,'CC Monthly Peak'!$F$2:$F$259,Table!$B13)</f>
        <v>1</v>
      </c>
      <c r="F13" s="1">
        <f>COUNTIFS('CC Monthly Peak'!$C$2:$C$259,Table!F$4,'CC Monthly Peak'!$F$2:$F$259,Table!$B13)</f>
        <v>0</v>
      </c>
      <c r="G13" s="1">
        <f>COUNTIFS('CC Monthly Peak'!$C$2:$C$259,Table!G$4,'CC Monthly Peak'!$F$2:$F$259,Table!$B13)</f>
        <v>0</v>
      </c>
      <c r="H13" s="1">
        <f>COUNTIFS('CC Monthly Peak'!$C$2:$C$259,Table!H$4,'CC Monthly Peak'!$F$2:$F$259,Table!$B13)</f>
        <v>0</v>
      </c>
      <c r="I13" s="1">
        <f>COUNTIFS('CC Monthly Peak'!$C$2:$C$259,Table!I$4,'CC Monthly Peak'!$F$2:$F$259,Table!$B13)</f>
        <v>0</v>
      </c>
      <c r="J13" s="1">
        <f>COUNTIFS('CC Monthly Peak'!$C$2:$C$259,Table!J$4,'CC Monthly Peak'!$F$2:$F$259,Table!$B13)</f>
        <v>0</v>
      </c>
      <c r="K13" s="1">
        <f>COUNTIFS('CC Monthly Peak'!$C$2:$C$259,Table!K$4,'CC Monthly Peak'!$F$2:$F$259,Table!$B13)</f>
        <v>0</v>
      </c>
      <c r="L13" s="1">
        <f>COUNTIFS('CC Monthly Peak'!$C$2:$C$259,Table!L$4,'CC Monthly Peak'!$F$2:$F$259,Table!$B13)</f>
        <v>0</v>
      </c>
      <c r="M13" s="1">
        <f>COUNTIFS('CC Monthly Peak'!$C$2:$C$259,Table!M$4,'CC Monthly Peak'!$F$2:$F$259,Table!$B13)</f>
        <v>4</v>
      </c>
      <c r="N13" s="1">
        <f>COUNTIFS('CC Monthly Peak'!$C$2:$C$259,Table!N$4,'CC Monthly Peak'!$F$2:$F$259,Table!$B13)</f>
        <v>6</v>
      </c>
    </row>
    <row r="14" spans="1:14" x14ac:dyDescent="0.35">
      <c r="A14" s="7"/>
      <c r="B14" s="2">
        <v>9</v>
      </c>
      <c r="C14" s="1">
        <f>COUNTIFS('CC Monthly Peak'!$C$2:$C$259,Table!C$4,'CC Monthly Peak'!$F$2:$F$259,Table!$B14)</f>
        <v>1</v>
      </c>
      <c r="D14" s="1">
        <f>COUNTIFS('CC Monthly Peak'!$C$2:$C$259,Table!D$4,'CC Monthly Peak'!$F$2:$F$259,Table!$B14)</f>
        <v>2</v>
      </c>
      <c r="E14" s="1">
        <f>COUNTIFS('CC Monthly Peak'!$C$2:$C$259,Table!E$4,'CC Monthly Peak'!$F$2:$F$259,Table!$B14)</f>
        <v>0</v>
      </c>
      <c r="F14" s="1">
        <f>COUNTIFS('CC Monthly Peak'!$C$2:$C$259,Table!F$4,'CC Monthly Peak'!$F$2:$F$259,Table!$B14)</f>
        <v>0</v>
      </c>
      <c r="G14" s="1">
        <f>COUNTIFS('CC Monthly Peak'!$C$2:$C$259,Table!G$4,'CC Monthly Peak'!$F$2:$F$259,Table!$B14)</f>
        <v>0</v>
      </c>
      <c r="H14" s="1">
        <f>COUNTIFS('CC Monthly Peak'!$C$2:$C$259,Table!H$4,'CC Monthly Peak'!$F$2:$F$259,Table!$B14)</f>
        <v>0</v>
      </c>
      <c r="I14" s="1">
        <f>COUNTIFS('CC Monthly Peak'!$C$2:$C$259,Table!I$4,'CC Monthly Peak'!$F$2:$F$259,Table!$B14)</f>
        <v>0</v>
      </c>
      <c r="J14" s="1">
        <f>COUNTIFS('CC Monthly Peak'!$C$2:$C$259,Table!J$4,'CC Monthly Peak'!$F$2:$F$259,Table!$B14)</f>
        <v>0</v>
      </c>
      <c r="K14" s="1">
        <f>COUNTIFS('CC Monthly Peak'!$C$2:$C$259,Table!K$4,'CC Monthly Peak'!$F$2:$F$259,Table!$B14)</f>
        <v>0</v>
      </c>
      <c r="L14" s="1">
        <f>COUNTIFS('CC Monthly Peak'!$C$2:$C$259,Table!L$4,'CC Monthly Peak'!$F$2:$F$259,Table!$B14)</f>
        <v>0</v>
      </c>
      <c r="M14" s="1">
        <f>COUNTIFS('CC Monthly Peak'!$C$2:$C$259,Table!M$4,'CC Monthly Peak'!$F$2:$F$259,Table!$B14)</f>
        <v>0</v>
      </c>
      <c r="N14" s="1">
        <f>COUNTIFS('CC Monthly Peak'!$C$2:$C$259,Table!N$4,'CC Monthly Peak'!$F$2:$F$259,Table!$B14)</f>
        <v>0</v>
      </c>
    </row>
    <row r="15" spans="1:14" x14ac:dyDescent="0.35">
      <c r="A15" s="7"/>
      <c r="B15" s="2">
        <v>10</v>
      </c>
      <c r="C15" s="1">
        <f>COUNTIFS('CC Monthly Peak'!$C$2:$C$259,Table!C$4,'CC Monthly Peak'!$F$2:$F$259,Table!$B15)</f>
        <v>1</v>
      </c>
      <c r="D15" s="1">
        <f>COUNTIFS('CC Monthly Peak'!$C$2:$C$259,Table!D$4,'CC Monthly Peak'!$F$2:$F$259,Table!$B15)</f>
        <v>1</v>
      </c>
      <c r="E15" s="1">
        <f>COUNTIFS('CC Monthly Peak'!$C$2:$C$259,Table!E$4,'CC Monthly Peak'!$F$2:$F$259,Table!$B15)</f>
        <v>1</v>
      </c>
      <c r="F15" s="1">
        <f>COUNTIFS('CC Monthly Peak'!$C$2:$C$259,Table!F$4,'CC Monthly Peak'!$F$2:$F$259,Table!$B15)</f>
        <v>0</v>
      </c>
      <c r="G15" s="1">
        <f>COUNTIFS('CC Monthly Peak'!$C$2:$C$259,Table!G$4,'CC Monthly Peak'!$F$2:$F$259,Table!$B15)</f>
        <v>0</v>
      </c>
      <c r="H15" s="1">
        <f>COUNTIFS('CC Monthly Peak'!$C$2:$C$259,Table!H$4,'CC Monthly Peak'!$F$2:$F$259,Table!$B15)</f>
        <v>0</v>
      </c>
      <c r="I15" s="1">
        <f>COUNTIFS('CC Monthly Peak'!$C$2:$C$259,Table!I$4,'CC Monthly Peak'!$F$2:$F$259,Table!$B15)</f>
        <v>0</v>
      </c>
      <c r="J15" s="1">
        <f>COUNTIFS('CC Monthly Peak'!$C$2:$C$259,Table!J$4,'CC Monthly Peak'!$F$2:$F$259,Table!$B15)</f>
        <v>0</v>
      </c>
      <c r="K15" s="1">
        <f>COUNTIFS('CC Monthly Peak'!$C$2:$C$259,Table!K$4,'CC Monthly Peak'!$F$2:$F$259,Table!$B15)</f>
        <v>0</v>
      </c>
      <c r="L15" s="1">
        <f>COUNTIFS('CC Monthly Peak'!$C$2:$C$259,Table!L$4,'CC Monthly Peak'!$F$2:$F$259,Table!$B15)</f>
        <v>0</v>
      </c>
      <c r="M15" s="1">
        <f>COUNTIFS('CC Monthly Peak'!$C$2:$C$259,Table!M$4,'CC Monthly Peak'!$F$2:$F$259,Table!$B15)</f>
        <v>1</v>
      </c>
      <c r="N15" s="1">
        <f>COUNTIFS('CC Monthly Peak'!$C$2:$C$259,Table!N$4,'CC Monthly Peak'!$F$2:$F$259,Table!$B15)</f>
        <v>0</v>
      </c>
    </row>
    <row r="16" spans="1:14" x14ac:dyDescent="0.35">
      <c r="A16" s="7"/>
      <c r="B16" s="2">
        <v>11</v>
      </c>
      <c r="C16" s="1">
        <f>COUNTIFS('CC Monthly Peak'!$C$2:$C$259,Table!C$4,'CC Monthly Peak'!$F$2:$F$259,Table!$B16)</f>
        <v>1</v>
      </c>
      <c r="D16" s="1">
        <f>COUNTIFS('CC Monthly Peak'!$C$2:$C$259,Table!D$4,'CC Monthly Peak'!$F$2:$F$259,Table!$B16)</f>
        <v>0</v>
      </c>
      <c r="E16" s="1">
        <f>COUNTIFS('CC Monthly Peak'!$C$2:$C$259,Table!E$4,'CC Monthly Peak'!$F$2:$F$259,Table!$B16)</f>
        <v>0</v>
      </c>
      <c r="F16" s="1">
        <f>COUNTIFS('CC Monthly Peak'!$C$2:$C$259,Table!F$4,'CC Monthly Peak'!$F$2:$F$259,Table!$B16)</f>
        <v>0</v>
      </c>
      <c r="G16" s="1">
        <f>COUNTIFS('CC Monthly Peak'!$C$2:$C$259,Table!G$4,'CC Monthly Peak'!$F$2:$F$259,Table!$B16)</f>
        <v>0</v>
      </c>
      <c r="H16" s="1">
        <f>COUNTIFS('CC Monthly Peak'!$C$2:$C$259,Table!H$4,'CC Monthly Peak'!$F$2:$F$259,Table!$B16)</f>
        <v>0</v>
      </c>
      <c r="I16" s="1">
        <f>COUNTIFS('CC Monthly Peak'!$C$2:$C$259,Table!I$4,'CC Monthly Peak'!$F$2:$F$259,Table!$B16)</f>
        <v>0</v>
      </c>
      <c r="J16" s="1">
        <f>COUNTIFS('CC Monthly Peak'!$C$2:$C$259,Table!J$4,'CC Monthly Peak'!$F$2:$F$259,Table!$B16)</f>
        <v>0</v>
      </c>
      <c r="K16" s="1">
        <f>COUNTIFS('CC Monthly Peak'!$C$2:$C$259,Table!K$4,'CC Monthly Peak'!$F$2:$F$259,Table!$B16)</f>
        <v>0</v>
      </c>
      <c r="L16" s="1">
        <f>COUNTIFS('CC Monthly Peak'!$C$2:$C$259,Table!L$4,'CC Monthly Peak'!$F$2:$F$259,Table!$B16)</f>
        <v>0</v>
      </c>
      <c r="M16" s="1">
        <f>COUNTIFS('CC Monthly Peak'!$C$2:$C$259,Table!M$4,'CC Monthly Peak'!$F$2:$F$259,Table!$B16)</f>
        <v>0</v>
      </c>
      <c r="N16" s="1">
        <f>COUNTIFS('CC Monthly Peak'!$C$2:$C$259,Table!N$4,'CC Monthly Peak'!$F$2:$F$259,Table!$B16)</f>
        <v>0</v>
      </c>
    </row>
    <row r="17" spans="1:14" x14ac:dyDescent="0.35">
      <c r="A17" s="7"/>
      <c r="B17" s="2">
        <v>12</v>
      </c>
      <c r="C17" s="1">
        <f>COUNTIFS('CC Monthly Peak'!$C$2:$C$259,Table!C$4,'CC Monthly Peak'!$F$2:$F$259,Table!$B17)</f>
        <v>0</v>
      </c>
      <c r="D17" s="1">
        <f>COUNTIFS('CC Monthly Peak'!$C$2:$C$259,Table!D$4,'CC Monthly Peak'!$F$2:$F$259,Table!$B17)</f>
        <v>0</v>
      </c>
      <c r="E17" s="1">
        <f>COUNTIFS('CC Monthly Peak'!$C$2:$C$259,Table!E$4,'CC Monthly Peak'!$F$2:$F$259,Table!$B17)</f>
        <v>0</v>
      </c>
      <c r="F17" s="1">
        <f>COUNTIFS('CC Monthly Peak'!$C$2:$C$259,Table!F$4,'CC Monthly Peak'!$F$2:$F$259,Table!$B17)</f>
        <v>0</v>
      </c>
      <c r="G17" s="1">
        <f>COUNTIFS('CC Monthly Peak'!$C$2:$C$259,Table!G$4,'CC Monthly Peak'!$F$2:$F$259,Table!$B17)</f>
        <v>1</v>
      </c>
      <c r="H17" s="1">
        <f>COUNTIFS('CC Monthly Peak'!$C$2:$C$259,Table!H$4,'CC Monthly Peak'!$F$2:$F$259,Table!$B17)</f>
        <v>0</v>
      </c>
      <c r="I17" s="1">
        <f>COUNTIFS('CC Monthly Peak'!$C$2:$C$259,Table!I$4,'CC Monthly Peak'!$F$2:$F$259,Table!$B17)</f>
        <v>0</v>
      </c>
      <c r="J17" s="1">
        <f>COUNTIFS('CC Monthly Peak'!$C$2:$C$259,Table!J$4,'CC Monthly Peak'!$F$2:$F$259,Table!$B17)</f>
        <v>0</v>
      </c>
      <c r="K17" s="1">
        <f>COUNTIFS('CC Monthly Peak'!$C$2:$C$259,Table!K$4,'CC Monthly Peak'!$F$2:$F$259,Table!$B17)</f>
        <v>0</v>
      </c>
      <c r="L17" s="1">
        <f>COUNTIFS('CC Monthly Peak'!$C$2:$C$259,Table!L$4,'CC Monthly Peak'!$F$2:$F$259,Table!$B17)</f>
        <v>0</v>
      </c>
      <c r="M17" s="1">
        <f>COUNTIFS('CC Monthly Peak'!$C$2:$C$259,Table!M$4,'CC Monthly Peak'!$F$2:$F$259,Table!$B17)</f>
        <v>0</v>
      </c>
      <c r="N17" s="1">
        <f>COUNTIFS('CC Monthly Peak'!$C$2:$C$259,Table!N$4,'CC Monthly Peak'!$F$2:$F$259,Table!$B17)</f>
        <v>0</v>
      </c>
    </row>
    <row r="18" spans="1:14" x14ac:dyDescent="0.35">
      <c r="A18" s="7"/>
      <c r="B18" s="2">
        <v>13</v>
      </c>
      <c r="C18" s="1">
        <f>COUNTIFS('CC Monthly Peak'!$C$2:$C$259,Table!C$4,'CC Monthly Peak'!$F$2:$F$259,Table!$B18)</f>
        <v>0</v>
      </c>
      <c r="D18" s="1">
        <f>COUNTIFS('CC Monthly Peak'!$C$2:$C$259,Table!D$4,'CC Monthly Peak'!$F$2:$F$259,Table!$B18)</f>
        <v>0</v>
      </c>
      <c r="E18" s="1">
        <f>COUNTIFS('CC Monthly Peak'!$C$2:$C$259,Table!E$4,'CC Monthly Peak'!$F$2:$F$259,Table!$B18)</f>
        <v>0</v>
      </c>
      <c r="F18" s="1">
        <f>COUNTIFS('CC Monthly Peak'!$C$2:$C$259,Table!F$4,'CC Monthly Peak'!$F$2:$F$259,Table!$B18)</f>
        <v>2</v>
      </c>
      <c r="G18" s="1">
        <f>COUNTIFS('CC Monthly Peak'!$C$2:$C$259,Table!G$4,'CC Monthly Peak'!$F$2:$F$259,Table!$B18)</f>
        <v>2</v>
      </c>
      <c r="H18" s="1">
        <f>COUNTIFS('CC Monthly Peak'!$C$2:$C$259,Table!H$4,'CC Monthly Peak'!$F$2:$F$259,Table!$B18)</f>
        <v>2</v>
      </c>
      <c r="I18" s="1">
        <f>COUNTIFS('CC Monthly Peak'!$C$2:$C$259,Table!I$4,'CC Monthly Peak'!$F$2:$F$259,Table!$B18)</f>
        <v>1</v>
      </c>
      <c r="J18" s="1">
        <f>COUNTIFS('CC Monthly Peak'!$C$2:$C$259,Table!J$4,'CC Monthly Peak'!$F$2:$F$259,Table!$B18)</f>
        <v>1</v>
      </c>
      <c r="K18" s="1">
        <f>COUNTIFS('CC Monthly Peak'!$C$2:$C$259,Table!K$4,'CC Monthly Peak'!$F$2:$F$259,Table!$B18)</f>
        <v>0</v>
      </c>
      <c r="L18" s="1">
        <f>COUNTIFS('CC Monthly Peak'!$C$2:$C$259,Table!L$4,'CC Monthly Peak'!$F$2:$F$259,Table!$B18)</f>
        <v>1</v>
      </c>
      <c r="M18" s="1">
        <f>COUNTIFS('CC Monthly Peak'!$C$2:$C$259,Table!M$4,'CC Monthly Peak'!$F$2:$F$259,Table!$B18)</f>
        <v>0</v>
      </c>
      <c r="N18" s="1">
        <f>COUNTIFS('CC Monthly Peak'!$C$2:$C$259,Table!N$4,'CC Monthly Peak'!$F$2:$F$259,Table!$B18)</f>
        <v>0</v>
      </c>
    </row>
    <row r="19" spans="1:14" x14ac:dyDescent="0.35">
      <c r="A19" s="7"/>
      <c r="B19" s="2">
        <v>14</v>
      </c>
      <c r="C19" s="1">
        <f>COUNTIFS('CC Monthly Peak'!$C$2:$C$259,Table!C$4,'CC Monthly Peak'!$F$2:$F$259,Table!$B19)</f>
        <v>0</v>
      </c>
      <c r="D19" s="1">
        <f>COUNTIFS('CC Monthly Peak'!$C$2:$C$259,Table!D$4,'CC Monthly Peak'!$F$2:$F$259,Table!$B19)</f>
        <v>0</v>
      </c>
      <c r="E19" s="1">
        <f>COUNTIFS('CC Monthly Peak'!$C$2:$C$259,Table!E$4,'CC Monthly Peak'!$F$2:$F$259,Table!$B19)</f>
        <v>0</v>
      </c>
      <c r="F19" s="1">
        <f>COUNTIFS('CC Monthly Peak'!$C$2:$C$259,Table!F$4,'CC Monthly Peak'!$F$2:$F$259,Table!$B19)</f>
        <v>3</v>
      </c>
      <c r="G19" s="1">
        <f>COUNTIFS('CC Monthly Peak'!$C$2:$C$259,Table!G$4,'CC Monthly Peak'!$F$2:$F$259,Table!$B19)</f>
        <v>5</v>
      </c>
      <c r="H19" s="1">
        <f>COUNTIFS('CC Monthly Peak'!$C$2:$C$259,Table!H$4,'CC Monthly Peak'!$F$2:$F$259,Table!$B19)</f>
        <v>6</v>
      </c>
      <c r="I19" s="1">
        <f>COUNTIFS('CC Monthly Peak'!$C$2:$C$259,Table!I$4,'CC Monthly Peak'!$F$2:$F$259,Table!$B19)</f>
        <v>9</v>
      </c>
      <c r="J19" s="1">
        <f>COUNTIFS('CC Monthly Peak'!$C$2:$C$259,Table!J$4,'CC Monthly Peak'!$F$2:$F$259,Table!$B19)</f>
        <v>8</v>
      </c>
      <c r="K19" s="1">
        <f>COUNTIFS('CC Monthly Peak'!$C$2:$C$259,Table!K$4,'CC Monthly Peak'!$F$2:$F$259,Table!$B19)</f>
        <v>2</v>
      </c>
      <c r="L19" s="1">
        <f>COUNTIFS('CC Monthly Peak'!$C$2:$C$259,Table!L$4,'CC Monthly Peak'!$F$2:$F$259,Table!$B19)</f>
        <v>2</v>
      </c>
      <c r="M19" s="1">
        <f>COUNTIFS('CC Monthly Peak'!$C$2:$C$259,Table!M$4,'CC Monthly Peak'!$F$2:$F$259,Table!$B19)</f>
        <v>0</v>
      </c>
      <c r="N19" s="1">
        <f>COUNTIFS('CC Monthly Peak'!$C$2:$C$259,Table!N$4,'CC Monthly Peak'!$F$2:$F$259,Table!$B19)</f>
        <v>0</v>
      </c>
    </row>
    <row r="20" spans="1:14" x14ac:dyDescent="0.35">
      <c r="A20" s="7"/>
      <c r="B20" s="2">
        <v>15</v>
      </c>
      <c r="C20" s="1">
        <f>COUNTIFS('CC Monthly Peak'!$C$2:$C$259,Table!C$4,'CC Monthly Peak'!$F$2:$F$259,Table!$B20)</f>
        <v>0</v>
      </c>
      <c r="D20" s="1">
        <f>COUNTIFS('CC Monthly Peak'!$C$2:$C$259,Table!D$4,'CC Monthly Peak'!$F$2:$F$259,Table!$B20)</f>
        <v>0</v>
      </c>
      <c r="E20" s="1">
        <f>COUNTIFS('CC Monthly Peak'!$C$2:$C$259,Table!E$4,'CC Monthly Peak'!$F$2:$F$259,Table!$B20)</f>
        <v>0</v>
      </c>
      <c r="F20" s="1">
        <f>COUNTIFS('CC Monthly Peak'!$C$2:$C$259,Table!F$4,'CC Monthly Peak'!$F$2:$F$259,Table!$B20)</f>
        <v>4</v>
      </c>
      <c r="G20" s="1">
        <f>COUNTIFS('CC Monthly Peak'!$C$2:$C$259,Table!G$4,'CC Monthly Peak'!$F$2:$F$259,Table!$B20)</f>
        <v>8</v>
      </c>
      <c r="H20" s="1">
        <f>COUNTIFS('CC Monthly Peak'!$C$2:$C$259,Table!H$4,'CC Monthly Peak'!$F$2:$F$259,Table!$B20)</f>
        <v>12</v>
      </c>
      <c r="I20" s="1">
        <f>COUNTIFS('CC Monthly Peak'!$C$2:$C$259,Table!I$4,'CC Monthly Peak'!$F$2:$F$259,Table!$B20)</f>
        <v>8</v>
      </c>
      <c r="J20" s="1">
        <f>COUNTIFS('CC Monthly Peak'!$C$2:$C$259,Table!J$4,'CC Monthly Peak'!$F$2:$F$259,Table!$B20)</f>
        <v>9</v>
      </c>
      <c r="K20" s="1">
        <f>COUNTIFS('CC Monthly Peak'!$C$2:$C$259,Table!K$4,'CC Monthly Peak'!$F$2:$F$259,Table!$B20)</f>
        <v>18</v>
      </c>
      <c r="L20" s="1">
        <f>COUNTIFS('CC Monthly Peak'!$C$2:$C$259,Table!L$4,'CC Monthly Peak'!$F$2:$F$259,Table!$B20)</f>
        <v>13</v>
      </c>
      <c r="M20" s="1">
        <f>COUNTIFS('CC Monthly Peak'!$C$2:$C$259,Table!M$4,'CC Monthly Peak'!$F$2:$F$259,Table!$B20)</f>
        <v>0</v>
      </c>
      <c r="N20" s="1">
        <f>COUNTIFS('CC Monthly Peak'!$C$2:$C$259,Table!N$4,'CC Monthly Peak'!$F$2:$F$259,Table!$B20)</f>
        <v>0</v>
      </c>
    </row>
    <row r="21" spans="1:14" x14ac:dyDescent="0.35">
      <c r="A21" s="7"/>
      <c r="B21" s="2">
        <v>16</v>
      </c>
      <c r="C21" s="1">
        <f>COUNTIFS('CC Monthly Peak'!$C$2:$C$259,Table!C$4,'CC Monthly Peak'!$F$2:$F$259,Table!$B21)</f>
        <v>0</v>
      </c>
      <c r="D21" s="1">
        <f>COUNTIFS('CC Monthly Peak'!$C$2:$C$259,Table!D$4,'CC Monthly Peak'!$F$2:$F$259,Table!$B21)</f>
        <v>0</v>
      </c>
      <c r="E21" s="1">
        <f>COUNTIFS('CC Monthly Peak'!$C$2:$C$259,Table!E$4,'CC Monthly Peak'!$F$2:$F$259,Table!$B21)</f>
        <v>0</v>
      </c>
      <c r="F21" s="1">
        <f>COUNTIFS('CC Monthly Peak'!$C$2:$C$259,Table!F$4,'CC Monthly Peak'!$F$2:$F$259,Table!$B21)</f>
        <v>2</v>
      </c>
      <c r="G21" s="1">
        <f>COUNTIFS('CC Monthly Peak'!$C$2:$C$259,Table!G$4,'CC Monthly Peak'!$F$2:$F$259,Table!$B21)</f>
        <v>4</v>
      </c>
      <c r="H21" s="1">
        <f>COUNTIFS('CC Monthly Peak'!$C$2:$C$259,Table!H$4,'CC Monthly Peak'!$F$2:$F$259,Table!$B21)</f>
        <v>0</v>
      </c>
      <c r="I21" s="1">
        <f>COUNTIFS('CC Monthly Peak'!$C$2:$C$259,Table!I$4,'CC Monthly Peak'!$F$2:$F$259,Table!$B21)</f>
        <v>2</v>
      </c>
      <c r="J21" s="1">
        <f>COUNTIFS('CC Monthly Peak'!$C$2:$C$259,Table!J$4,'CC Monthly Peak'!$F$2:$F$259,Table!$B21)</f>
        <v>2</v>
      </c>
      <c r="K21" s="1">
        <f>COUNTIFS('CC Monthly Peak'!$C$2:$C$259,Table!K$4,'CC Monthly Peak'!$F$2:$F$259,Table!$B21)</f>
        <v>0</v>
      </c>
      <c r="L21" s="1">
        <f>COUNTIFS('CC Monthly Peak'!$C$2:$C$259,Table!L$4,'CC Monthly Peak'!$F$2:$F$259,Table!$B21)</f>
        <v>1</v>
      </c>
      <c r="M21" s="1">
        <f>COUNTIFS('CC Monthly Peak'!$C$2:$C$259,Table!M$4,'CC Monthly Peak'!$F$2:$F$259,Table!$B21)</f>
        <v>0</v>
      </c>
      <c r="N21" s="1">
        <f>COUNTIFS('CC Monthly Peak'!$C$2:$C$259,Table!N$4,'CC Monthly Peak'!$F$2:$F$259,Table!$B21)</f>
        <v>0</v>
      </c>
    </row>
    <row r="22" spans="1:14" x14ac:dyDescent="0.35">
      <c r="A22" s="7"/>
      <c r="B22" s="2">
        <v>17</v>
      </c>
      <c r="C22" s="1">
        <f>COUNTIFS('CC Monthly Peak'!$C$2:$C$259,Table!C$4,'CC Monthly Peak'!$F$2:$F$259,Table!$B22)</f>
        <v>0</v>
      </c>
      <c r="D22" s="1">
        <f>COUNTIFS('CC Monthly Peak'!$C$2:$C$259,Table!D$4,'CC Monthly Peak'!$F$2:$F$259,Table!$B22)</f>
        <v>0</v>
      </c>
      <c r="E22" s="1">
        <f>COUNTIFS('CC Monthly Peak'!$C$2:$C$259,Table!E$4,'CC Monthly Peak'!$F$2:$F$259,Table!$B22)</f>
        <v>0</v>
      </c>
      <c r="F22" s="1">
        <f>COUNTIFS('CC Monthly Peak'!$C$2:$C$259,Table!F$4,'CC Monthly Peak'!$F$2:$F$259,Table!$B22)</f>
        <v>1</v>
      </c>
      <c r="G22" s="1">
        <f>COUNTIFS('CC Monthly Peak'!$C$2:$C$259,Table!G$4,'CC Monthly Peak'!$F$2:$F$259,Table!$B22)</f>
        <v>0</v>
      </c>
      <c r="H22" s="1">
        <f>COUNTIFS('CC Monthly Peak'!$C$2:$C$259,Table!H$4,'CC Monthly Peak'!$F$2:$F$259,Table!$B22)</f>
        <v>0</v>
      </c>
      <c r="I22" s="1">
        <f>COUNTIFS('CC Monthly Peak'!$C$2:$C$259,Table!I$4,'CC Monthly Peak'!$F$2:$F$259,Table!$B22)</f>
        <v>0</v>
      </c>
      <c r="J22" s="1">
        <f>COUNTIFS('CC Monthly Peak'!$C$2:$C$259,Table!J$4,'CC Monthly Peak'!$F$2:$F$259,Table!$B22)</f>
        <v>0</v>
      </c>
      <c r="K22" s="1">
        <f>COUNTIFS('CC Monthly Peak'!$C$2:$C$259,Table!K$4,'CC Monthly Peak'!$F$2:$F$259,Table!$B22)</f>
        <v>0</v>
      </c>
      <c r="L22" s="1">
        <f>COUNTIFS('CC Monthly Peak'!$C$2:$C$259,Table!L$4,'CC Monthly Peak'!$F$2:$F$259,Table!$B22)</f>
        <v>0</v>
      </c>
      <c r="M22" s="1">
        <f>COUNTIFS('CC Monthly Peak'!$C$2:$C$259,Table!M$4,'CC Monthly Peak'!$F$2:$F$259,Table!$B22)</f>
        <v>0</v>
      </c>
      <c r="N22" s="1">
        <f>COUNTIFS('CC Monthly Peak'!$C$2:$C$259,Table!N$4,'CC Monthly Peak'!$F$2:$F$259,Table!$B22)</f>
        <v>0</v>
      </c>
    </row>
    <row r="23" spans="1:14" x14ac:dyDescent="0.35">
      <c r="A23" s="7"/>
      <c r="B23" s="2">
        <v>18</v>
      </c>
      <c r="C23" s="1">
        <f>COUNTIFS('CC Monthly Peak'!$C$2:$C$259,Table!C$4,'CC Monthly Peak'!$F$2:$F$259,Table!$B23)</f>
        <v>1</v>
      </c>
      <c r="D23" s="1">
        <f>COUNTIFS('CC Monthly Peak'!$C$2:$C$259,Table!D$4,'CC Monthly Peak'!$F$2:$F$259,Table!$B23)</f>
        <v>0</v>
      </c>
      <c r="E23" s="1">
        <f>COUNTIFS('CC Monthly Peak'!$C$2:$C$259,Table!E$4,'CC Monthly Peak'!$F$2:$F$259,Table!$B23)</f>
        <v>0</v>
      </c>
      <c r="F23" s="1">
        <f>COUNTIFS('CC Monthly Peak'!$C$2:$C$259,Table!F$4,'CC Monthly Peak'!$F$2:$F$259,Table!$B23)</f>
        <v>0</v>
      </c>
      <c r="G23" s="1">
        <f>COUNTIFS('CC Monthly Peak'!$C$2:$C$259,Table!G$4,'CC Monthly Peak'!$F$2:$F$259,Table!$B23)</f>
        <v>0</v>
      </c>
      <c r="H23" s="1">
        <f>COUNTIFS('CC Monthly Peak'!$C$2:$C$259,Table!H$4,'CC Monthly Peak'!$F$2:$F$259,Table!$B23)</f>
        <v>0</v>
      </c>
      <c r="I23" s="1">
        <f>COUNTIFS('CC Monthly Peak'!$C$2:$C$259,Table!I$4,'CC Monthly Peak'!$F$2:$F$259,Table!$B23)</f>
        <v>0</v>
      </c>
      <c r="J23" s="1">
        <f>COUNTIFS('CC Monthly Peak'!$C$2:$C$259,Table!J$4,'CC Monthly Peak'!$F$2:$F$259,Table!$B23)</f>
        <v>0</v>
      </c>
      <c r="K23" s="1">
        <f>COUNTIFS('CC Monthly Peak'!$C$2:$C$259,Table!K$4,'CC Monthly Peak'!$F$2:$F$259,Table!$B23)</f>
        <v>0</v>
      </c>
      <c r="L23" s="1">
        <f>COUNTIFS('CC Monthly Peak'!$C$2:$C$259,Table!L$4,'CC Monthly Peak'!$F$2:$F$259,Table!$B23)</f>
        <v>1</v>
      </c>
      <c r="M23" s="1">
        <f>COUNTIFS('CC Monthly Peak'!$C$2:$C$259,Table!M$4,'CC Monthly Peak'!$F$2:$F$259,Table!$B23)</f>
        <v>3</v>
      </c>
      <c r="N23" s="1">
        <f>COUNTIFS('CC Monthly Peak'!$C$2:$C$259,Table!N$4,'CC Monthly Peak'!$F$2:$F$259,Table!$B23)</f>
        <v>2</v>
      </c>
    </row>
    <row r="24" spans="1:14" x14ac:dyDescent="0.35">
      <c r="A24" s="7"/>
      <c r="B24" s="2">
        <v>19</v>
      </c>
      <c r="C24" s="1">
        <f>COUNTIFS('CC Monthly Peak'!$C$2:$C$259,Table!C$4,'CC Monthly Peak'!$F$2:$F$259,Table!$B24)</f>
        <v>0</v>
      </c>
      <c r="D24" s="1">
        <f>COUNTIFS('CC Monthly Peak'!$C$2:$C$259,Table!D$4,'CC Monthly Peak'!$F$2:$F$259,Table!$B24)</f>
        <v>1</v>
      </c>
      <c r="E24" s="1">
        <f>COUNTIFS('CC Monthly Peak'!$C$2:$C$259,Table!E$4,'CC Monthly Peak'!$F$2:$F$259,Table!$B24)</f>
        <v>3</v>
      </c>
      <c r="F24" s="1">
        <f>COUNTIFS('CC Monthly Peak'!$C$2:$C$259,Table!F$4,'CC Monthly Peak'!$F$2:$F$259,Table!$B24)</f>
        <v>1</v>
      </c>
      <c r="G24" s="1">
        <f>COUNTIFS('CC Monthly Peak'!$C$2:$C$259,Table!G$4,'CC Monthly Peak'!$F$2:$F$259,Table!$B24)</f>
        <v>0</v>
      </c>
      <c r="H24" s="1">
        <f>COUNTIFS('CC Monthly Peak'!$C$2:$C$259,Table!H$4,'CC Monthly Peak'!$F$2:$F$259,Table!$B24)</f>
        <v>0</v>
      </c>
      <c r="I24" s="1">
        <f>COUNTIFS('CC Monthly Peak'!$C$2:$C$259,Table!I$4,'CC Monthly Peak'!$F$2:$F$259,Table!$B24)</f>
        <v>0</v>
      </c>
      <c r="J24" s="1">
        <f>COUNTIFS('CC Monthly Peak'!$C$2:$C$259,Table!J$4,'CC Monthly Peak'!$F$2:$F$259,Table!$B24)</f>
        <v>0</v>
      </c>
      <c r="K24" s="1">
        <f>COUNTIFS('CC Monthly Peak'!$C$2:$C$259,Table!K$4,'CC Monthly Peak'!$F$2:$F$259,Table!$B24)</f>
        <v>0</v>
      </c>
      <c r="L24" s="1">
        <f>COUNTIFS('CC Monthly Peak'!$C$2:$C$259,Table!L$4,'CC Monthly Peak'!$F$2:$F$259,Table!$B24)</f>
        <v>0</v>
      </c>
      <c r="M24" s="1">
        <f>COUNTIFS('CC Monthly Peak'!$C$2:$C$259,Table!M$4,'CC Monthly Peak'!$F$2:$F$259,Table!$B24)</f>
        <v>2</v>
      </c>
      <c r="N24" s="1">
        <f>COUNTIFS('CC Monthly Peak'!$C$2:$C$259,Table!N$4,'CC Monthly Peak'!$F$2:$F$259,Table!$B24)</f>
        <v>0</v>
      </c>
    </row>
    <row r="25" spans="1:14" x14ac:dyDescent="0.35">
      <c r="A25" s="7"/>
      <c r="B25" s="2">
        <v>20</v>
      </c>
      <c r="C25" s="1">
        <f>COUNTIFS('CC Monthly Peak'!$C$2:$C$259,Table!C$4,'CC Monthly Peak'!$F$2:$F$259,Table!$B25)</f>
        <v>2</v>
      </c>
      <c r="D25" s="1">
        <f>COUNTIFS('CC Monthly Peak'!$C$2:$C$259,Table!D$4,'CC Monthly Peak'!$F$2:$F$259,Table!$B25)</f>
        <v>0</v>
      </c>
      <c r="E25" s="1">
        <f>COUNTIFS('CC Monthly Peak'!$C$2:$C$259,Table!E$4,'CC Monthly Peak'!$F$2:$F$259,Table!$B25)</f>
        <v>0</v>
      </c>
      <c r="F25" s="1">
        <f>COUNTIFS('CC Monthly Peak'!$C$2:$C$259,Table!F$4,'CC Monthly Peak'!$F$2:$F$259,Table!$B25)</f>
        <v>0</v>
      </c>
      <c r="G25" s="1">
        <f>COUNTIFS('CC Monthly Peak'!$C$2:$C$259,Table!G$4,'CC Monthly Peak'!$F$2:$F$259,Table!$B25)</f>
        <v>0</v>
      </c>
      <c r="H25" s="1">
        <f>COUNTIFS('CC Monthly Peak'!$C$2:$C$259,Table!H$4,'CC Monthly Peak'!$F$2:$F$259,Table!$B25)</f>
        <v>0</v>
      </c>
      <c r="I25" s="1">
        <f>COUNTIFS('CC Monthly Peak'!$C$2:$C$259,Table!I$4,'CC Monthly Peak'!$F$2:$F$259,Table!$B25)</f>
        <v>0</v>
      </c>
      <c r="J25" s="1">
        <f>COUNTIFS('CC Monthly Peak'!$C$2:$C$259,Table!J$4,'CC Monthly Peak'!$F$2:$F$259,Table!$B25)</f>
        <v>0</v>
      </c>
      <c r="K25" s="1">
        <f>COUNTIFS('CC Monthly Peak'!$C$2:$C$259,Table!K$4,'CC Monthly Peak'!$F$2:$F$259,Table!$B25)</f>
        <v>0</v>
      </c>
      <c r="L25" s="1">
        <f>COUNTIFS('CC Monthly Peak'!$C$2:$C$259,Table!L$4,'CC Monthly Peak'!$F$2:$F$259,Table!$B25)</f>
        <v>0</v>
      </c>
      <c r="M25" s="1">
        <f>COUNTIFS('CC Monthly Peak'!$C$2:$C$259,Table!M$4,'CC Monthly Peak'!$F$2:$F$259,Table!$B25)</f>
        <v>0</v>
      </c>
      <c r="N25" s="1">
        <f>COUNTIFS('CC Monthly Peak'!$C$2:$C$259,Table!N$4,'CC Monthly Peak'!$F$2:$F$259,Table!$B25)</f>
        <v>0</v>
      </c>
    </row>
    <row r="26" spans="1:14" x14ac:dyDescent="0.35">
      <c r="A26" s="7"/>
      <c r="B26" s="2">
        <v>21</v>
      </c>
      <c r="C26" s="1">
        <f>COUNTIFS('CC Monthly Peak'!$C$2:$C$259,Table!C$4,'CC Monthly Peak'!$F$2:$F$259,Table!$B26)</f>
        <v>0</v>
      </c>
      <c r="D26" s="1">
        <f>COUNTIFS('CC Monthly Peak'!$C$2:$C$259,Table!D$4,'CC Monthly Peak'!$F$2:$F$259,Table!$B26)</f>
        <v>0</v>
      </c>
      <c r="E26" s="1">
        <f>COUNTIFS('CC Monthly Peak'!$C$2:$C$259,Table!E$4,'CC Monthly Peak'!$F$2:$F$259,Table!$B26)</f>
        <v>0</v>
      </c>
      <c r="F26" s="1">
        <f>COUNTIFS('CC Monthly Peak'!$C$2:$C$259,Table!F$4,'CC Monthly Peak'!$F$2:$F$259,Table!$B26)</f>
        <v>0</v>
      </c>
      <c r="G26" s="1">
        <f>COUNTIFS('CC Monthly Peak'!$C$2:$C$259,Table!G$4,'CC Monthly Peak'!$F$2:$F$259,Table!$B26)</f>
        <v>0</v>
      </c>
      <c r="H26" s="1">
        <f>COUNTIFS('CC Monthly Peak'!$C$2:$C$259,Table!H$4,'CC Monthly Peak'!$F$2:$F$259,Table!$B26)</f>
        <v>0</v>
      </c>
      <c r="I26" s="1">
        <f>COUNTIFS('CC Monthly Peak'!$C$2:$C$259,Table!I$4,'CC Monthly Peak'!$F$2:$F$259,Table!$B26)</f>
        <v>0</v>
      </c>
      <c r="J26" s="1">
        <f>COUNTIFS('CC Monthly Peak'!$C$2:$C$259,Table!J$4,'CC Monthly Peak'!$F$2:$F$259,Table!$B26)</f>
        <v>0</v>
      </c>
      <c r="K26" s="1">
        <f>COUNTIFS('CC Monthly Peak'!$C$2:$C$259,Table!K$4,'CC Monthly Peak'!$F$2:$F$259,Table!$B26)</f>
        <v>0</v>
      </c>
      <c r="L26" s="1">
        <f>COUNTIFS('CC Monthly Peak'!$C$2:$C$259,Table!L$4,'CC Monthly Peak'!$F$2:$F$259,Table!$B26)</f>
        <v>0</v>
      </c>
      <c r="M26" s="1">
        <f>COUNTIFS('CC Monthly Peak'!$C$2:$C$259,Table!M$4,'CC Monthly Peak'!$F$2:$F$259,Table!$B26)</f>
        <v>0</v>
      </c>
      <c r="N26" s="1">
        <f>COUNTIFS('CC Monthly Peak'!$C$2:$C$259,Table!N$4,'CC Monthly Peak'!$F$2:$F$259,Table!$B26)</f>
        <v>0</v>
      </c>
    </row>
    <row r="27" spans="1:14" x14ac:dyDescent="0.35">
      <c r="A27" s="7"/>
      <c r="B27" s="2">
        <v>22</v>
      </c>
      <c r="C27" s="1">
        <f>COUNTIFS('CC Monthly Peak'!$C$2:$C$259,Table!C$4,'CC Monthly Peak'!$F$2:$F$259,Table!$B27)</f>
        <v>0</v>
      </c>
      <c r="D27" s="1">
        <f>COUNTIFS('CC Monthly Peak'!$C$2:$C$259,Table!D$4,'CC Monthly Peak'!$F$2:$F$259,Table!$B27)</f>
        <v>0</v>
      </c>
      <c r="E27" s="1">
        <f>COUNTIFS('CC Monthly Peak'!$C$2:$C$259,Table!E$4,'CC Monthly Peak'!$F$2:$F$259,Table!$B27)</f>
        <v>0</v>
      </c>
      <c r="F27" s="1">
        <f>COUNTIFS('CC Monthly Peak'!$C$2:$C$259,Table!F$4,'CC Monthly Peak'!$F$2:$F$259,Table!$B27)</f>
        <v>0</v>
      </c>
      <c r="G27" s="1">
        <f>COUNTIFS('CC Monthly Peak'!$C$2:$C$259,Table!G$4,'CC Monthly Peak'!$F$2:$F$259,Table!$B27)</f>
        <v>0</v>
      </c>
      <c r="H27" s="1">
        <f>COUNTIFS('CC Monthly Peak'!$C$2:$C$259,Table!H$4,'CC Monthly Peak'!$F$2:$F$259,Table!$B27)</f>
        <v>0</v>
      </c>
      <c r="I27" s="1">
        <f>COUNTIFS('CC Monthly Peak'!$C$2:$C$259,Table!I$4,'CC Monthly Peak'!$F$2:$F$259,Table!$B27)</f>
        <v>0</v>
      </c>
      <c r="J27" s="1">
        <f>COUNTIFS('CC Monthly Peak'!$C$2:$C$259,Table!J$4,'CC Monthly Peak'!$F$2:$F$259,Table!$B27)</f>
        <v>0</v>
      </c>
      <c r="K27" s="1">
        <f>COUNTIFS('CC Monthly Peak'!$C$2:$C$259,Table!K$4,'CC Monthly Peak'!$F$2:$F$259,Table!$B27)</f>
        <v>0</v>
      </c>
      <c r="L27" s="1">
        <f>COUNTIFS('CC Monthly Peak'!$C$2:$C$259,Table!L$4,'CC Monthly Peak'!$F$2:$F$259,Table!$B27)</f>
        <v>0</v>
      </c>
      <c r="M27" s="1">
        <f>COUNTIFS('CC Monthly Peak'!$C$2:$C$259,Table!M$4,'CC Monthly Peak'!$F$2:$F$259,Table!$B27)</f>
        <v>0</v>
      </c>
      <c r="N27" s="1">
        <f>COUNTIFS('CC Monthly Peak'!$C$2:$C$259,Table!N$4,'CC Monthly Peak'!$F$2:$F$259,Table!$B27)</f>
        <v>0</v>
      </c>
    </row>
    <row r="28" spans="1:14" x14ac:dyDescent="0.35">
      <c r="A28" s="7"/>
      <c r="B28" s="2">
        <v>23</v>
      </c>
      <c r="C28" s="1">
        <f>COUNTIFS('CC Monthly Peak'!$C$2:$C$259,Table!C$4,'CC Monthly Peak'!$F$2:$F$259,Table!$B28)</f>
        <v>0</v>
      </c>
      <c r="D28" s="1">
        <f>COUNTIFS('CC Monthly Peak'!$C$2:$C$259,Table!D$4,'CC Monthly Peak'!$F$2:$F$259,Table!$B28)</f>
        <v>0</v>
      </c>
      <c r="E28" s="1">
        <f>COUNTIFS('CC Monthly Peak'!$C$2:$C$259,Table!E$4,'CC Monthly Peak'!$F$2:$F$259,Table!$B28)</f>
        <v>0</v>
      </c>
      <c r="F28" s="1">
        <f>COUNTIFS('CC Monthly Peak'!$C$2:$C$259,Table!F$4,'CC Monthly Peak'!$F$2:$F$259,Table!$B28)</f>
        <v>0</v>
      </c>
      <c r="G28" s="1">
        <f>COUNTIFS('CC Monthly Peak'!$C$2:$C$259,Table!G$4,'CC Monthly Peak'!$F$2:$F$259,Table!$B28)</f>
        <v>0</v>
      </c>
      <c r="H28" s="1">
        <f>COUNTIFS('CC Monthly Peak'!$C$2:$C$259,Table!H$4,'CC Monthly Peak'!$F$2:$F$259,Table!$B28)</f>
        <v>0</v>
      </c>
      <c r="I28" s="1">
        <f>COUNTIFS('CC Monthly Peak'!$C$2:$C$259,Table!I$4,'CC Monthly Peak'!$F$2:$F$259,Table!$B28)</f>
        <v>0</v>
      </c>
      <c r="J28" s="1">
        <f>COUNTIFS('CC Monthly Peak'!$C$2:$C$259,Table!J$4,'CC Monthly Peak'!$F$2:$F$259,Table!$B28)</f>
        <v>0</v>
      </c>
      <c r="K28" s="1">
        <f>COUNTIFS('CC Monthly Peak'!$C$2:$C$259,Table!K$4,'CC Monthly Peak'!$F$2:$F$259,Table!$B28)</f>
        <v>0</v>
      </c>
      <c r="L28" s="1">
        <f>COUNTIFS('CC Monthly Peak'!$C$2:$C$259,Table!L$4,'CC Monthly Peak'!$F$2:$F$259,Table!$B28)</f>
        <v>0</v>
      </c>
      <c r="M28" s="1">
        <f>COUNTIFS('CC Monthly Peak'!$C$2:$C$259,Table!M$4,'CC Monthly Peak'!$F$2:$F$259,Table!$B28)</f>
        <v>0</v>
      </c>
      <c r="N28" s="1">
        <f>COUNTIFS('CC Monthly Peak'!$C$2:$C$259,Table!N$4,'CC Monthly Peak'!$F$2:$F$259,Table!$B28)</f>
        <v>0</v>
      </c>
    </row>
    <row r="29" spans="1:14" x14ac:dyDescent="0.3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</sheetData>
  <mergeCells count="3">
    <mergeCell ref="C3:N3"/>
    <mergeCell ref="A5:A28"/>
    <mergeCell ref="A1:N1"/>
  </mergeCells>
  <conditionalFormatting sqref="B5:N28">
    <cfRule type="expression" dxfId="13" priority="27">
      <formula>MOD(ROW(),2)</formula>
    </cfRule>
  </conditionalFormatting>
  <conditionalFormatting sqref="C5:N28">
    <cfRule type="top10" dxfId="12" priority="26" rank="1"/>
  </conditionalFormatting>
  <conditionalFormatting sqref="D5:D28">
    <cfRule type="top10" dxfId="11" priority="25" rank="1"/>
  </conditionalFormatting>
  <conditionalFormatting sqref="E5:E28">
    <cfRule type="top10" dxfId="10" priority="24" rank="1"/>
  </conditionalFormatting>
  <conditionalFormatting sqref="F5:F28">
    <cfRule type="top10" dxfId="9" priority="23" rank="1"/>
  </conditionalFormatting>
  <conditionalFormatting sqref="G5:G28">
    <cfRule type="top10" dxfId="8" priority="22" rank="1"/>
  </conditionalFormatting>
  <conditionalFormatting sqref="H5:H28">
    <cfRule type="top10" dxfId="7" priority="21" rank="1"/>
  </conditionalFormatting>
  <conditionalFormatting sqref="I5:I28">
    <cfRule type="top10" dxfId="6" priority="20" rank="1"/>
  </conditionalFormatting>
  <conditionalFormatting sqref="J5:J28">
    <cfRule type="top10" dxfId="5" priority="19" rank="1"/>
  </conditionalFormatting>
  <conditionalFormatting sqref="K5:K28">
    <cfRule type="top10" dxfId="4" priority="18" rank="1"/>
  </conditionalFormatting>
  <conditionalFormatting sqref="L5:L28">
    <cfRule type="top10" dxfId="3" priority="17" rank="1"/>
  </conditionalFormatting>
  <conditionalFormatting sqref="M5:M28">
    <cfRule type="top10" dxfId="2" priority="16" rank="1"/>
  </conditionalFormatting>
  <conditionalFormatting sqref="N5:N28">
    <cfRule type="top10" dxfId="1" priority="15" rank="1"/>
  </conditionalFormatting>
  <conditionalFormatting sqref="C5:C28">
    <cfRule type="top10" dxfId="0" priority="1" rank="1"/>
  </conditionalFormatting>
  <pageMargins left="1" right="1" top="1" bottom="1.75" header="0.5" footer="0.5"/>
  <pageSetup scale="93" orientation="landscape" r:id="rId1"/>
  <headerFooter scaleWithDoc="0">
    <oddFooter xml:space="preserve">&amp;R&amp;"Times New Roman,Bold"&amp;12 Case Nos. 2020-00349 and 2020-00350
Attachment to Response to PSC-7 Question No. 33
Page &amp;P of &amp;N
Sinclair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9460-E299-4A98-A423-C3360B240FD8}">
  <dimension ref="A1:G242"/>
  <sheetViews>
    <sheetView tabSelected="1" zoomScaleNormal="100" workbookViewId="0"/>
  </sheetViews>
  <sheetFormatPr defaultRowHeight="14.5" x14ac:dyDescent="0.35"/>
  <cols>
    <col min="1" max="1" width="15.54296875" bestFit="1" customWidth="1"/>
    <col min="2" max="2" width="4.81640625" style="5" bestFit="1" customWidth="1"/>
    <col min="3" max="3" width="6.453125" style="5" bestFit="1" customWidth="1"/>
    <col min="4" max="4" width="4" style="5" bestFit="1" customWidth="1"/>
    <col min="5" max="5" width="12.90625" style="5" bestFit="1" customWidth="1"/>
    <col min="6" max="6" width="13.1796875" style="5" bestFit="1" customWidth="1"/>
    <col min="7" max="7" width="10.1796875" style="5" bestFit="1" customWidth="1"/>
  </cols>
  <sheetData>
    <row r="1" spans="1:7" s="9" customFormat="1" x14ac:dyDescent="0.35">
      <c r="A1" s="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14</v>
      </c>
    </row>
    <row r="2" spans="1:7" x14ac:dyDescent="0.35">
      <c r="A2" s="3">
        <v>44376.625</v>
      </c>
      <c r="B2" s="12">
        <v>2021</v>
      </c>
      <c r="C2" s="12">
        <v>6</v>
      </c>
      <c r="D2" s="12">
        <v>29</v>
      </c>
      <c r="E2" s="12" t="s">
        <v>7</v>
      </c>
      <c r="F2" s="12">
        <v>15</v>
      </c>
      <c r="G2" s="13">
        <v>5931</v>
      </c>
    </row>
    <row r="3" spans="1:7" x14ac:dyDescent="0.35">
      <c r="A3" s="3">
        <v>44341.583333333336</v>
      </c>
      <c r="B3" s="12">
        <v>2021</v>
      </c>
      <c r="C3" s="12">
        <v>5</v>
      </c>
      <c r="D3" s="12">
        <v>25</v>
      </c>
      <c r="E3" s="12" t="s">
        <v>7</v>
      </c>
      <c r="F3" s="12">
        <v>14</v>
      </c>
      <c r="G3" s="13">
        <v>5265</v>
      </c>
    </row>
    <row r="4" spans="1:7" x14ac:dyDescent="0.35">
      <c r="A4" s="3">
        <v>44288.25</v>
      </c>
      <c r="B4" s="12">
        <v>2021</v>
      </c>
      <c r="C4" s="12">
        <v>4</v>
      </c>
      <c r="D4" s="12">
        <v>2</v>
      </c>
      <c r="E4" s="12" t="s">
        <v>8</v>
      </c>
      <c r="F4" s="12">
        <v>6</v>
      </c>
      <c r="G4" s="13">
        <v>4099</v>
      </c>
    </row>
    <row r="5" spans="1:7" x14ac:dyDescent="0.35">
      <c r="A5" s="3">
        <v>44258.291666666664</v>
      </c>
      <c r="B5" s="12">
        <v>2021</v>
      </c>
      <c r="C5" s="12">
        <v>3</v>
      </c>
      <c r="D5" s="12">
        <v>3</v>
      </c>
      <c r="E5" s="12" t="s">
        <v>9</v>
      </c>
      <c r="F5" s="12">
        <v>7</v>
      </c>
      <c r="G5" s="13">
        <v>4446</v>
      </c>
    </row>
    <row r="6" spans="1:7" x14ac:dyDescent="0.35">
      <c r="A6" s="3">
        <v>44244.333333333336</v>
      </c>
      <c r="B6" s="12">
        <v>2021</v>
      </c>
      <c r="C6" s="12">
        <v>2</v>
      </c>
      <c r="D6" s="12">
        <v>17</v>
      </c>
      <c r="E6" s="12" t="s">
        <v>9</v>
      </c>
      <c r="F6" s="12">
        <v>8</v>
      </c>
      <c r="G6" s="13">
        <v>5589</v>
      </c>
    </row>
    <row r="7" spans="1:7" x14ac:dyDescent="0.35">
      <c r="A7" s="3">
        <v>44225.333333333336</v>
      </c>
      <c r="B7" s="12">
        <v>2021</v>
      </c>
      <c r="C7" s="12">
        <v>1</v>
      </c>
      <c r="D7" s="12">
        <v>29</v>
      </c>
      <c r="E7" s="12" t="s">
        <v>8</v>
      </c>
      <c r="F7" s="12">
        <v>8</v>
      </c>
      <c r="G7" s="13">
        <v>5264</v>
      </c>
    </row>
    <row r="8" spans="1:7" x14ac:dyDescent="0.35">
      <c r="A8" s="3">
        <v>44167.333333333336</v>
      </c>
      <c r="B8" s="12">
        <v>2020</v>
      </c>
      <c r="C8" s="12">
        <v>12</v>
      </c>
      <c r="D8" s="12">
        <v>2</v>
      </c>
      <c r="E8" s="12" t="s">
        <v>9</v>
      </c>
      <c r="F8" s="12">
        <v>8</v>
      </c>
      <c r="G8" s="13">
        <v>4873</v>
      </c>
    </row>
    <row r="9" spans="1:7" x14ac:dyDescent="0.35">
      <c r="A9" s="3">
        <v>44165.75</v>
      </c>
      <c r="B9" s="12">
        <v>2020</v>
      </c>
      <c r="C9" s="12">
        <v>11</v>
      </c>
      <c r="D9" s="12">
        <v>30</v>
      </c>
      <c r="E9" s="12" t="s">
        <v>6</v>
      </c>
      <c r="F9" s="12">
        <v>18</v>
      </c>
      <c r="G9" s="13">
        <v>4393</v>
      </c>
    </row>
    <row r="10" spans="1:7" x14ac:dyDescent="0.35">
      <c r="A10" s="3">
        <v>44126.625</v>
      </c>
      <c r="B10" s="12">
        <v>2020</v>
      </c>
      <c r="C10" s="12">
        <v>10</v>
      </c>
      <c r="D10" s="12">
        <v>22</v>
      </c>
      <c r="E10" s="12" t="s">
        <v>10</v>
      </c>
      <c r="F10" s="12">
        <v>15</v>
      </c>
      <c r="G10" s="13">
        <v>4022</v>
      </c>
    </row>
    <row r="11" spans="1:7" x14ac:dyDescent="0.35">
      <c r="A11" s="3">
        <v>44083.625</v>
      </c>
      <c r="B11" s="12">
        <v>2020</v>
      </c>
      <c r="C11" s="12">
        <v>9</v>
      </c>
      <c r="D11" s="12">
        <v>9</v>
      </c>
      <c r="E11" s="12" t="s">
        <v>9</v>
      </c>
      <c r="F11" s="12">
        <v>15</v>
      </c>
      <c r="G11" s="13">
        <v>5386</v>
      </c>
    </row>
    <row r="12" spans="1:7" x14ac:dyDescent="0.35">
      <c r="A12" s="3">
        <v>44068.583333333336</v>
      </c>
      <c r="B12" s="12">
        <v>2020</v>
      </c>
      <c r="C12" s="12">
        <v>8</v>
      </c>
      <c r="D12" s="12">
        <v>25</v>
      </c>
      <c r="E12" s="12" t="s">
        <v>7</v>
      </c>
      <c r="F12" s="12">
        <v>14</v>
      </c>
      <c r="G12" s="13">
        <v>5664</v>
      </c>
    </row>
    <row r="13" spans="1:7" x14ac:dyDescent="0.35">
      <c r="A13" s="3">
        <v>44033.666666666664</v>
      </c>
      <c r="B13" s="12">
        <v>2020</v>
      </c>
      <c r="C13" s="12">
        <v>7</v>
      </c>
      <c r="D13" s="12">
        <v>21</v>
      </c>
      <c r="E13" s="12" t="s">
        <v>7</v>
      </c>
      <c r="F13" s="12">
        <v>16</v>
      </c>
      <c r="G13" s="13">
        <v>6069</v>
      </c>
    </row>
    <row r="14" spans="1:7" x14ac:dyDescent="0.35">
      <c r="A14" s="3">
        <v>43992.583333333336</v>
      </c>
      <c r="B14" s="12">
        <v>2020</v>
      </c>
      <c r="C14" s="12">
        <v>6</v>
      </c>
      <c r="D14" s="12">
        <v>10</v>
      </c>
      <c r="E14" s="12" t="s">
        <v>9</v>
      </c>
      <c r="F14" s="12">
        <v>14</v>
      </c>
      <c r="G14" s="13">
        <v>5455</v>
      </c>
    </row>
    <row r="15" spans="1:7" x14ac:dyDescent="0.35">
      <c r="A15" s="3">
        <v>43977.541666666664</v>
      </c>
      <c r="B15" s="12">
        <v>2020</v>
      </c>
      <c r="C15" s="12">
        <v>5</v>
      </c>
      <c r="D15" s="12">
        <v>26</v>
      </c>
      <c r="E15" s="12" t="s">
        <v>7</v>
      </c>
      <c r="F15" s="12">
        <v>13</v>
      </c>
      <c r="G15" s="13">
        <v>4534</v>
      </c>
    </row>
    <row r="16" spans="1:7" x14ac:dyDescent="0.35">
      <c r="A16" s="3">
        <v>43936.25</v>
      </c>
      <c r="B16" s="12">
        <v>2020</v>
      </c>
      <c r="C16" s="12">
        <v>4</v>
      </c>
      <c r="D16" s="12">
        <v>15</v>
      </c>
      <c r="E16" s="12" t="s">
        <v>9</v>
      </c>
      <c r="F16" s="12">
        <v>6</v>
      </c>
      <c r="G16" s="13">
        <v>3709</v>
      </c>
    </row>
    <row r="17" spans="1:7" x14ac:dyDescent="0.35">
      <c r="A17" s="3">
        <v>43896.791666666664</v>
      </c>
      <c r="B17" s="12">
        <v>2020</v>
      </c>
      <c r="C17" s="12">
        <v>3</v>
      </c>
      <c r="D17" s="12">
        <v>6</v>
      </c>
      <c r="E17" s="12" t="s">
        <v>8</v>
      </c>
      <c r="F17" s="12">
        <v>19</v>
      </c>
      <c r="G17" s="13">
        <v>4200</v>
      </c>
    </row>
    <row r="18" spans="1:7" x14ac:dyDescent="0.35">
      <c r="A18" s="3">
        <v>43875.333333333336</v>
      </c>
      <c r="B18" s="12">
        <v>2020</v>
      </c>
      <c r="C18" s="12">
        <v>2</v>
      </c>
      <c r="D18" s="12">
        <v>14</v>
      </c>
      <c r="E18" s="12" t="s">
        <v>8</v>
      </c>
      <c r="F18" s="12">
        <v>8</v>
      </c>
      <c r="G18" s="13">
        <v>5161</v>
      </c>
    </row>
    <row r="19" spans="1:7" x14ac:dyDescent="0.35">
      <c r="A19" s="3">
        <v>43852.291666666664</v>
      </c>
      <c r="B19" s="12">
        <v>2020</v>
      </c>
      <c r="C19" s="12">
        <v>1</v>
      </c>
      <c r="D19" s="12">
        <v>22</v>
      </c>
      <c r="E19" s="12" t="s">
        <v>9</v>
      </c>
      <c r="F19" s="12">
        <v>7</v>
      </c>
      <c r="G19" s="13">
        <v>5317</v>
      </c>
    </row>
    <row r="20" spans="1:7" x14ac:dyDescent="0.35">
      <c r="A20" s="3">
        <v>43818.291666666664</v>
      </c>
      <c r="B20" s="12">
        <v>2019</v>
      </c>
      <c r="C20" s="12">
        <v>12</v>
      </c>
      <c r="D20" s="12">
        <v>19</v>
      </c>
      <c r="E20" s="12" t="s">
        <v>10</v>
      </c>
      <c r="F20" s="12">
        <v>7</v>
      </c>
      <c r="G20" s="13">
        <v>5321</v>
      </c>
    </row>
    <row r="21" spans="1:7" x14ac:dyDescent="0.35">
      <c r="A21" s="3">
        <v>43782.291666666664</v>
      </c>
      <c r="B21" s="12">
        <v>2019</v>
      </c>
      <c r="C21" s="12">
        <v>11</v>
      </c>
      <c r="D21" s="12">
        <v>13</v>
      </c>
      <c r="E21" s="12" t="s">
        <v>9</v>
      </c>
      <c r="F21" s="12">
        <v>7</v>
      </c>
      <c r="G21" s="13">
        <v>5351</v>
      </c>
    </row>
    <row r="22" spans="1:7" x14ac:dyDescent="0.35">
      <c r="A22" s="3">
        <v>43740.625</v>
      </c>
      <c r="B22" s="12">
        <v>2019</v>
      </c>
      <c r="C22" s="12">
        <v>10</v>
      </c>
      <c r="D22" s="12">
        <v>2</v>
      </c>
      <c r="E22" s="12" t="s">
        <v>9</v>
      </c>
      <c r="F22" s="12">
        <v>15</v>
      </c>
      <c r="G22" s="13">
        <v>5929</v>
      </c>
    </row>
    <row r="23" spans="1:7" x14ac:dyDescent="0.35">
      <c r="A23" s="3">
        <v>43719.625</v>
      </c>
      <c r="B23" s="12">
        <v>2019</v>
      </c>
      <c r="C23" s="12">
        <v>9</v>
      </c>
      <c r="D23" s="12">
        <v>11</v>
      </c>
      <c r="E23" s="12" t="s">
        <v>9</v>
      </c>
      <c r="F23" s="12">
        <v>15</v>
      </c>
      <c r="G23" s="13">
        <v>6056</v>
      </c>
    </row>
    <row r="24" spans="1:7" x14ac:dyDescent="0.35">
      <c r="A24" s="3">
        <v>43696.625</v>
      </c>
      <c r="B24" s="12">
        <v>2019</v>
      </c>
      <c r="C24" s="12">
        <v>8</v>
      </c>
      <c r="D24" s="12">
        <v>19</v>
      </c>
      <c r="E24" s="12" t="s">
        <v>6</v>
      </c>
      <c r="F24" s="12">
        <v>15</v>
      </c>
      <c r="G24" s="13">
        <v>6278</v>
      </c>
    </row>
    <row r="25" spans="1:7" x14ac:dyDescent="0.35">
      <c r="A25" s="3">
        <v>43665.625</v>
      </c>
      <c r="B25" s="12">
        <v>2019</v>
      </c>
      <c r="C25" s="12">
        <v>7</v>
      </c>
      <c r="D25" s="12">
        <v>19</v>
      </c>
      <c r="E25" s="12" t="s">
        <v>8</v>
      </c>
      <c r="F25" s="12">
        <v>15</v>
      </c>
      <c r="G25" s="13">
        <v>6086</v>
      </c>
    </row>
    <row r="26" spans="1:7" x14ac:dyDescent="0.35">
      <c r="A26" s="3">
        <v>43644.625</v>
      </c>
      <c r="B26" s="12">
        <v>2019</v>
      </c>
      <c r="C26" s="12">
        <v>6</v>
      </c>
      <c r="D26" s="12">
        <v>28</v>
      </c>
      <c r="E26" s="12" t="s">
        <v>8</v>
      </c>
      <c r="F26" s="12">
        <v>15</v>
      </c>
      <c r="G26" s="13">
        <v>5590</v>
      </c>
    </row>
    <row r="27" spans="1:7" x14ac:dyDescent="0.35">
      <c r="A27" s="3">
        <v>43609.625</v>
      </c>
      <c r="B27" s="12">
        <v>2019</v>
      </c>
      <c r="C27" s="12">
        <v>5</v>
      </c>
      <c r="D27" s="12">
        <v>24</v>
      </c>
      <c r="E27" s="12" t="s">
        <v>8</v>
      </c>
      <c r="F27" s="12">
        <v>15</v>
      </c>
      <c r="G27" s="13">
        <v>5390</v>
      </c>
    </row>
    <row r="28" spans="1:7" x14ac:dyDescent="0.35">
      <c r="A28" s="3">
        <v>43556.25</v>
      </c>
      <c r="B28" s="12">
        <v>2019</v>
      </c>
      <c r="C28" s="12">
        <v>4</v>
      </c>
      <c r="D28" s="12">
        <v>1</v>
      </c>
      <c r="E28" s="12" t="s">
        <v>6</v>
      </c>
      <c r="F28" s="12">
        <v>6</v>
      </c>
      <c r="G28" s="13">
        <v>4552</v>
      </c>
    </row>
    <row r="29" spans="1:7" x14ac:dyDescent="0.35">
      <c r="A29" s="3">
        <v>43529.291666666664</v>
      </c>
      <c r="B29" s="12">
        <v>2019</v>
      </c>
      <c r="C29" s="12">
        <v>3</v>
      </c>
      <c r="D29" s="12">
        <v>5</v>
      </c>
      <c r="E29" s="12" t="s">
        <v>7</v>
      </c>
      <c r="F29" s="12">
        <v>7</v>
      </c>
      <c r="G29" s="13">
        <v>5744</v>
      </c>
    </row>
    <row r="30" spans="1:7" x14ac:dyDescent="0.35">
      <c r="A30" s="3">
        <v>43497.333333333336</v>
      </c>
      <c r="B30" s="12">
        <v>2019</v>
      </c>
      <c r="C30" s="12">
        <v>2</v>
      </c>
      <c r="D30" s="12">
        <v>1</v>
      </c>
      <c r="E30" s="12" t="s">
        <v>8</v>
      </c>
      <c r="F30" s="12">
        <v>8</v>
      </c>
      <c r="G30" s="13">
        <v>5083</v>
      </c>
    </row>
    <row r="31" spans="1:7" x14ac:dyDescent="0.35">
      <c r="A31" s="3">
        <v>43496.333333333336</v>
      </c>
      <c r="B31" s="12">
        <v>2019</v>
      </c>
      <c r="C31" s="12">
        <v>1</v>
      </c>
      <c r="D31" s="12">
        <v>31</v>
      </c>
      <c r="E31" s="12" t="s">
        <v>10</v>
      </c>
      <c r="F31" s="12">
        <v>8</v>
      </c>
      <c r="G31" s="13">
        <v>6234</v>
      </c>
    </row>
    <row r="32" spans="1:7" x14ac:dyDescent="0.35">
      <c r="A32" s="3">
        <v>43445.291666666664</v>
      </c>
      <c r="B32" s="12">
        <v>2018</v>
      </c>
      <c r="C32" s="12">
        <v>12</v>
      </c>
      <c r="D32" s="12">
        <v>11</v>
      </c>
      <c r="E32" s="12" t="s">
        <v>7</v>
      </c>
      <c r="F32" s="12">
        <v>7</v>
      </c>
      <c r="G32" s="13">
        <v>5508</v>
      </c>
    </row>
    <row r="33" spans="1:7" x14ac:dyDescent="0.35">
      <c r="A33" s="3">
        <v>43431.791666666664</v>
      </c>
      <c r="B33" s="12">
        <v>2018</v>
      </c>
      <c r="C33" s="12">
        <v>11</v>
      </c>
      <c r="D33" s="12">
        <v>27</v>
      </c>
      <c r="E33" s="12" t="s">
        <v>7</v>
      </c>
      <c r="F33" s="12">
        <v>19</v>
      </c>
      <c r="G33" s="13">
        <v>5363</v>
      </c>
    </row>
    <row r="34" spans="1:7" x14ac:dyDescent="0.35">
      <c r="A34" s="3">
        <v>43378.583333333336</v>
      </c>
      <c r="B34" s="12">
        <v>2018</v>
      </c>
      <c r="C34" s="12">
        <v>10</v>
      </c>
      <c r="D34" s="12">
        <v>5</v>
      </c>
      <c r="E34" s="12" t="s">
        <v>8</v>
      </c>
      <c r="F34" s="12">
        <v>14</v>
      </c>
      <c r="G34" s="13">
        <v>5664</v>
      </c>
    </row>
    <row r="35" spans="1:7" x14ac:dyDescent="0.35">
      <c r="A35" s="3">
        <v>43347.625</v>
      </c>
      <c r="B35" s="12">
        <v>2018</v>
      </c>
      <c r="C35" s="12">
        <v>9</v>
      </c>
      <c r="D35" s="12">
        <v>4</v>
      </c>
      <c r="E35" s="12" t="s">
        <v>7</v>
      </c>
      <c r="F35" s="12">
        <v>15</v>
      </c>
      <c r="G35" s="13">
        <v>6384</v>
      </c>
    </row>
    <row r="36" spans="1:7" x14ac:dyDescent="0.35">
      <c r="A36" s="3">
        <v>43340.583333333336</v>
      </c>
      <c r="B36" s="12">
        <v>2018</v>
      </c>
      <c r="C36" s="12">
        <v>8</v>
      </c>
      <c r="D36" s="12">
        <v>28</v>
      </c>
      <c r="E36" s="12" t="s">
        <v>7</v>
      </c>
      <c r="F36" s="12">
        <v>14</v>
      </c>
      <c r="G36" s="13">
        <v>6390</v>
      </c>
    </row>
    <row r="37" spans="1:7" x14ac:dyDescent="0.35">
      <c r="A37" s="3">
        <v>43286.583333333336</v>
      </c>
      <c r="B37" s="12">
        <v>2018</v>
      </c>
      <c r="C37" s="12">
        <v>7</v>
      </c>
      <c r="D37" s="12">
        <v>5</v>
      </c>
      <c r="E37" s="12" t="s">
        <v>10</v>
      </c>
      <c r="F37" s="12">
        <v>14</v>
      </c>
      <c r="G37" s="13">
        <v>6490</v>
      </c>
    </row>
    <row r="38" spans="1:7" x14ac:dyDescent="0.35">
      <c r="A38" s="3">
        <v>43269.625</v>
      </c>
      <c r="B38" s="12">
        <v>2018</v>
      </c>
      <c r="C38" s="12">
        <v>6</v>
      </c>
      <c r="D38" s="12">
        <v>18</v>
      </c>
      <c r="E38" s="12" t="s">
        <v>6</v>
      </c>
      <c r="F38" s="12">
        <v>15</v>
      </c>
      <c r="G38" s="13">
        <v>6458</v>
      </c>
    </row>
    <row r="39" spans="1:7" x14ac:dyDescent="0.35">
      <c r="A39" s="3">
        <v>43234.666666666664</v>
      </c>
      <c r="B39" s="12">
        <v>2018</v>
      </c>
      <c r="C39" s="12">
        <v>5</v>
      </c>
      <c r="D39" s="12">
        <v>14</v>
      </c>
      <c r="E39" s="12" t="s">
        <v>6</v>
      </c>
      <c r="F39" s="12">
        <v>16</v>
      </c>
      <c r="G39" s="13">
        <v>5860</v>
      </c>
    </row>
    <row r="40" spans="1:7" x14ac:dyDescent="0.35">
      <c r="A40" s="3">
        <v>43195.25</v>
      </c>
      <c r="B40" s="12">
        <v>2018</v>
      </c>
      <c r="C40" s="12">
        <v>4</v>
      </c>
      <c r="D40" s="12">
        <v>5</v>
      </c>
      <c r="E40" s="12" t="s">
        <v>10</v>
      </c>
      <c r="F40" s="12">
        <v>6</v>
      </c>
      <c r="G40" s="13">
        <v>4603</v>
      </c>
    </row>
    <row r="41" spans="1:7" x14ac:dyDescent="0.35">
      <c r="A41" s="3">
        <v>43181.25</v>
      </c>
      <c r="B41" s="12">
        <v>2018</v>
      </c>
      <c r="C41" s="12">
        <v>3</v>
      </c>
      <c r="D41" s="12">
        <v>22</v>
      </c>
      <c r="E41" s="12" t="s">
        <v>10</v>
      </c>
      <c r="F41" s="12">
        <v>6</v>
      </c>
      <c r="G41" s="13">
        <v>5104</v>
      </c>
    </row>
    <row r="42" spans="1:7" x14ac:dyDescent="0.35">
      <c r="A42" s="3">
        <v>43133.333333333336</v>
      </c>
      <c r="B42" s="12">
        <v>2018</v>
      </c>
      <c r="C42" s="12">
        <v>2</v>
      </c>
      <c r="D42" s="12">
        <v>2</v>
      </c>
      <c r="E42" s="12" t="s">
        <v>8</v>
      </c>
      <c r="F42" s="12">
        <v>8</v>
      </c>
      <c r="G42" s="13">
        <v>5534</v>
      </c>
    </row>
    <row r="43" spans="1:7" x14ac:dyDescent="0.35">
      <c r="A43" s="3">
        <v>43102.333333333336</v>
      </c>
      <c r="B43" s="12">
        <v>2018</v>
      </c>
      <c r="C43" s="12">
        <v>1</v>
      </c>
      <c r="D43" s="12">
        <v>2</v>
      </c>
      <c r="E43" s="12" t="s">
        <v>7</v>
      </c>
      <c r="F43" s="12">
        <v>8</v>
      </c>
      <c r="G43" s="13">
        <v>6699</v>
      </c>
    </row>
    <row r="44" spans="1:7" x14ac:dyDescent="0.35">
      <c r="A44" s="3">
        <v>43097.333333333336</v>
      </c>
      <c r="B44" s="12">
        <v>2017</v>
      </c>
      <c r="C44" s="12">
        <v>12</v>
      </c>
      <c r="D44" s="12">
        <v>28</v>
      </c>
      <c r="E44" s="12" t="s">
        <v>10</v>
      </c>
      <c r="F44" s="12">
        <v>8</v>
      </c>
      <c r="G44" s="13">
        <v>5612</v>
      </c>
    </row>
    <row r="45" spans="1:7" x14ac:dyDescent="0.35">
      <c r="A45" s="3">
        <v>43059.291666666664</v>
      </c>
      <c r="B45" s="12">
        <v>2017</v>
      </c>
      <c r="C45" s="12">
        <v>11</v>
      </c>
      <c r="D45" s="12">
        <v>20</v>
      </c>
      <c r="E45" s="12" t="s">
        <v>6</v>
      </c>
      <c r="F45" s="12">
        <v>7</v>
      </c>
      <c r="G45" s="13">
        <v>4853</v>
      </c>
    </row>
    <row r="46" spans="1:7" x14ac:dyDescent="0.35">
      <c r="A46" s="3">
        <v>43012.625</v>
      </c>
      <c r="B46" s="12">
        <v>2017</v>
      </c>
      <c r="C46" s="12">
        <v>10</v>
      </c>
      <c r="D46" s="12">
        <v>4</v>
      </c>
      <c r="E46" s="12" t="s">
        <v>9</v>
      </c>
      <c r="F46" s="12">
        <v>15</v>
      </c>
      <c r="G46" s="13">
        <v>4807</v>
      </c>
    </row>
    <row r="47" spans="1:7" x14ac:dyDescent="0.35">
      <c r="A47" s="3">
        <v>42999.625</v>
      </c>
      <c r="B47" s="12">
        <v>2017</v>
      </c>
      <c r="C47" s="12">
        <v>9</v>
      </c>
      <c r="D47" s="12">
        <v>21</v>
      </c>
      <c r="E47" s="12" t="s">
        <v>10</v>
      </c>
      <c r="F47" s="12">
        <v>15</v>
      </c>
      <c r="G47" s="13">
        <v>5763</v>
      </c>
    </row>
    <row r="48" spans="1:7" x14ac:dyDescent="0.35">
      <c r="A48" s="3">
        <v>42964.541666666664</v>
      </c>
      <c r="B48" s="12">
        <v>2017</v>
      </c>
      <c r="C48" s="12">
        <v>8</v>
      </c>
      <c r="D48" s="12">
        <v>17</v>
      </c>
      <c r="E48" s="12" t="s">
        <v>10</v>
      </c>
      <c r="F48" s="12">
        <v>13</v>
      </c>
      <c r="G48" s="13">
        <v>6233</v>
      </c>
    </row>
    <row r="49" spans="1:7" x14ac:dyDescent="0.35">
      <c r="A49" s="3">
        <v>42937.666666666664</v>
      </c>
      <c r="B49" s="12">
        <v>2017</v>
      </c>
      <c r="C49" s="12">
        <v>7</v>
      </c>
      <c r="D49" s="12">
        <v>21</v>
      </c>
      <c r="E49" s="12" t="s">
        <v>8</v>
      </c>
      <c r="F49" s="12">
        <v>16</v>
      </c>
      <c r="G49" s="13">
        <v>6503</v>
      </c>
    </row>
    <row r="50" spans="1:7" x14ac:dyDescent="0.35">
      <c r="A50" s="3">
        <v>42899.541666666664</v>
      </c>
      <c r="B50" s="12">
        <v>2017</v>
      </c>
      <c r="C50" s="12">
        <v>6</v>
      </c>
      <c r="D50" s="12">
        <v>13</v>
      </c>
      <c r="E50" s="12" t="s">
        <v>7</v>
      </c>
      <c r="F50" s="12">
        <v>13</v>
      </c>
      <c r="G50" s="13">
        <v>6078</v>
      </c>
    </row>
    <row r="51" spans="1:7" x14ac:dyDescent="0.35">
      <c r="A51" s="3">
        <v>42873.583333333336</v>
      </c>
      <c r="B51" s="12">
        <v>2017</v>
      </c>
      <c r="C51" s="12">
        <v>5</v>
      </c>
      <c r="D51" s="12">
        <v>18</v>
      </c>
      <c r="E51" s="12" t="s">
        <v>10</v>
      </c>
      <c r="F51" s="12">
        <v>14</v>
      </c>
      <c r="G51" s="13">
        <v>5446</v>
      </c>
    </row>
    <row r="52" spans="1:7" x14ac:dyDescent="0.35">
      <c r="A52" s="3">
        <v>42845.625</v>
      </c>
      <c r="B52" s="12">
        <v>2017</v>
      </c>
      <c r="C52" s="12">
        <v>4</v>
      </c>
      <c r="D52" s="12">
        <v>20</v>
      </c>
      <c r="E52" s="12" t="s">
        <v>10</v>
      </c>
      <c r="F52" s="12">
        <v>15</v>
      </c>
      <c r="G52" s="13">
        <v>4708</v>
      </c>
    </row>
    <row r="53" spans="1:7" x14ac:dyDescent="0.35">
      <c r="A53" s="3">
        <v>42810.25</v>
      </c>
      <c r="B53" s="12">
        <v>2017</v>
      </c>
      <c r="C53" s="12">
        <v>3</v>
      </c>
      <c r="D53" s="12">
        <v>16</v>
      </c>
      <c r="E53" s="12" t="s">
        <v>10</v>
      </c>
      <c r="F53" s="12">
        <v>6</v>
      </c>
      <c r="G53" s="13">
        <v>5434</v>
      </c>
    </row>
    <row r="54" spans="1:7" x14ac:dyDescent="0.35">
      <c r="A54" s="3">
        <v>42776.291666666664</v>
      </c>
      <c r="B54" s="12">
        <v>2017</v>
      </c>
      <c r="C54" s="12">
        <v>2</v>
      </c>
      <c r="D54" s="12">
        <v>10</v>
      </c>
      <c r="E54" s="12" t="s">
        <v>8</v>
      </c>
      <c r="F54" s="12">
        <v>7</v>
      </c>
      <c r="G54" s="13">
        <v>5229</v>
      </c>
    </row>
    <row r="55" spans="1:7" x14ac:dyDescent="0.35">
      <c r="A55" s="3">
        <v>42741.458333333336</v>
      </c>
      <c r="B55" s="12">
        <v>2017</v>
      </c>
      <c r="C55" s="12">
        <v>1</v>
      </c>
      <c r="D55" s="12">
        <v>6</v>
      </c>
      <c r="E55" s="12" t="s">
        <v>8</v>
      </c>
      <c r="F55" s="12">
        <v>11</v>
      </c>
      <c r="G55" s="13">
        <v>5679</v>
      </c>
    </row>
    <row r="56" spans="1:7" x14ac:dyDescent="0.35">
      <c r="A56" s="3">
        <v>42719.291666666664</v>
      </c>
      <c r="B56" s="12">
        <v>2016</v>
      </c>
      <c r="C56" s="12">
        <v>12</v>
      </c>
      <c r="D56" s="12">
        <v>15</v>
      </c>
      <c r="E56" s="12" t="s">
        <v>10</v>
      </c>
      <c r="F56" s="12">
        <v>7</v>
      </c>
      <c r="G56" s="13">
        <v>5813</v>
      </c>
    </row>
    <row r="57" spans="1:7" x14ac:dyDescent="0.35">
      <c r="A57" s="3">
        <v>42695.333333333336</v>
      </c>
      <c r="B57" s="12">
        <v>2016</v>
      </c>
      <c r="C57" s="12">
        <v>11</v>
      </c>
      <c r="D57" s="12">
        <v>21</v>
      </c>
      <c r="E57" s="12" t="s">
        <v>6</v>
      </c>
      <c r="F57" s="12">
        <v>8</v>
      </c>
      <c r="G57" s="13">
        <v>4809</v>
      </c>
    </row>
    <row r="58" spans="1:7" x14ac:dyDescent="0.35">
      <c r="A58" s="3">
        <v>42662.625</v>
      </c>
      <c r="B58" s="12">
        <v>2016</v>
      </c>
      <c r="C58" s="12">
        <v>10</v>
      </c>
      <c r="D58" s="12">
        <v>19</v>
      </c>
      <c r="E58" s="12" t="s">
        <v>9</v>
      </c>
      <c r="F58" s="12">
        <v>15</v>
      </c>
      <c r="G58" s="13">
        <v>5114</v>
      </c>
    </row>
    <row r="59" spans="1:7" x14ac:dyDescent="0.35">
      <c r="A59" s="3">
        <v>42620.625</v>
      </c>
      <c r="B59" s="12">
        <v>2016</v>
      </c>
      <c r="C59" s="12">
        <v>9</v>
      </c>
      <c r="D59" s="12">
        <v>7</v>
      </c>
      <c r="E59" s="12" t="s">
        <v>9</v>
      </c>
      <c r="F59" s="12">
        <v>15</v>
      </c>
      <c r="G59" s="13">
        <v>6291</v>
      </c>
    </row>
    <row r="60" spans="1:7" x14ac:dyDescent="0.35">
      <c r="A60" s="3">
        <v>42608.625</v>
      </c>
      <c r="B60" s="12">
        <v>2016</v>
      </c>
      <c r="C60" s="12">
        <v>8</v>
      </c>
      <c r="D60" s="12">
        <v>26</v>
      </c>
      <c r="E60" s="12" t="s">
        <v>8</v>
      </c>
      <c r="F60" s="12">
        <v>15</v>
      </c>
      <c r="G60" s="13">
        <v>6451</v>
      </c>
    </row>
    <row r="61" spans="1:7" x14ac:dyDescent="0.35">
      <c r="A61" s="3">
        <v>42577.625</v>
      </c>
      <c r="B61" s="12">
        <v>2016</v>
      </c>
      <c r="C61" s="12">
        <v>7</v>
      </c>
      <c r="D61" s="12">
        <v>26</v>
      </c>
      <c r="E61" s="12" t="s">
        <v>7</v>
      </c>
      <c r="F61" s="12">
        <v>15</v>
      </c>
      <c r="G61" s="13">
        <v>6458</v>
      </c>
    </row>
    <row r="62" spans="1:7" x14ac:dyDescent="0.35">
      <c r="A62" s="3">
        <v>42544.583333333336</v>
      </c>
      <c r="B62" s="12">
        <v>2016</v>
      </c>
      <c r="C62" s="12">
        <v>6</v>
      </c>
      <c r="D62" s="12">
        <v>23</v>
      </c>
      <c r="E62" s="12" t="s">
        <v>10</v>
      </c>
      <c r="F62" s="12">
        <v>14</v>
      </c>
      <c r="G62" s="13">
        <v>6334</v>
      </c>
    </row>
    <row r="63" spans="1:7" x14ac:dyDescent="0.35">
      <c r="A63" s="3">
        <v>42521.625</v>
      </c>
      <c r="B63" s="12">
        <v>2016</v>
      </c>
      <c r="C63" s="12">
        <v>5</v>
      </c>
      <c r="D63" s="12">
        <v>31</v>
      </c>
      <c r="E63" s="12" t="s">
        <v>7</v>
      </c>
      <c r="F63" s="12">
        <v>15</v>
      </c>
      <c r="G63" s="13">
        <v>5289</v>
      </c>
    </row>
    <row r="64" spans="1:7" x14ac:dyDescent="0.35">
      <c r="A64" s="3">
        <v>42486.583333333336</v>
      </c>
      <c r="B64" s="12">
        <v>2016</v>
      </c>
      <c r="C64" s="12">
        <v>4</v>
      </c>
      <c r="D64" s="12">
        <v>26</v>
      </c>
      <c r="E64" s="12" t="s">
        <v>7</v>
      </c>
      <c r="F64" s="12">
        <v>14</v>
      </c>
      <c r="G64" s="13">
        <v>4791</v>
      </c>
    </row>
    <row r="65" spans="1:7" x14ac:dyDescent="0.35">
      <c r="A65" s="3">
        <v>42431.333333333336</v>
      </c>
      <c r="B65" s="12">
        <v>2016</v>
      </c>
      <c r="C65" s="12">
        <v>3</v>
      </c>
      <c r="D65" s="12">
        <v>2</v>
      </c>
      <c r="E65" s="12" t="s">
        <v>9</v>
      </c>
      <c r="F65" s="12">
        <v>8</v>
      </c>
      <c r="G65" s="13">
        <v>4843</v>
      </c>
    </row>
    <row r="66" spans="1:7" x14ac:dyDescent="0.35">
      <c r="A66" s="3">
        <v>42410.375</v>
      </c>
      <c r="B66" s="12">
        <v>2016</v>
      </c>
      <c r="C66" s="12">
        <v>2</v>
      </c>
      <c r="D66" s="12">
        <v>10</v>
      </c>
      <c r="E66" s="12" t="s">
        <v>9</v>
      </c>
      <c r="F66" s="12">
        <v>9</v>
      </c>
      <c r="G66" s="13">
        <v>5780</v>
      </c>
    </row>
    <row r="67" spans="1:7" x14ac:dyDescent="0.35">
      <c r="A67" s="3">
        <v>42388.291666666664</v>
      </c>
      <c r="B67" s="12">
        <v>2016</v>
      </c>
      <c r="C67" s="12">
        <v>1</v>
      </c>
      <c r="D67" s="12">
        <v>19</v>
      </c>
      <c r="E67" s="12" t="s">
        <v>7</v>
      </c>
      <c r="F67" s="12">
        <v>7</v>
      </c>
      <c r="G67" s="13">
        <v>6223</v>
      </c>
    </row>
    <row r="68" spans="1:7" x14ac:dyDescent="0.35">
      <c r="A68" s="3">
        <v>42342.291666666664</v>
      </c>
      <c r="B68" s="12">
        <v>2015</v>
      </c>
      <c r="C68" s="12">
        <v>12</v>
      </c>
      <c r="D68" s="12">
        <v>4</v>
      </c>
      <c r="E68" s="12" t="s">
        <v>8</v>
      </c>
      <c r="F68" s="12">
        <v>7</v>
      </c>
      <c r="G68" s="13">
        <v>5026</v>
      </c>
    </row>
    <row r="69" spans="1:7" x14ac:dyDescent="0.35">
      <c r="A69" s="3">
        <v>42331.291666666664</v>
      </c>
      <c r="B69" s="12">
        <v>2015</v>
      </c>
      <c r="C69" s="12">
        <v>11</v>
      </c>
      <c r="D69" s="12">
        <v>23</v>
      </c>
      <c r="E69" s="12" t="s">
        <v>6</v>
      </c>
      <c r="F69" s="12">
        <v>7</v>
      </c>
      <c r="G69" s="13">
        <v>5015</v>
      </c>
    </row>
    <row r="70" spans="1:7" x14ac:dyDescent="0.35">
      <c r="A70" s="3">
        <v>42285.625</v>
      </c>
      <c r="B70" s="12">
        <v>2015</v>
      </c>
      <c r="C70" s="12">
        <v>10</v>
      </c>
      <c r="D70" s="12">
        <v>8</v>
      </c>
      <c r="E70" s="12" t="s">
        <v>10</v>
      </c>
      <c r="F70" s="12">
        <v>15</v>
      </c>
      <c r="G70" s="13">
        <v>4802</v>
      </c>
    </row>
    <row r="71" spans="1:7" x14ac:dyDescent="0.35">
      <c r="A71" s="3">
        <v>42251.625</v>
      </c>
      <c r="B71" s="12">
        <v>2015</v>
      </c>
      <c r="C71" s="12">
        <v>9</v>
      </c>
      <c r="D71" s="12">
        <v>4</v>
      </c>
      <c r="E71" s="12" t="s">
        <v>8</v>
      </c>
      <c r="F71" s="12">
        <v>15</v>
      </c>
      <c r="G71" s="13">
        <v>6199</v>
      </c>
    </row>
    <row r="72" spans="1:7" x14ac:dyDescent="0.35">
      <c r="A72" s="3">
        <v>42219.666666666664</v>
      </c>
      <c r="B72" s="12">
        <v>2015</v>
      </c>
      <c r="C72" s="12">
        <v>8</v>
      </c>
      <c r="D72" s="12">
        <v>3</v>
      </c>
      <c r="E72" s="12" t="s">
        <v>6</v>
      </c>
      <c r="F72" s="12">
        <v>16</v>
      </c>
      <c r="G72" s="13">
        <v>6208</v>
      </c>
    </row>
    <row r="73" spans="1:7" x14ac:dyDescent="0.35">
      <c r="A73" s="3">
        <v>42214.583333333336</v>
      </c>
      <c r="B73" s="12">
        <v>2015</v>
      </c>
      <c r="C73" s="12">
        <v>7</v>
      </c>
      <c r="D73" s="12">
        <v>29</v>
      </c>
      <c r="E73" s="12" t="s">
        <v>9</v>
      </c>
      <c r="F73" s="12">
        <v>14</v>
      </c>
      <c r="G73" s="13">
        <v>6392</v>
      </c>
    </row>
    <row r="74" spans="1:7" x14ac:dyDescent="0.35">
      <c r="A74" s="3">
        <v>42170.625</v>
      </c>
      <c r="B74" s="12">
        <v>2015</v>
      </c>
      <c r="C74" s="12">
        <v>6</v>
      </c>
      <c r="D74" s="12">
        <v>15</v>
      </c>
      <c r="E74" s="12" t="s">
        <v>6</v>
      </c>
      <c r="F74" s="12">
        <v>15</v>
      </c>
      <c r="G74" s="13">
        <v>6262</v>
      </c>
    </row>
    <row r="75" spans="1:7" x14ac:dyDescent="0.35">
      <c r="A75" s="3">
        <v>42135.5</v>
      </c>
      <c r="B75" s="12">
        <v>2015</v>
      </c>
      <c r="C75" s="12">
        <v>5</v>
      </c>
      <c r="D75" s="12">
        <v>11</v>
      </c>
      <c r="E75" s="12" t="s">
        <v>6</v>
      </c>
      <c r="F75" s="12">
        <v>12</v>
      </c>
      <c r="G75" s="13">
        <v>5314</v>
      </c>
    </row>
    <row r="76" spans="1:7" x14ac:dyDescent="0.35">
      <c r="A76" s="3">
        <v>42103.583333333336</v>
      </c>
      <c r="B76" s="12">
        <v>2015</v>
      </c>
      <c r="C76" s="12">
        <v>4</v>
      </c>
      <c r="D76" s="12">
        <v>9</v>
      </c>
      <c r="E76" s="12" t="s">
        <v>10</v>
      </c>
      <c r="F76" s="12">
        <v>14</v>
      </c>
      <c r="G76" s="13">
        <v>4240</v>
      </c>
    </row>
    <row r="77" spans="1:7" x14ac:dyDescent="0.35">
      <c r="A77" s="3">
        <v>42069.291666666664</v>
      </c>
      <c r="B77" s="12">
        <v>2015</v>
      </c>
      <c r="C77" s="12">
        <v>3</v>
      </c>
      <c r="D77" s="12">
        <v>6</v>
      </c>
      <c r="E77" s="12" t="s">
        <v>8</v>
      </c>
      <c r="F77" s="12">
        <v>7</v>
      </c>
      <c r="G77" s="13">
        <v>5973</v>
      </c>
    </row>
    <row r="78" spans="1:7" x14ac:dyDescent="0.35">
      <c r="A78" s="3">
        <v>42055.291666666664</v>
      </c>
      <c r="B78" s="12">
        <v>2015</v>
      </c>
      <c r="C78" s="12">
        <v>2</v>
      </c>
      <c r="D78" s="12">
        <v>20</v>
      </c>
      <c r="E78" s="12" t="s">
        <v>8</v>
      </c>
      <c r="F78" s="12">
        <v>7</v>
      </c>
      <c r="G78" s="13">
        <v>7079</v>
      </c>
    </row>
    <row r="79" spans="1:7" x14ac:dyDescent="0.35">
      <c r="A79" s="3">
        <v>42012.291666666664</v>
      </c>
      <c r="B79" s="12">
        <v>2015</v>
      </c>
      <c r="C79" s="12">
        <v>1</v>
      </c>
      <c r="D79" s="12">
        <v>8</v>
      </c>
      <c r="E79" s="12" t="s">
        <v>10</v>
      </c>
      <c r="F79" s="12">
        <v>7</v>
      </c>
      <c r="G79" s="13">
        <v>6833</v>
      </c>
    </row>
    <row r="80" spans="1:7" x14ac:dyDescent="0.35">
      <c r="A80" s="3">
        <v>41985.291666666664</v>
      </c>
      <c r="B80" s="12">
        <v>2014</v>
      </c>
      <c r="C80" s="12">
        <v>12</v>
      </c>
      <c r="D80" s="12">
        <v>12</v>
      </c>
      <c r="E80" s="12" t="s">
        <v>8</v>
      </c>
      <c r="F80" s="12">
        <v>7</v>
      </c>
      <c r="G80" s="13">
        <v>5313</v>
      </c>
    </row>
    <row r="81" spans="1:7" x14ac:dyDescent="0.35">
      <c r="A81" s="3">
        <v>41962.291666666664</v>
      </c>
      <c r="B81" s="12">
        <v>2014</v>
      </c>
      <c r="C81" s="12">
        <v>11</v>
      </c>
      <c r="D81" s="12">
        <v>19</v>
      </c>
      <c r="E81" s="12" t="s">
        <v>9</v>
      </c>
      <c r="F81" s="12">
        <v>7</v>
      </c>
      <c r="G81" s="13">
        <v>5680</v>
      </c>
    </row>
    <row r="82" spans="1:7" x14ac:dyDescent="0.35">
      <c r="A82" s="3">
        <v>41914.625</v>
      </c>
      <c r="B82" s="12">
        <v>2014</v>
      </c>
      <c r="C82" s="12">
        <v>10</v>
      </c>
      <c r="D82" s="12">
        <v>2</v>
      </c>
      <c r="E82" s="12" t="s">
        <v>10</v>
      </c>
      <c r="F82" s="12">
        <v>15</v>
      </c>
      <c r="G82" s="13">
        <v>5207</v>
      </c>
    </row>
    <row r="83" spans="1:7" x14ac:dyDescent="0.35">
      <c r="A83" s="3">
        <v>41887.625</v>
      </c>
      <c r="B83" s="12">
        <v>2014</v>
      </c>
      <c r="C83" s="12">
        <v>9</v>
      </c>
      <c r="D83" s="12">
        <v>5</v>
      </c>
      <c r="E83" s="12" t="s">
        <v>8</v>
      </c>
      <c r="F83" s="12">
        <v>15</v>
      </c>
      <c r="G83" s="13">
        <v>6192</v>
      </c>
    </row>
    <row r="84" spans="1:7" x14ac:dyDescent="0.35">
      <c r="A84" s="3">
        <v>41878.583333333336</v>
      </c>
      <c r="B84" s="12">
        <v>2014</v>
      </c>
      <c r="C84" s="12">
        <v>8</v>
      </c>
      <c r="D84" s="12">
        <v>27</v>
      </c>
      <c r="E84" s="12" t="s">
        <v>9</v>
      </c>
      <c r="F84" s="12">
        <v>14</v>
      </c>
      <c r="G84" s="13">
        <v>6255</v>
      </c>
    </row>
    <row r="85" spans="1:7" x14ac:dyDescent="0.35">
      <c r="A85" s="3">
        <v>41842.625</v>
      </c>
      <c r="B85" s="12">
        <v>2014</v>
      </c>
      <c r="C85" s="12">
        <v>7</v>
      </c>
      <c r="D85" s="12">
        <v>22</v>
      </c>
      <c r="E85" s="12" t="s">
        <v>7</v>
      </c>
      <c r="F85" s="12">
        <v>15</v>
      </c>
      <c r="G85" s="13">
        <v>6313</v>
      </c>
    </row>
    <row r="86" spans="1:7" x14ac:dyDescent="0.35">
      <c r="A86" s="3">
        <v>41808.625</v>
      </c>
      <c r="B86" s="12">
        <v>2014</v>
      </c>
      <c r="C86" s="12">
        <v>6</v>
      </c>
      <c r="D86" s="12">
        <v>18</v>
      </c>
      <c r="E86" s="12" t="s">
        <v>9</v>
      </c>
      <c r="F86" s="12">
        <v>15</v>
      </c>
      <c r="G86" s="13">
        <v>6270</v>
      </c>
    </row>
    <row r="87" spans="1:7" x14ac:dyDescent="0.35">
      <c r="A87" s="3">
        <v>41786.625</v>
      </c>
      <c r="B87" s="12">
        <v>2014</v>
      </c>
      <c r="C87" s="12">
        <v>5</v>
      </c>
      <c r="D87" s="12">
        <v>27</v>
      </c>
      <c r="E87" s="12" t="s">
        <v>7</v>
      </c>
      <c r="F87" s="12">
        <v>15</v>
      </c>
      <c r="G87" s="13">
        <v>5562</v>
      </c>
    </row>
    <row r="88" spans="1:7" x14ac:dyDescent="0.35">
      <c r="A88" s="3">
        <v>41745.25</v>
      </c>
      <c r="B88" s="12">
        <v>2014</v>
      </c>
      <c r="C88" s="12">
        <v>4</v>
      </c>
      <c r="D88" s="12">
        <v>16</v>
      </c>
      <c r="E88" s="12" t="s">
        <v>9</v>
      </c>
      <c r="F88" s="12">
        <v>6</v>
      </c>
      <c r="G88" s="13">
        <v>4643</v>
      </c>
    </row>
    <row r="89" spans="1:7" x14ac:dyDescent="0.35">
      <c r="A89" s="3">
        <v>41702.291666666664</v>
      </c>
      <c r="B89" s="12">
        <v>2014</v>
      </c>
      <c r="C89" s="12">
        <v>3</v>
      </c>
      <c r="D89" s="12">
        <v>4</v>
      </c>
      <c r="E89" s="12" t="s">
        <v>7</v>
      </c>
      <c r="F89" s="12">
        <v>7</v>
      </c>
      <c r="G89" s="13">
        <v>5756</v>
      </c>
    </row>
    <row r="90" spans="1:7" x14ac:dyDescent="0.35">
      <c r="A90" s="3">
        <v>41681.291666666664</v>
      </c>
      <c r="B90" s="12">
        <v>2014</v>
      </c>
      <c r="C90" s="12">
        <v>2</v>
      </c>
      <c r="D90" s="12">
        <v>11</v>
      </c>
      <c r="E90" s="12" t="s">
        <v>7</v>
      </c>
      <c r="F90" s="12">
        <v>7</v>
      </c>
      <c r="G90" s="13">
        <v>6290</v>
      </c>
    </row>
    <row r="91" spans="1:7" x14ac:dyDescent="0.35">
      <c r="A91" s="3">
        <v>41645.833333333336</v>
      </c>
      <c r="B91" s="12">
        <v>2014</v>
      </c>
      <c r="C91" s="12">
        <v>1</v>
      </c>
      <c r="D91" s="12">
        <v>6</v>
      </c>
      <c r="E91" s="12" t="s">
        <v>6</v>
      </c>
      <c r="F91" s="12">
        <v>20</v>
      </c>
      <c r="G91" s="13">
        <v>7114</v>
      </c>
    </row>
    <row r="92" spans="1:7" x14ac:dyDescent="0.35">
      <c r="A92" s="3">
        <v>41620.333333333336</v>
      </c>
      <c r="B92" s="12">
        <v>2013</v>
      </c>
      <c r="C92" s="12">
        <v>12</v>
      </c>
      <c r="D92" s="12">
        <v>12</v>
      </c>
      <c r="E92" s="12" t="s">
        <v>10</v>
      </c>
      <c r="F92" s="12">
        <v>8</v>
      </c>
      <c r="G92" s="13">
        <v>5721</v>
      </c>
    </row>
    <row r="93" spans="1:7" x14ac:dyDescent="0.35">
      <c r="A93" s="3">
        <v>41605.75</v>
      </c>
      <c r="B93" s="12">
        <v>2013</v>
      </c>
      <c r="C93" s="12">
        <v>11</v>
      </c>
      <c r="D93" s="12">
        <v>27</v>
      </c>
      <c r="E93" s="12" t="s">
        <v>9</v>
      </c>
      <c r="F93" s="12">
        <v>18</v>
      </c>
      <c r="G93" s="13">
        <v>5165</v>
      </c>
    </row>
    <row r="94" spans="1:7" x14ac:dyDescent="0.35">
      <c r="A94" s="3">
        <v>41551.625</v>
      </c>
      <c r="B94" s="12">
        <v>2013</v>
      </c>
      <c r="C94" s="12">
        <v>10</v>
      </c>
      <c r="D94" s="12">
        <v>4</v>
      </c>
      <c r="E94" s="12" t="s">
        <v>8</v>
      </c>
      <c r="F94" s="12">
        <v>15</v>
      </c>
      <c r="G94" s="13">
        <v>5235</v>
      </c>
    </row>
    <row r="95" spans="1:7" x14ac:dyDescent="0.35">
      <c r="A95" s="3">
        <v>41527.583333333336</v>
      </c>
      <c r="B95" s="12">
        <v>2013</v>
      </c>
      <c r="C95" s="12">
        <v>9</v>
      </c>
      <c r="D95" s="12">
        <v>10</v>
      </c>
      <c r="E95" s="12" t="s">
        <v>7</v>
      </c>
      <c r="F95" s="12">
        <v>14</v>
      </c>
      <c r="G95" s="13">
        <v>6434</v>
      </c>
    </row>
    <row r="96" spans="1:7" x14ac:dyDescent="0.35">
      <c r="A96" s="3">
        <v>41514.666666666664</v>
      </c>
      <c r="B96" s="12">
        <v>2013</v>
      </c>
      <c r="C96" s="12">
        <v>8</v>
      </c>
      <c r="D96" s="12">
        <v>28</v>
      </c>
      <c r="E96" s="12" t="s">
        <v>9</v>
      </c>
      <c r="F96" s="12">
        <v>16</v>
      </c>
      <c r="G96" s="13">
        <v>6333</v>
      </c>
    </row>
    <row r="97" spans="1:7" x14ac:dyDescent="0.35">
      <c r="A97" s="3">
        <v>41472.583333333336</v>
      </c>
      <c r="B97" s="12">
        <v>2013</v>
      </c>
      <c r="C97" s="12">
        <v>7</v>
      </c>
      <c r="D97" s="12">
        <v>17</v>
      </c>
      <c r="E97" s="12" t="s">
        <v>9</v>
      </c>
      <c r="F97" s="12">
        <v>14</v>
      </c>
      <c r="G97" s="13">
        <v>6409</v>
      </c>
    </row>
    <row r="98" spans="1:7" x14ac:dyDescent="0.35">
      <c r="A98" s="3">
        <v>41437.625</v>
      </c>
      <c r="B98" s="12">
        <v>2013</v>
      </c>
      <c r="C98" s="12">
        <v>6</v>
      </c>
      <c r="D98" s="12">
        <v>12</v>
      </c>
      <c r="E98" s="12" t="s">
        <v>9</v>
      </c>
      <c r="F98" s="12">
        <v>15</v>
      </c>
      <c r="G98" s="13">
        <v>6288</v>
      </c>
    </row>
    <row r="99" spans="1:7" x14ac:dyDescent="0.35">
      <c r="A99" s="3">
        <v>41424.625</v>
      </c>
      <c r="B99" s="12">
        <v>2013</v>
      </c>
      <c r="C99" s="12">
        <v>5</v>
      </c>
      <c r="D99" s="12">
        <v>30</v>
      </c>
      <c r="E99" s="12" t="s">
        <v>10</v>
      </c>
      <c r="F99" s="12">
        <v>15</v>
      </c>
      <c r="G99" s="13">
        <v>5654</v>
      </c>
    </row>
    <row r="100" spans="1:7" x14ac:dyDescent="0.35">
      <c r="A100" s="3">
        <v>41367.25</v>
      </c>
      <c r="B100" s="12">
        <v>2013</v>
      </c>
      <c r="C100" s="12">
        <v>4</v>
      </c>
      <c r="D100" s="12">
        <v>3</v>
      </c>
      <c r="E100" s="12" t="s">
        <v>9</v>
      </c>
      <c r="F100" s="12">
        <v>6</v>
      </c>
      <c r="G100" s="13">
        <v>4540</v>
      </c>
    </row>
    <row r="101" spans="1:7" x14ac:dyDescent="0.35">
      <c r="A101" s="3">
        <v>41355.25</v>
      </c>
      <c r="B101" s="12">
        <v>2013</v>
      </c>
      <c r="C101" s="12">
        <v>3</v>
      </c>
      <c r="D101" s="12">
        <v>22</v>
      </c>
      <c r="E101" s="12" t="s">
        <v>8</v>
      </c>
      <c r="F101" s="12">
        <v>6</v>
      </c>
      <c r="G101" s="13">
        <v>5346</v>
      </c>
    </row>
    <row r="102" spans="1:7" x14ac:dyDescent="0.35">
      <c r="A102" s="3">
        <v>41306.333333333336</v>
      </c>
      <c r="B102" s="12">
        <v>2013</v>
      </c>
      <c r="C102" s="12">
        <v>2</v>
      </c>
      <c r="D102" s="12">
        <v>1</v>
      </c>
      <c r="E102" s="12" t="s">
        <v>8</v>
      </c>
      <c r="F102" s="12">
        <v>8</v>
      </c>
      <c r="G102" s="13">
        <v>5901</v>
      </c>
    </row>
    <row r="103" spans="1:7" x14ac:dyDescent="0.35">
      <c r="A103" s="3">
        <v>41296.291666666664</v>
      </c>
      <c r="B103" s="12">
        <v>2013</v>
      </c>
      <c r="C103" s="12">
        <v>1</v>
      </c>
      <c r="D103" s="12">
        <v>22</v>
      </c>
      <c r="E103" s="12" t="s">
        <v>7</v>
      </c>
      <c r="F103" s="12">
        <v>7</v>
      </c>
      <c r="G103" s="13">
        <v>5907</v>
      </c>
    </row>
    <row r="104" spans="1:7" x14ac:dyDescent="0.35">
      <c r="A104" s="3">
        <v>41255.291666666664</v>
      </c>
      <c r="B104" s="12">
        <v>2012</v>
      </c>
      <c r="C104" s="12">
        <v>12</v>
      </c>
      <c r="D104" s="12">
        <v>12</v>
      </c>
      <c r="E104" s="12" t="s">
        <v>9</v>
      </c>
      <c r="F104" s="12">
        <v>7</v>
      </c>
      <c r="G104" s="13">
        <v>5264</v>
      </c>
    </row>
    <row r="105" spans="1:7" x14ac:dyDescent="0.35">
      <c r="A105" s="3">
        <v>41242.291666666664</v>
      </c>
      <c r="B105" s="12">
        <v>2012</v>
      </c>
      <c r="C105" s="12">
        <v>11</v>
      </c>
      <c r="D105" s="12">
        <v>29</v>
      </c>
      <c r="E105" s="12" t="s">
        <v>10</v>
      </c>
      <c r="F105" s="12">
        <v>7</v>
      </c>
      <c r="G105" s="13">
        <v>5011</v>
      </c>
    </row>
    <row r="106" spans="1:7" x14ac:dyDescent="0.35">
      <c r="A106" s="3">
        <v>41212.75</v>
      </c>
      <c r="B106" s="12">
        <v>2012</v>
      </c>
      <c r="C106" s="12">
        <v>10</v>
      </c>
      <c r="D106" s="12">
        <v>30</v>
      </c>
      <c r="E106" s="12" t="s">
        <v>7</v>
      </c>
      <c r="F106" s="12">
        <v>18</v>
      </c>
      <c r="G106" s="13">
        <v>4499</v>
      </c>
    </row>
    <row r="107" spans="1:7" x14ac:dyDescent="0.35">
      <c r="A107" s="3">
        <v>41157.583333333336</v>
      </c>
      <c r="B107" s="12">
        <v>2012</v>
      </c>
      <c r="C107" s="12">
        <v>9</v>
      </c>
      <c r="D107" s="12">
        <v>5</v>
      </c>
      <c r="E107" s="12" t="s">
        <v>9</v>
      </c>
      <c r="F107" s="12">
        <v>14</v>
      </c>
      <c r="G107" s="13">
        <v>6154</v>
      </c>
    </row>
    <row r="108" spans="1:7" x14ac:dyDescent="0.35">
      <c r="A108" s="3">
        <v>41129.625</v>
      </c>
      <c r="B108" s="12">
        <v>2012</v>
      </c>
      <c r="C108" s="12">
        <v>8</v>
      </c>
      <c r="D108" s="12">
        <v>8</v>
      </c>
      <c r="E108" s="12" t="s">
        <v>9</v>
      </c>
      <c r="F108" s="12">
        <v>15</v>
      </c>
      <c r="G108" s="13">
        <v>6603</v>
      </c>
    </row>
    <row r="109" spans="1:7" x14ac:dyDescent="0.35">
      <c r="A109" s="3">
        <v>41116.583333333336</v>
      </c>
      <c r="B109" s="12">
        <v>2012</v>
      </c>
      <c r="C109" s="12">
        <v>7</v>
      </c>
      <c r="D109" s="12">
        <v>26</v>
      </c>
      <c r="E109" s="12" t="s">
        <v>10</v>
      </c>
      <c r="F109" s="12">
        <v>14</v>
      </c>
      <c r="G109" s="13">
        <v>6816</v>
      </c>
    </row>
    <row r="110" spans="1:7" x14ac:dyDescent="0.35">
      <c r="A110" s="3">
        <v>41089.625</v>
      </c>
      <c r="B110" s="12">
        <v>2012</v>
      </c>
      <c r="C110" s="12">
        <v>6</v>
      </c>
      <c r="D110" s="12">
        <v>29</v>
      </c>
      <c r="E110" s="12" t="s">
        <v>8</v>
      </c>
      <c r="F110" s="12">
        <v>15</v>
      </c>
      <c r="G110" s="13">
        <v>6856</v>
      </c>
    </row>
    <row r="111" spans="1:7" x14ac:dyDescent="0.35">
      <c r="A111" s="3">
        <v>41054.625</v>
      </c>
      <c r="B111" s="12">
        <v>2012</v>
      </c>
      <c r="C111" s="12">
        <v>5</v>
      </c>
      <c r="D111" s="12">
        <v>25</v>
      </c>
      <c r="E111" s="12" t="s">
        <v>8</v>
      </c>
      <c r="F111" s="12">
        <v>15</v>
      </c>
      <c r="G111" s="13">
        <v>5767</v>
      </c>
    </row>
    <row r="112" spans="1:7" x14ac:dyDescent="0.35">
      <c r="A112" s="3">
        <v>41029.583333333336</v>
      </c>
      <c r="B112" s="12">
        <v>2012</v>
      </c>
      <c r="C112" s="12">
        <v>4</v>
      </c>
      <c r="D112" s="12">
        <v>30</v>
      </c>
      <c r="E112" s="12" t="s">
        <v>6</v>
      </c>
      <c r="F112" s="12">
        <v>14</v>
      </c>
      <c r="G112" s="13">
        <v>4756</v>
      </c>
    </row>
    <row r="113" spans="1:7" x14ac:dyDescent="0.35">
      <c r="A113" s="3">
        <v>40974.291666666664</v>
      </c>
      <c r="B113" s="12">
        <v>2012</v>
      </c>
      <c r="C113" s="12">
        <v>3</v>
      </c>
      <c r="D113" s="12">
        <v>6</v>
      </c>
      <c r="E113" s="12" t="s">
        <v>7</v>
      </c>
      <c r="F113" s="12">
        <v>7</v>
      </c>
      <c r="G113" s="13">
        <v>4851</v>
      </c>
    </row>
    <row r="114" spans="1:7" x14ac:dyDescent="0.35">
      <c r="A114" s="3">
        <v>40952.291666666664</v>
      </c>
      <c r="B114" s="12">
        <v>2012</v>
      </c>
      <c r="C114" s="12">
        <v>2</v>
      </c>
      <c r="D114" s="12">
        <v>13</v>
      </c>
      <c r="E114" s="12" t="s">
        <v>6</v>
      </c>
      <c r="F114" s="12">
        <v>7</v>
      </c>
      <c r="G114" s="13">
        <v>5395</v>
      </c>
    </row>
    <row r="115" spans="1:7" x14ac:dyDescent="0.35">
      <c r="A115" s="3">
        <v>40921.375</v>
      </c>
      <c r="B115" s="12">
        <v>2012</v>
      </c>
      <c r="C115" s="12">
        <v>1</v>
      </c>
      <c r="D115" s="12">
        <v>13</v>
      </c>
      <c r="E115" s="12" t="s">
        <v>8</v>
      </c>
      <c r="F115" s="12">
        <v>9</v>
      </c>
      <c r="G115" s="13">
        <v>5704</v>
      </c>
    </row>
    <row r="116" spans="1:7" x14ac:dyDescent="0.35">
      <c r="A116" s="3">
        <v>40889.291666666664</v>
      </c>
      <c r="B116" s="12">
        <v>2011</v>
      </c>
      <c r="C116" s="12">
        <v>12</v>
      </c>
      <c r="D116" s="12">
        <v>12</v>
      </c>
      <c r="E116" s="12" t="s">
        <v>6</v>
      </c>
      <c r="F116" s="12">
        <v>7</v>
      </c>
      <c r="G116" s="13">
        <v>5124</v>
      </c>
    </row>
    <row r="117" spans="1:7" x14ac:dyDescent="0.35">
      <c r="A117" s="3">
        <v>40865.291666666664</v>
      </c>
      <c r="B117" s="12">
        <v>2011</v>
      </c>
      <c r="C117" s="12">
        <v>11</v>
      </c>
      <c r="D117" s="12">
        <v>18</v>
      </c>
      <c r="E117" s="12" t="s">
        <v>8</v>
      </c>
      <c r="F117" s="12">
        <v>7</v>
      </c>
      <c r="G117" s="13">
        <v>4862</v>
      </c>
    </row>
    <row r="118" spans="1:7" x14ac:dyDescent="0.35">
      <c r="A118" s="3">
        <v>40823.666666666664</v>
      </c>
      <c r="B118" s="12">
        <v>2011</v>
      </c>
      <c r="C118" s="12">
        <v>10</v>
      </c>
      <c r="D118" s="12">
        <v>7</v>
      </c>
      <c r="E118" s="12" t="s">
        <v>8</v>
      </c>
      <c r="F118" s="12">
        <v>16</v>
      </c>
      <c r="G118" s="13">
        <v>4396</v>
      </c>
    </row>
    <row r="119" spans="1:7" x14ac:dyDescent="0.35">
      <c r="A119" s="3">
        <v>40788.625</v>
      </c>
      <c r="B119" s="12">
        <v>2011</v>
      </c>
      <c r="C119" s="12">
        <v>9</v>
      </c>
      <c r="D119" s="12">
        <v>2</v>
      </c>
      <c r="E119" s="12" t="s">
        <v>8</v>
      </c>
      <c r="F119" s="12">
        <v>15</v>
      </c>
      <c r="G119" s="13">
        <v>6615</v>
      </c>
    </row>
    <row r="120" spans="1:7" x14ac:dyDescent="0.35">
      <c r="A120" s="3">
        <v>40757.625</v>
      </c>
      <c r="B120" s="12">
        <v>2011</v>
      </c>
      <c r="C120" s="12">
        <v>8</v>
      </c>
      <c r="D120" s="12">
        <v>2</v>
      </c>
      <c r="E120" s="12" t="s">
        <v>7</v>
      </c>
      <c r="F120" s="12">
        <v>15</v>
      </c>
      <c r="G120" s="13">
        <v>6684</v>
      </c>
    </row>
    <row r="121" spans="1:7" x14ac:dyDescent="0.35">
      <c r="A121" s="3">
        <v>40735.625</v>
      </c>
      <c r="B121" s="12">
        <v>2011</v>
      </c>
      <c r="C121" s="12">
        <v>7</v>
      </c>
      <c r="D121" s="12">
        <v>11</v>
      </c>
      <c r="E121" s="12" t="s">
        <v>6</v>
      </c>
      <c r="F121" s="12">
        <v>15</v>
      </c>
      <c r="G121" s="13">
        <v>6756</v>
      </c>
    </row>
    <row r="122" spans="1:7" x14ac:dyDescent="0.35">
      <c r="A122" s="3">
        <v>40702.583333333336</v>
      </c>
      <c r="B122" s="12">
        <v>2011</v>
      </c>
      <c r="C122" s="12">
        <v>6</v>
      </c>
      <c r="D122" s="12">
        <v>8</v>
      </c>
      <c r="E122" s="12" t="s">
        <v>9</v>
      </c>
      <c r="F122" s="12">
        <v>14</v>
      </c>
      <c r="G122" s="13">
        <v>6422</v>
      </c>
    </row>
    <row r="123" spans="1:7" x14ac:dyDescent="0.35">
      <c r="A123" s="3">
        <v>40694.625</v>
      </c>
      <c r="B123" s="12">
        <v>2011</v>
      </c>
      <c r="C123" s="12">
        <v>5</v>
      </c>
      <c r="D123" s="12">
        <v>31</v>
      </c>
      <c r="E123" s="12" t="s">
        <v>7</v>
      </c>
      <c r="F123" s="12">
        <v>15</v>
      </c>
      <c r="G123" s="13">
        <v>6300</v>
      </c>
    </row>
    <row r="124" spans="1:7" x14ac:dyDescent="0.35">
      <c r="A124" s="3">
        <v>40634.25</v>
      </c>
      <c r="B124" s="12">
        <v>2011</v>
      </c>
      <c r="C124" s="12">
        <v>4</v>
      </c>
      <c r="D124" s="12">
        <v>1</v>
      </c>
      <c r="E124" s="12" t="s">
        <v>8</v>
      </c>
      <c r="F124" s="12">
        <v>6</v>
      </c>
      <c r="G124" s="13">
        <v>4544</v>
      </c>
    </row>
    <row r="125" spans="1:7" x14ac:dyDescent="0.35">
      <c r="A125" s="3">
        <v>40612.791666666664</v>
      </c>
      <c r="B125" s="12">
        <v>2011</v>
      </c>
      <c r="C125" s="12">
        <v>3</v>
      </c>
      <c r="D125" s="12">
        <v>10</v>
      </c>
      <c r="E125" s="12" t="s">
        <v>10</v>
      </c>
      <c r="F125" s="12">
        <v>19</v>
      </c>
      <c r="G125" s="13">
        <v>4805</v>
      </c>
    </row>
    <row r="126" spans="1:7" x14ac:dyDescent="0.35">
      <c r="A126" s="3">
        <v>40585.291666666664</v>
      </c>
      <c r="B126" s="12">
        <v>2011</v>
      </c>
      <c r="C126" s="12">
        <v>2</v>
      </c>
      <c r="D126" s="12">
        <v>11</v>
      </c>
      <c r="E126" s="12" t="s">
        <v>8</v>
      </c>
      <c r="F126" s="12">
        <v>7</v>
      </c>
      <c r="G126" s="13">
        <v>6017</v>
      </c>
    </row>
    <row r="127" spans="1:7" x14ac:dyDescent="0.35">
      <c r="A127" s="3">
        <v>40555.75</v>
      </c>
      <c r="B127" s="12">
        <v>2011</v>
      </c>
      <c r="C127" s="12">
        <v>1</v>
      </c>
      <c r="D127" s="12">
        <v>12</v>
      </c>
      <c r="E127" s="12" t="s">
        <v>9</v>
      </c>
      <c r="F127" s="12">
        <v>18</v>
      </c>
      <c r="G127" s="13">
        <v>5877</v>
      </c>
    </row>
    <row r="128" spans="1:7" x14ac:dyDescent="0.35">
      <c r="A128" s="3">
        <v>40527.291666666664</v>
      </c>
      <c r="B128" s="12">
        <v>2010</v>
      </c>
      <c r="C128" s="12">
        <v>12</v>
      </c>
      <c r="D128" s="12">
        <v>15</v>
      </c>
      <c r="E128" s="12" t="s">
        <v>9</v>
      </c>
      <c r="F128" s="12">
        <v>7</v>
      </c>
      <c r="G128" s="13">
        <v>6340</v>
      </c>
    </row>
    <row r="129" spans="1:7" x14ac:dyDescent="0.35">
      <c r="A129" s="3">
        <v>40511.291666666664</v>
      </c>
      <c r="B129" s="12">
        <v>2010</v>
      </c>
      <c r="C129" s="12">
        <v>11</v>
      </c>
      <c r="D129" s="12">
        <v>29</v>
      </c>
      <c r="E129" s="12" t="s">
        <v>6</v>
      </c>
      <c r="F129" s="12">
        <v>7</v>
      </c>
      <c r="G129" s="13">
        <v>4579</v>
      </c>
    </row>
    <row r="130" spans="1:7" x14ac:dyDescent="0.35">
      <c r="A130" s="3">
        <v>40462.625</v>
      </c>
      <c r="B130" s="12">
        <v>2010</v>
      </c>
      <c r="C130" s="12">
        <v>10</v>
      </c>
      <c r="D130" s="12">
        <v>11</v>
      </c>
      <c r="E130" s="12" t="s">
        <v>6</v>
      </c>
      <c r="F130" s="12">
        <v>15</v>
      </c>
      <c r="G130" s="13">
        <v>4625</v>
      </c>
    </row>
    <row r="131" spans="1:7" x14ac:dyDescent="0.35">
      <c r="A131" s="3">
        <v>40422.625</v>
      </c>
      <c r="B131" s="12">
        <v>2010</v>
      </c>
      <c r="C131" s="12">
        <v>9</v>
      </c>
      <c r="D131" s="12">
        <v>1</v>
      </c>
      <c r="E131" s="12" t="s">
        <v>9</v>
      </c>
      <c r="F131" s="12">
        <v>15</v>
      </c>
      <c r="G131" s="13">
        <v>6370</v>
      </c>
    </row>
    <row r="132" spans="1:7" x14ac:dyDescent="0.35">
      <c r="A132" s="3">
        <v>40394.583333333336</v>
      </c>
      <c r="B132" s="12">
        <v>2010</v>
      </c>
      <c r="C132" s="12">
        <v>8</v>
      </c>
      <c r="D132" s="12">
        <v>4</v>
      </c>
      <c r="E132" s="12" t="s">
        <v>9</v>
      </c>
      <c r="F132" s="12">
        <v>14</v>
      </c>
      <c r="G132" s="13">
        <v>7175</v>
      </c>
    </row>
    <row r="133" spans="1:7" x14ac:dyDescent="0.35">
      <c r="A133" s="3">
        <v>40382.583333333336</v>
      </c>
      <c r="B133" s="12">
        <v>2010</v>
      </c>
      <c r="C133" s="12">
        <v>7</v>
      </c>
      <c r="D133" s="12">
        <v>23</v>
      </c>
      <c r="E133" s="12" t="s">
        <v>8</v>
      </c>
      <c r="F133" s="12">
        <v>14</v>
      </c>
      <c r="G133" s="13">
        <v>6583</v>
      </c>
    </row>
    <row r="134" spans="1:7" x14ac:dyDescent="0.35">
      <c r="A134" s="3">
        <v>40352.625</v>
      </c>
      <c r="B134" s="12">
        <v>2010</v>
      </c>
      <c r="C134" s="12">
        <v>6</v>
      </c>
      <c r="D134" s="12">
        <v>23</v>
      </c>
      <c r="E134" s="12" t="s">
        <v>9</v>
      </c>
      <c r="F134" s="12">
        <v>15</v>
      </c>
      <c r="G134" s="13">
        <v>6710</v>
      </c>
    </row>
    <row r="135" spans="1:7" x14ac:dyDescent="0.35">
      <c r="A135" s="3">
        <v>40325.583333333336</v>
      </c>
      <c r="B135" s="12">
        <v>2010</v>
      </c>
      <c r="C135" s="12">
        <v>5</v>
      </c>
      <c r="D135" s="12">
        <v>27</v>
      </c>
      <c r="E135" s="12" t="s">
        <v>10</v>
      </c>
      <c r="F135" s="12">
        <v>14</v>
      </c>
      <c r="G135" s="13">
        <v>5736</v>
      </c>
    </row>
    <row r="136" spans="1:7" x14ac:dyDescent="0.35">
      <c r="A136" s="3">
        <v>40283.625</v>
      </c>
      <c r="B136" s="12">
        <v>2010</v>
      </c>
      <c r="C136" s="12">
        <v>4</v>
      </c>
      <c r="D136" s="12">
        <v>15</v>
      </c>
      <c r="E136" s="12" t="s">
        <v>10</v>
      </c>
      <c r="F136" s="12">
        <v>15</v>
      </c>
      <c r="G136" s="13">
        <v>4658</v>
      </c>
    </row>
    <row r="137" spans="1:7" x14ac:dyDescent="0.35">
      <c r="A137" s="3">
        <v>40242.291666666664</v>
      </c>
      <c r="B137" s="12">
        <v>2010</v>
      </c>
      <c r="C137" s="12">
        <v>3</v>
      </c>
      <c r="D137" s="12">
        <v>5</v>
      </c>
      <c r="E137" s="12" t="s">
        <v>8</v>
      </c>
      <c r="F137" s="12">
        <v>7</v>
      </c>
      <c r="G137" s="13">
        <v>5147</v>
      </c>
    </row>
    <row r="138" spans="1:7" x14ac:dyDescent="0.35">
      <c r="A138" s="3">
        <v>40221.291666666664</v>
      </c>
      <c r="B138" s="12">
        <v>2010</v>
      </c>
      <c r="C138" s="12">
        <v>2</v>
      </c>
      <c r="D138" s="12">
        <v>12</v>
      </c>
      <c r="E138" s="12" t="s">
        <v>8</v>
      </c>
      <c r="F138" s="12">
        <v>7</v>
      </c>
      <c r="G138" s="13">
        <v>5863</v>
      </c>
    </row>
    <row r="139" spans="1:7" x14ac:dyDescent="0.35">
      <c r="A139" s="3">
        <v>40186.416666666664</v>
      </c>
      <c r="B139" s="12">
        <v>2010</v>
      </c>
      <c r="C139" s="12">
        <v>1</v>
      </c>
      <c r="D139" s="12">
        <v>8</v>
      </c>
      <c r="E139" s="12" t="s">
        <v>8</v>
      </c>
      <c r="F139" s="12">
        <v>10</v>
      </c>
      <c r="G139" s="13">
        <v>6189</v>
      </c>
    </row>
    <row r="140" spans="1:7" x14ac:dyDescent="0.35">
      <c r="A140" s="3">
        <v>40158.291666666664</v>
      </c>
      <c r="B140" s="12">
        <v>2009</v>
      </c>
      <c r="C140" s="12">
        <v>12</v>
      </c>
      <c r="D140" s="12">
        <v>11</v>
      </c>
      <c r="E140" s="12" t="s">
        <v>8</v>
      </c>
      <c r="F140" s="12">
        <v>7</v>
      </c>
      <c r="G140" s="13">
        <v>5516</v>
      </c>
    </row>
    <row r="141" spans="1:7" x14ac:dyDescent="0.35">
      <c r="A141" s="3">
        <v>40147.791666666664</v>
      </c>
      <c r="B141" s="12">
        <v>2009</v>
      </c>
      <c r="C141" s="12">
        <v>11</v>
      </c>
      <c r="D141" s="12">
        <v>30</v>
      </c>
      <c r="E141" s="12" t="s">
        <v>6</v>
      </c>
      <c r="F141" s="12">
        <v>19</v>
      </c>
      <c r="G141" s="13">
        <v>4463</v>
      </c>
    </row>
    <row r="142" spans="1:7" x14ac:dyDescent="0.35">
      <c r="A142" s="3">
        <v>40105.291666666664</v>
      </c>
      <c r="B142" s="12">
        <v>2009</v>
      </c>
      <c r="C142" s="12">
        <v>10</v>
      </c>
      <c r="D142" s="12">
        <v>19</v>
      </c>
      <c r="E142" s="12" t="s">
        <v>6</v>
      </c>
      <c r="F142" s="12">
        <v>7</v>
      </c>
      <c r="G142" s="13">
        <v>4358</v>
      </c>
    </row>
    <row r="143" spans="1:7" x14ac:dyDescent="0.35">
      <c r="A143" s="3">
        <v>40078.625</v>
      </c>
      <c r="B143" s="12">
        <v>2009</v>
      </c>
      <c r="C143" s="12">
        <v>9</v>
      </c>
      <c r="D143" s="12">
        <v>22</v>
      </c>
      <c r="E143" s="12" t="s">
        <v>7</v>
      </c>
      <c r="F143" s="12">
        <v>15</v>
      </c>
      <c r="G143" s="13">
        <v>5343</v>
      </c>
    </row>
    <row r="144" spans="1:7" x14ac:dyDescent="0.35">
      <c r="A144" s="3">
        <v>40035.625</v>
      </c>
      <c r="B144" s="12">
        <v>2009</v>
      </c>
      <c r="C144" s="12">
        <v>8</v>
      </c>
      <c r="D144" s="12">
        <v>10</v>
      </c>
      <c r="E144" s="12" t="s">
        <v>6</v>
      </c>
      <c r="F144" s="12">
        <v>15</v>
      </c>
      <c r="G144" s="13">
        <v>6367</v>
      </c>
    </row>
    <row r="145" spans="1:7" x14ac:dyDescent="0.35">
      <c r="A145" s="3">
        <v>40004.583333333336</v>
      </c>
      <c r="B145" s="12">
        <v>2009</v>
      </c>
      <c r="C145" s="12">
        <v>7</v>
      </c>
      <c r="D145" s="12">
        <v>10</v>
      </c>
      <c r="E145" s="12" t="s">
        <v>8</v>
      </c>
      <c r="F145" s="12">
        <v>14</v>
      </c>
      <c r="G145" s="13">
        <v>5695</v>
      </c>
    </row>
    <row r="146" spans="1:7" x14ac:dyDescent="0.35">
      <c r="A146" s="3">
        <v>39989.583333333336</v>
      </c>
      <c r="B146" s="12">
        <v>2009</v>
      </c>
      <c r="C146" s="12">
        <v>6</v>
      </c>
      <c r="D146" s="12">
        <v>25</v>
      </c>
      <c r="E146" s="12" t="s">
        <v>10</v>
      </c>
      <c r="F146" s="12">
        <v>14</v>
      </c>
      <c r="G146" s="13">
        <v>6319</v>
      </c>
    </row>
    <row r="147" spans="1:7" x14ac:dyDescent="0.35">
      <c r="A147" s="3">
        <v>39959.583333333336</v>
      </c>
      <c r="B147" s="12">
        <v>2009</v>
      </c>
      <c r="C147" s="12">
        <v>5</v>
      </c>
      <c r="D147" s="12">
        <v>26</v>
      </c>
      <c r="E147" s="12" t="s">
        <v>7</v>
      </c>
      <c r="F147" s="12">
        <v>14</v>
      </c>
      <c r="G147" s="13">
        <v>5055</v>
      </c>
    </row>
    <row r="148" spans="1:7" x14ac:dyDescent="0.35">
      <c r="A148" s="3">
        <v>39930.625</v>
      </c>
      <c r="B148" s="12">
        <v>2009</v>
      </c>
      <c r="C148" s="12">
        <v>4</v>
      </c>
      <c r="D148" s="12">
        <v>27</v>
      </c>
      <c r="E148" s="12" t="s">
        <v>6</v>
      </c>
      <c r="F148" s="12">
        <v>15</v>
      </c>
      <c r="G148" s="13">
        <v>4725</v>
      </c>
    </row>
    <row r="149" spans="1:7" x14ac:dyDescent="0.35">
      <c r="A149" s="3">
        <v>39875.291666666664</v>
      </c>
      <c r="B149" s="12">
        <v>2009</v>
      </c>
      <c r="C149" s="12">
        <v>3</v>
      </c>
      <c r="D149" s="12">
        <v>3</v>
      </c>
      <c r="E149" s="12" t="s">
        <v>7</v>
      </c>
      <c r="F149" s="12">
        <v>7</v>
      </c>
      <c r="G149" s="13">
        <v>5803</v>
      </c>
    </row>
    <row r="150" spans="1:7" x14ac:dyDescent="0.35">
      <c r="A150" s="3">
        <v>39849.291666666664</v>
      </c>
      <c r="B150" s="12">
        <v>2009</v>
      </c>
      <c r="C150" s="12">
        <v>2</v>
      </c>
      <c r="D150" s="12">
        <v>5</v>
      </c>
      <c r="E150" s="12" t="s">
        <v>10</v>
      </c>
      <c r="F150" s="12">
        <v>7</v>
      </c>
      <c r="G150" s="13">
        <v>6072</v>
      </c>
    </row>
    <row r="151" spans="1:7" x14ac:dyDescent="0.35">
      <c r="A151" s="3">
        <v>39829.333333333336</v>
      </c>
      <c r="B151" s="12">
        <v>2009</v>
      </c>
      <c r="C151" s="12">
        <v>1</v>
      </c>
      <c r="D151" s="12">
        <v>16</v>
      </c>
      <c r="E151" s="12" t="s">
        <v>8</v>
      </c>
      <c r="F151" s="12">
        <v>8</v>
      </c>
      <c r="G151" s="13">
        <v>6555</v>
      </c>
    </row>
    <row r="152" spans="1:7" x14ac:dyDescent="0.35">
      <c r="A152" s="3">
        <v>39804.333333333336</v>
      </c>
      <c r="B152" s="12">
        <v>2008</v>
      </c>
      <c r="C152" s="12">
        <v>12</v>
      </c>
      <c r="D152" s="12">
        <v>22</v>
      </c>
      <c r="E152" s="12" t="s">
        <v>6</v>
      </c>
      <c r="F152" s="12">
        <v>8</v>
      </c>
      <c r="G152" s="13">
        <v>5902</v>
      </c>
    </row>
    <row r="153" spans="1:7" x14ac:dyDescent="0.35">
      <c r="A153" s="3">
        <v>39771.333333333336</v>
      </c>
      <c r="B153" s="12">
        <v>2008</v>
      </c>
      <c r="C153" s="12">
        <v>11</v>
      </c>
      <c r="D153" s="12">
        <v>19</v>
      </c>
      <c r="E153" s="12" t="s">
        <v>9</v>
      </c>
      <c r="F153" s="12">
        <v>8</v>
      </c>
      <c r="G153" s="13">
        <v>5116</v>
      </c>
    </row>
    <row r="154" spans="1:7" x14ac:dyDescent="0.35">
      <c r="A154" s="3">
        <v>39736.625</v>
      </c>
      <c r="B154" s="12">
        <v>2008</v>
      </c>
      <c r="C154" s="12">
        <v>10</v>
      </c>
      <c r="D154" s="12">
        <v>15</v>
      </c>
      <c r="E154" s="12" t="s">
        <v>9</v>
      </c>
      <c r="F154" s="12">
        <v>15</v>
      </c>
      <c r="G154" s="13">
        <v>4897</v>
      </c>
    </row>
    <row r="155" spans="1:7" x14ac:dyDescent="0.35">
      <c r="A155" s="3">
        <v>39693.625</v>
      </c>
      <c r="B155" s="12">
        <v>2008</v>
      </c>
      <c r="C155" s="12">
        <v>9</v>
      </c>
      <c r="D155" s="12">
        <v>2</v>
      </c>
      <c r="E155" s="12" t="s">
        <v>7</v>
      </c>
      <c r="F155" s="12">
        <v>15</v>
      </c>
      <c r="G155" s="13">
        <v>6307</v>
      </c>
    </row>
    <row r="156" spans="1:7" x14ac:dyDescent="0.35">
      <c r="A156" s="3">
        <v>39661.625</v>
      </c>
      <c r="B156" s="12">
        <v>2008</v>
      </c>
      <c r="C156" s="12">
        <v>8</v>
      </c>
      <c r="D156" s="12">
        <v>1</v>
      </c>
      <c r="E156" s="12" t="s">
        <v>8</v>
      </c>
      <c r="F156" s="12">
        <v>15</v>
      </c>
      <c r="G156" s="13">
        <v>6139</v>
      </c>
    </row>
    <row r="157" spans="1:7" x14ac:dyDescent="0.35">
      <c r="A157" s="3">
        <v>39658.625</v>
      </c>
      <c r="B157" s="12">
        <v>2008</v>
      </c>
      <c r="C157" s="12">
        <v>7</v>
      </c>
      <c r="D157" s="12">
        <v>29</v>
      </c>
      <c r="E157" s="12" t="s">
        <v>7</v>
      </c>
      <c r="F157" s="12">
        <v>15</v>
      </c>
      <c r="G157" s="13">
        <v>6329</v>
      </c>
    </row>
    <row r="158" spans="1:7" x14ac:dyDescent="0.35">
      <c r="A158" s="3">
        <v>39608.625</v>
      </c>
      <c r="B158" s="12">
        <v>2008</v>
      </c>
      <c r="C158" s="12">
        <v>6</v>
      </c>
      <c r="D158" s="12">
        <v>9</v>
      </c>
      <c r="E158" s="12" t="s">
        <v>6</v>
      </c>
      <c r="F158" s="12">
        <v>15</v>
      </c>
      <c r="G158" s="13">
        <v>6352</v>
      </c>
    </row>
    <row r="159" spans="1:7" x14ac:dyDescent="0.35">
      <c r="A159" s="3">
        <v>39595.666666666664</v>
      </c>
      <c r="B159" s="12">
        <v>2008</v>
      </c>
      <c r="C159" s="12">
        <v>5</v>
      </c>
      <c r="D159" s="12">
        <v>27</v>
      </c>
      <c r="E159" s="12" t="s">
        <v>7</v>
      </c>
      <c r="F159" s="12">
        <v>16</v>
      </c>
      <c r="G159" s="13">
        <v>5061</v>
      </c>
    </row>
    <row r="160" spans="1:7" x14ac:dyDescent="0.35">
      <c r="A160" s="3">
        <v>39563.541666666664</v>
      </c>
      <c r="B160" s="12">
        <v>2008</v>
      </c>
      <c r="C160" s="12">
        <v>4</v>
      </c>
      <c r="D160" s="12">
        <v>25</v>
      </c>
      <c r="E160" s="12" t="s">
        <v>8</v>
      </c>
      <c r="F160" s="12">
        <v>13</v>
      </c>
      <c r="G160" s="13">
        <v>4559</v>
      </c>
    </row>
    <row r="161" spans="1:7" x14ac:dyDescent="0.35">
      <c r="A161" s="3">
        <v>39514.791666666664</v>
      </c>
      <c r="B161" s="12">
        <v>2008</v>
      </c>
      <c r="C161" s="12">
        <v>3</v>
      </c>
      <c r="D161" s="12">
        <v>7</v>
      </c>
      <c r="E161" s="12" t="s">
        <v>8</v>
      </c>
      <c r="F161" s="12">
        <v>19</v>
      </c>
      <c r="G161" s="13">
        <v>5129</v>
      </c>
    </row>
    <row r="162" spans="1:7" x14ac:dyDescent="0.35">
      <c r="A162" s="3">
        <v>39489.291666666664</v>
      </c>
      <c r="B162" s="12">
        <v>2008</v>
      </c>
      <c r="C162" s="12">
        <v>2</v>
      </c>
      <c r="D162" s="12">
        <v>11</v>
      </c>
      <c r="E162" s="12" t="s">
        <v>6</v>
      </c>
      <c r="F162" s="12">
        <v>7</v>
      </c>
      <c r="G162" s="13">
        <v>5708</v>
      </c>
    </row>
    <row r="163" spans="1:7" x14ac:dyDescent="0.35">
      <c r="A163" s="3">
        <v>39472.291666666664</v>
      </c>
      <c r="B163" s="12">
        <v>2008</v>
      </c>
      <c r="C163" s="12">
        <v>1</v>
      </c>
      <c r="D163" s="12">
        <v>25</v>
      </c>
      <c r="E163" s="12" t="s">
        <v>8</v>
      </c>
      <c r="F163" s="12">
        <v>7</v>
      </c>
      <c r="G163" s="13">
        <v>6357</v>
      </c>
    </row>
    <row r="164" spans="1:7" x14ac:dyDescent="0.35">
      <c r="A164" s="3">
        <v>39433.291666666664</v>
      </c>
      <c r="B164" s="12">
        <v>2007</v>
      </c>
      <c r="C164" s="12">
        <v>12</v>
      </c>
      <c r="D164" s="12">
        <v>17</v>
      </c>
      <c r="E164" s="12" t="s">
        <v>6</v>
      </c>
      <c r="F164" s="12">
        <v>7</v>
      </c>
      <c r="G164" s="13">
        <v>5386</v>
      </c>
    </row>
    <row r="165" spans="1:7" x14ac:dyDescent="0.35">
      <c r="A165" s="3">
        <v>39416.291666666664</v>
      </c>
      <c r="B165" s="12">
        <v>2007</v>
      </c>
      <c r="C165" s="12">
        <v>11</v>
      </c>
      <c r="D165" s="12">
        <v>30</v>
      </c>
      <c r="E165" s="12" t="s">
        <v>8</v>
      </c>
      <c r="F165" s="12">
        <v>7</v>
      </c>
      <c r="G165" s="13">
        <v>5059</v>
      </c>
    </row>
    <row r="166" spans="1:7" x14ac:dyDescent="0.35">
      <c r="A166" s="3">
        <v>39363.625</v>
      </c>
      <c r="B166" s="12">
        <v>2007</v>
      </c>
      <c r="C166" s="12">
        <v>10</v>
      </c>
      <c r="D166" s="12">
        <v>8</v>
      </c>
      <c r="E166" s="12" t="s">
        <v>6</v>
      </c>
      <c r="F166" s="12">
        <v>15</v>
      </c>
      <c r="G166" s="13">
        <v>5931</v>
      </c>
    </row>
    <row r="167" spans="1:7" x14ac:dyDescent="0.35">
      <c r="A167" s="3">
        <v>39329.625</v>
      </c>
      <c r="B167" s="12">
        <v>2007</v>
      </c>
      <c r="C167" s="12">
        <v>9</v>
      </c>
      <c r="D167" s="12">
        <v>4</v>
      </c>
      <c r="E167" s="12" t="s">
        <v>7</v>
      </c>
      <c r="F167" s="12">
        <v>15</v>
      </c>
      <c r="G167" s="13">
        <v>6435</v>
      </c>
    </row>
    <row r="168" spans="1:7" x14ac:dyDescent="0.35">
      <c r="A168" s="3">
        <v>39303.625</v>
      </c>
      <c r="B168" s="12">
        <v>2007</v>
      </c>
      <c r="C168" s="12">
        <v>8</v>
      </c>
      <c r="D168" s="12">
        <v>9</v>
      </c>
      <c r="E168" s="12" t="s">
        <v>10</v>
      </c>
      <c r="F168" s="12">
        <v>15</v>
      </c>
      <c r="G168" s="13">
        <v>7132</v>
      </c>
    </row>
    <row r="169" spans="1:7" x14ac:dyDescent="0.35">
      <c r="A169" s="3">
        <v>39282.583333333336</v>
      </c>
      <c r="B169" s="12">
        <v>2007</v>
      </c>
      <c r="C169" s="12">
        <v>7</v>
      </c>
      <c r="D169" s="12">
        <v>19</v>
      </c>
      <c r="E169" s="12" t="s">
        <v>10</v>
      </c>
      <c r="F169" s="12">
        <v>14</v>
      </c>
      <c r="G169" s="13">
        <v>6325</v>
      </c>
    </row>
    <row r="170" spans="1:7" x14ac:dyDescent="0.35">
      <c r="A170" s="3">
        <v>39260.625</v>
      </c>
      <c r="B170" s="12">
        <v>2007</v>
      </c>
      <c r="C170" s="12">
        <v>6</v>
      </c>
      <c r="D170" s="12">
        <v>27</v>
      </c>
      <c r="E170" s="12" t="s">
        <v>9</v>
      </c>
      <c r="F170" s="12">
        <v>15</v>
      </c>
      <c r="G170" s="13">
        <v>6182</v>
      </c>
    </row>
    <row r="171" spans="1:7" x14ac:dyDescent="0.35">
      <c r="A171" s="3">
        <v>39232.625</v>
      </c>
      <c r="B171" s="12">
        <v>2007</v>
      </c>
      <c r="C171" s="12">
        <v>5</v>
      </c>
      <c r="D171" s="12">
        <v>30</v>
      </c>
      <c r="E171" s="12" t="s">
        <v>9</v>
      </c>
      <c r="F171" s="12">
        <v>15</v>
      </c>
      <c r="G171" s="13">
        <v>5912</v>
      </c>
    </row>
    <row r="172" spans="1:7" x14ac:dyDescent="0.35">
      <c r="A172" s="3">
        <v>39202.708333333336</v>
      </c>
      <c r="B172" s="12">
        <v>2007</v>
      </c>
      <c r="C172" s="12">
        <v>4</v>
      </c>
      <c r="D172" s="12">
        <v>30</v>
      </c>
      <c r="E172" s="12" t="s">
        <v>6</v>
      </c>
      <c r="F172" s="12">
        <v>17</v>
      </c>
      <c r="G172" s="13">
        <v>4941</v>
      </c>
    </row>
    <row r="173" spans="1:7" x14ac:dyDescent="0.35">
      <c r="A173" s="3">
        <v>39147.291666666664</v>
      </c>
      <c r="B173" s="12">
        <v>2007</v>
      </c>
      <c r="C173" s="12">
        <v>3</v>
      </c>
      <c r="D173" s="12">
        <v>6</v>
      </c>
      <c r="E173" s="12" t="s">
        <v>7</v>
      </c>
      <c r="F173" s="12">
        <v>7</v>
      </c>
      <c r="G173" s="13">
        <v>5023</v>
      </c>
    </row>
    <row r="174" spans="1:7" x14ac:dyDescent="0.35">
      <c r="A174" s="3">
        <v>39119.291666666664</v>
      </c>
      <c r="B174" s="12">
        <v>2007</v>
      </c>
      <c r="C174" s="12">
        <v>2</v>
      </c>
      <c r="D174" s="12">
        <v>6</v>
      </c>
      <c r="E174" s="12" t="s">
        <v>7</v>
      </c>
      <c r="F174" s="12">
        <v>7</v>
      </c>
      <c r="G174" s="13">
        <v>6137</v>
      </c>
    </row>
    <row r="175" spans="1:7" x14ac:dyDescent="0.35">
      <c r="A175" s="3">
        <v>39113.291666666664</v>
      </c>
      <c r="B175" s="12">
        <v>2007</v>
      </c>
      <c r="C175" s="12">
        <v>1</v>
      </c>
      <c r="D175" s="12">
        <v>31</v>
      </c>
      <c r="E175" s="12" t="s">
        <v>9</v>
      </c>
      <c r="F175" s="12">
        <v>7</v>
      </c>
      <c r="G175" s="13">
        <v>5970</v>
      </c>
    </row>
    <row r="176" spans="1:7" x14ac:dyDescent="0.35">
      <c r="A176" s="3">
        <v>39059.291666666664</v>
      </c>
      <c r="B176" s="12">
        <v>2006</v>
      </c>
      <c r="C176" s="12">
        <v>12</v>
      </c>
      <c r="D176" s="12">
        <v>8</v>
      </c>
      <c r="E176" s="12" t="s">
        <v>8</v>
      </c>
      <c r="F176" s="12">
        <v>7</v>
      </c>
      <c r="G176" s="13">
        <v>5936</v>
      </c>
    </row>
    <row r="177" spans="1:7" x14ac:dyDescent="0.35">
      <c r="A177" s="3">
        <v>39042.291666666664</v>
      </c>
      <c r="B177" s="12">
        <v>2006</v>
      </c>
      <c r="C177" s="12">
        <v>11</v>
      </c>
      <c r="D177" s="12">
        <v>21</v>
      </c>
      <c r="E177" s="12" t="s">
        <v>7</v>
      </c>
      <c r="F177" s="12">
        <v>7</v>
      </c>
      <c r="G177" s="13">
        <v>5029</v>
      </c>
    </row>
    <row r="178" spans="1:7" x14ac:dyDescent="0.35">
      <c r="A178" s="3">
        <v>38994.625</v>
      </c>
      <c r="B178" s="12">
        <v>2006</v>
      </c>
      <c r="C178" s="12">
        <v>10</v>
      </c>
      <c r="D178" s="12">
        <v>4</v>
      </c>
      <c r="E178" s="12" t="s">
        <v>9</v>
      </c>
      <c r="F178" s="12">
        <v>15</v>
      </c>
      <c r="G178" s="13">
        <v>5244</v>
      </c>
    </row>
    <row r="179" spans="1:7" x14ac:dyDescent="0.35">
      <c r="A179" s="3">
        <v>38968.625</v>
      </c>
      <c r="B179" s="12">
        <v>2006</v>
      </c>
      <c r="C179" s="12">
        <v>9</v>
      </c>
      <c r="D179" s="12">
        <v>8</v>
      </c>
      <c r="E179" s="12" t="s">
        <v>8</v>
      </c>
      <c r="F179" s="12">
        <v>15</v>
      </c>
      <c r="G179" s="13">
        <v>5102</v>
      </c>
    </row>
    <row r="180" spans="1:7" x14ac:dyDescent="0.35">
      <c r="A180" s="3">
        <v>38932.583333333336</v>
      </c>
      <c r="B180" s="12">
        <v>2006</v>
      </c>
      <c r="C180" s="12">
        <v>8</v>
      </c>
      <c r="D180" s="12">
        <v>3</v>
      </c>
      <c r="E180" s="12" t="s">
        <v>10</v>
      </c>
      <c r="F180" s="12">
        <v>14</v>
      </c>
      <c r="G180" s="13">
        <v>6863</v>
      </c>
    </row>
    <row r="181" spans="1:7" x14ac:dyDescent="0.35">
      <c r="A181" s="3">
        <v>38929.583333333336</v>
      </c>
      <c r="B181" s="12">
        <v>2006</v>
      </c>
      <c r="C181" s="12">
        <v>7</v>
      </c>
      <c r="D181" s="12">
        <v>31</v>
      </c>
      <c r="E181" s="12" t="s">
        <v>6</v>
      </c>
      <c r="F181" s="12">
        <v>14</v>
      </c>
      <c r="G181" s="13">
        <v>6660</v>
      </c>
    </row>
    <row r="182" spans="1:7" x14ac:dyDescent="0.35">
      <c r="A182" s="3">
        <v>38890.583333333336</v>
      </c>
      <c r="B182" s="12">
        <v>2006</v>
      </c>
      <c r="C182" s="12">
        <v>6</v>
      </c>
      <c r="D182" s="12">
        <v>22</v>
      </c>
      <c r="E182" s="12" t="s">
        <v>10</v>
      </c>
      <c r="F182" s="12">
        <v>14</v>
      </c>
      <c r="G182" s="13">
        <v>6531</v>
      </c>
    </row>
    <row r="183" spans="1:7" x14ac:dyDescent="0.35">
      <c r="A183" s="3">
        <v>38867.583333333336</v>
      </c>
      <c r="B183" s="12">
        <v>2006</v>
      </c>
      <c r="C183" s="12">
        <v>5</v>
      </c>
      <c r="D183" s="12">
        <v>30</v>
      </c>
      <c r="E183" s="12" t="s">
        <v>7</v>
      </c>
      <c r="F183" s="12">
        <v>14</v>
      </c>
      <c r="G183" s="13">
        <v>6136</v>
      </c>
    </row>
    <row r="184" spans="1:7" x14ac:dyDescent="0.35">
      <c r="A184" s="3">
        <v>38821.666666666664</v>
      </c>
      <c r="B184" s="12">
        <v>2006</v>
      </c>
      <c r="C184" s="12">
        <v>4</v>
      </c>
      <c r="D184" s="12">
        <v>14</v>
      </c>
      <c r="E184" s="12" t="s">
        <v>8</v>
      </c>
      <c r="F184" s="12">
        <v>16</v>
      </c>
      <c r="G184" s="13">
        <v>4466</v>
      </c>
    </row>
    <row r="185" spans="1:7" x14ac:dyDescent="0.35">
      <c r="A185" s="3">
        <v>38798.291666666664</v>
      </c>
      <c r="B185" s="12">
        <v>2006</v>
      </c>
      <c r="C185" s="12">
        <v>3</v>
      </c>
      <c r="D185" s="12">
        <v>22</v>
      </c>
      <c r="E185" s="12" t="s">
        <v>9</v>
      </c>
      <c r="F185" s="12">
        <v>7</v>
      </c>
      <c r="G185" s="13">
        <v>5011</v>
      </c>
    </row>
    <row r="186" spans="1:7" x14ac:dyDescent="0.35">
      <c r="A186" s="3">
        <v>38754.291666666664</v>
      </c>
      <c r="B186" s="12">
        <v>2006</v>
      </c>
      <c r="C186" s="12">
        <v>2</v>
      </c>
      <c r="D186" s="12">
        <v>6</v>
      </c>
      <c r="E186" s="12" t="s">
        <v>6</v>
      </c>
      <c r="F186" s="12">
        <v>7</v>
      </c>
      <c r="G186" s="13">
        <v>5312</v>
      </c>
    </row>
    <row r="187" spans="1:7" x14ac:dyDescent="0.35">
      <c r="A187" s="3">
        <v>38743.291666666664</v>
      </c>
      <c r="B187" s="12">
        <v>2006</v>
      </c>
      <c r="C187" s="12">
        <v>1</v>
      </c>
      <c r="D187" s="12">
        <v>26</v>
      </c>
      <c r="E187" s="12" t="s">
        <v>10</v>
      </c>
      <c r="F187" s="12">
        <v>7</v>
      </c>
      <c r="G187" s="13">
        <v>5149</v>
      </c>
    </row>
    <row r="188" spans="1:7" x14ac:dyDescent="0.35">
      <c r="A188" s="3">
        <v>38706.291666666664</v>
      </c>
      <c r="B188" s="12">
        <v>2005</v>
      </c>
      <c r="C188" s="12">
        <v>12</v>
      </c>
      <c r="D188" s="12">
        <v>20</v>
      </c>
      <c r="E188" s="12" t="s">
        <v>7</v>
      </c>
      <c r="F188" s="12">
        <v>7</v>
      </c>
      <c r="G188" s="13">
        <v>5761</v>
      </c>
    </row>
    <row r="189" spans="1:7" x14ac:dyDescent="0.35">
      <c r="A189" s="3">
        <v>38674.291666666664</v>
      </c>
      <c r="B189" s="12">
        <v>2005</v>
      </c>
      <c r="C189" s="12">
        <v>11</v>
      </c>
      <c r="D189" s="12">
        <v>18</v>
      </c>
      <c r="E189" s="12" t="s">
        <v>8</v>
      </c>
      <c r="F189" s="12">
        <v>7</v>
      </c>
      <c r="G189" s="13">
        <v>5034</v>
      </c>
    </row>
    <row r="190" spans="1:7" x14ac:dyDescent="0.35">
      <c r="A190" s="3">
        <v>38628.625</v>
      </c>
      <c r="B190" s="12">
        <v>2005</v>
      </c>
      <c r="C190" s="12">
        <v>10</v>
      </c>
      <c r="D190" s="12">
        <v>3</v>
      </c>
      <c r="E190" s="12" t="s">
        <v>6</v>
      </c>
      <c r="F190" s="12">
        <v>15</v>
      </c>
      <c r="G190" s="13">
        <v>5422</v>
      </c>
    </row>
    <row r="191" spans="1:7" x14ac:dyDescent="0.35">
      <c r="A191" s="3">
        <v>38618.625</v>
      </c>
      <c r="B191" s="12">
        <v>2005</v>
      </c>
      <c r="C191" s="12">
        <v>9</v>
      </c>
      <c r="D191" s="12">
        <v>23</v>
      </c>
      <c r="E191" s="12" t="s">
        <v>8</v>
      </c>
      <c r="F191" s="12">
        <v>15</v>
      </c>
      <c r="G191" s="13">
        <v>5975</v>
      </c>
    </row>
    <row r="192" spans="1:7" x14ac:dyDescent="0.35">
      <c r="A192" s="3">
        <v>38575.625</v>
      </c>
      <c r="B192" s="12">
        <v>2005</v>
      </c>
      <c r="C192" s="12">
        <v>8</v>
      </c>
      <c r="D192" s="12">
        <v>11</v>
      </c>
      <c r="E192" s="12" t="s">
        <v>10</v>
      </c>
      <c r="F192" s="12">
        <v>15</v>
      </c>
      <c r="G192" s="13">
        <v>6711</v>
      </c>
    </row>
    <row r="193" spans="1:7" x14ac:dyDescent="0.35">
      <c r="A193" s="3">
        <v>38558.625</v>
      </c>
      <c r="B193" s="12">
        <v>2005</v>
      </c>
      <c r="C193" s="12">
        <v>7</v>
      </c>
      <c r="D193" s="12">
        <v>25</v>
      </c>
      <c r="E193" s="12" t="s">
        <v>6</v>
      </c>
      <c r="F193" s="12">
        <v>15</v>
      </c>
      <c r="G193" s="13">
        <v>6833</v>
      </c>
    </row>
    <row r="194" spans="1:7" x14ac:dyDescent="0.35">
      <c r="A194" s="3">
        <v>38533.625</v>
      </c>
      <c r="B194" s="12">
        <v>2005</v>
      </c>
      <c r="C194" s="12">
        <v>6</v>
      </c>
      <c r="D194" s="12">
        <v>30</v>
      </c>
      <c r="E194" s="12" t="s">
        <v>10</v>
      </c>
      <c r="F194" s="12">
        <v>15</v>
      </c>
      <c r="G194" s="13">
        <v>6438</v>
      </c>
    </row>
    <row r="195" spans="1:7" x14ac:dyDescent="0.35">
      <c r="A195" s="3">
        <v>38483.666666666664</v>
      </c>
      <c r="B195" s="12">
        <v>2005</v>
      </c>
      <c r="C195" s="12">
        <v>5</v>
      </c>
      <c r="D195" s="12">
        <v>11</v>
      </c>
      <c r="E195" s="12" t="s">
        <v>9</v>
      </c>
      <c r="F195" s="12">
        <v>16</v>
      </c>
      <c r="G195" s="13">
        <v>5296</v>
      </c>
    </row>
    <row r="196" spans="1:7" x14ac:dyDescent="0.35">
      <c r="A196" s="3">
        <v>38453.541666666664</v>
      </c>
      <c r="B196" s="12">
        <v>2005</v>
      </c>
      <c r="C196" s="12">
        <v>4</v>
      </c>
      <c r="D196" s="12">
        <v>11</v>
      </c>
      <c r="E196" s="12" t="s">
        <v>6</v>
      </c>
      <c r="F196" s="12">
        <v>13</v>
      </c>
      <c r="G196" s="13">
        <v>4372</v>
      </c>
    </row>
    <row r="197" spans="1:7" x14ac:dyDescent="0.35">
      <c r="A197" s="3">
        <v>38413.291666666664</v>
      </c>
      <c r="B197" s="12">
        <v>2005</v>
      </c>
      <c r="C197" s="12">
        <v>3</v>
      </c>
      <c r="D197" s="12">
        <v>2</v>
      </c>
      <c r="E197" s="12" t="s">
        <v>9</v>
      </c>
      <c r="F197" s="12">
        <v>7</v>
      </c>
      <c r="G197" s="13">
        <v>5028</v>
      </c>
    </row>
    <row r="198" spans="1:7" x14ac:dyDescent="0.35">
      <c r="A198" s="3">
        <v>38393.791666666664</v>
      </c>
      <c r="B198" s="12">
        <v>2005</v>
      </c>
      <c r="C198" s="12">
        <v>2</v>
      </c>
      <c r="D198" s="12">
        <v>10</v>
      </c>
      <c r="E198" s="12" t="s">
        <v>10</v>
      </c>
      <c r="F198" s="12">
        <v>19</v>
      </c>
      <c r="G198" s="13">
        <v>5055</v>
      </c>
    </row>
    <row r="199" spans="1:7" x14ac:dyDescent="0.35">
      <c r="A199" s="3">
        <v>38370.291666666664</v>
      </c>
      <c r="B199" s="12">
        <v>2005</v>
      </c>
      <c r="C199" s="12">
        <v>1</v>
      </c>
      <c r="D199" s="12">
        <v>18</v>
      </c>
      <c r="E199" s="12" t="s">
        <v>7</v>
      </c>
      <c r="F199" s="12">
        <v>7</v>
      </c>
      <c r="G199" s="13">
        <v>5829</v>
      </c>
    </row>
    <row r="200" spans="1:7" x14ac:dyDescent="0.35">
      <c r="A200" s="3">
        <v>38341.333333333336</v>
      </c>
      <c r="B200" s="12">
        <v>2004</v>
      </c>
      <c r="C200" s="12">
        <v>12</v>
      </c>
      <c r="D200" s="12">
        <v>20</v>
      </c>
      <c r="E200" s="12" t="s">
        <v>6</v>
      </c>
      <c r="F200" s="12">
        <v>8</v>
      </c>
      <c r="G200" s="13">
        <v>5690</v>
      </c>
    </row>
    <row r="201" spans="1:7" x14ac:dyDescent="0.35">
      <c r="A201" s="3">
        <v>38320.75</v>
      </c>
      <c r="B201" s="12">
        <v>2004</v>
      </c>
      <c r="C201" s="12">
        <v>11</v>
      </c>
      <c r="D201" s="12">
        <v>29</v>
      </c>
      <c r="E201" s="12" t="s">
        <v>6</v>
      </c>
      <c r="F201" s="12">
        <v>18</v>
      </c>
      <c r="G201" s="13">
        <v>4386</v>
      </c>
    </row>
    <row r="202" spans="1:7" x14ac:dyDescent="0.35">
      <c r="A202" s="3">
        <v>38289.583333333336</v>
      </c>
      <c r="B202" s="12">
        <v>2004</v>
      </c>
      <c r="C202" s="12">
        <v>10</v>
      </c>
      <c r="D202" s="12">
        <v>29</v>
      </c>
      <c r="E202" s="12" t="s">
        <v>8</v>
      </c>
      <c r="F202" s="12">
        <v>14</v>
      </c>
      <c r="G202" s="13">
        <v>4193</v>
      </c>
    </row>
    <row r="203" spans="1:7" x14ac:dyDescent="0.35">
      <c r="A203" s="3">
        <v>38245.625</v>
      </c>
      <c r="B203" s="12">
        <v>2004</v>
      </c>
      <c r="C203" s="12">
        <v>9</v>
      </c>
      <c r="D203" s="12">
        <v>15</v>
      </c>
      <c r="E203" s="12" t="s">
        <v>9</v>
      </c>
      <c r="F203" s="12">
        <v>15</v>
      </c>
      <c r="G203" s="13">
        <v>5519</v>
      </c>
    </row>
    <row r="204" spans="1:7" x14ac:dyDescent="0.35">
      <c r="A204" s="3">
        <v>38218.583333333336</v>
      </c>
      <c r="B204" s="12">
        <v>2004</v>
      </c>
      <c r="C204" s="12">
        <v>8</v>
      </c>
      <c r="D204" s="12">
        <v>19</v>
      </c>
      <c r="E204" s="12" t="s">
        <v>10</v>
      </c>
      <c r="F204" s="12">
        <v>14</v>
      </c>
      <c r="G204" s="13">
        <v>6093</v>
      </c>
    </row>
    <row r="205" spans="1:7" x14ac:dyDescent="0.35">
      <c r="A205" s="3">
        <v>38181.625</v>
      </c>
      <c r="B205" s="12">
        <v>2004</v>
      </c>
      <c r="C205" s="12">
        <v>7</v>
      </c>
      <c r="D205" s="12">
        <v>13</v>
      </c>
      <c r="E205" s="12" t="s">
        <v>7</v>
      </c>
      <c r="F205" s="12">
        <v>15</v>
      </c>
      <c r="G205" s="13">
        <v>6223</v>
      </c>
    </row>
    <row r="206" spans="1:7" x14ac:dyDescent="0.35">
      <c r="A206" s="3">
        <v>38155.583333333336</v>
      </c>
      <c r="B206" s="12">
        <v>2004</v>
      </c>
      <c r="C206" s="12">
        <v>6</v>
      </c>
      <c r="D206" s="12">
        <v>17</v>
      </c>
      <c r="E206" s="12" t="s">
        <v>10</v>
      </c>
      <c r="F206" s="12">
        <v>14</v>
      </c>
      <c r="G206" s="13">
        <v>6050</v>
      </c>
    </row>
    <row r="207" spans="1:7" x14ac:dyDescent="0.35">
      <c r="A207" s="3">
        <v>38128.666666666664</v>
      </c>
      <c r="B207" s="12">
        <v>2004</v>
      </c>
      <c r="C207" s="12">
        <v>5</v>
      </c>
      <c r="D207" s="12">
        <v>21</v>
      </c>
      <c r="E207" s="12" t="s">
        <v>8</v>
      </c>
      <c r="F207" s="12">
        <v>16</v>
      </c>
      <c r="G207" s="13">
        <v>5615</v>
      </c>
    </row>
    <row r="208" spans="1:7" x14ac:dyDescent="0.35">
      <c r="A208" s="3">
        <v>38090.791666666664</v>
      </c>
      <c r="B208" s="12">
        <v>2004</v>
      </c>
      <c r="C208" s="12">
        <v>4</v>
      </c>
      <c r="D208" s="12">
        <v>13</v>
      </c>
      <c r="E208" s="12" t="s">
        <v>7</v>
      </c>
      <c r="F208" s="12">
        <v>19</v>
      </c>
      <c r="G208" s="13">
        <v>4365</v>
      </c>
    </row>
    <row r="209" spans="1:7" x14ac:dyDescent="0.35">
      <c r="A209" s="3">
        <v>38056.291666666664</v>
      </c>
      <c r="B209" s="12">
        <v>2004</v>
      </c>
      <c r="C209" s="12">
        <v>3</v>
      </c>
      <c r="D209" s="12">
        <v>10</v>
      </c>
      <c r="E209" s="12" t="s">
        <v>9</v>
      </c>
      <c r="F209" s="12">
        <v>7</v>
      </c>
      <c r="G209" s="13">
        <v>4607</v>
      </c>
    </row>
    <row r="210" spans="1:7" x14ac:dyDescent="0.35">
      <c r="A210" s="3">
        <v>38033.333333333336</v>
      </c>
      <c r="B210" s="12">
        <v>2004</v>
      </c>
      <c r="C210" s="12">
        <v>2</v>
      </c>
      <c r="D210" s="12">
        <v>16</v>
      </c>
      <c r="E210" s="12" t="s">
        <v>6</v>
      </c>
      <c r="F210" s="12">
        <v>8</v>
      </c>
      <c r="G210" s="13">
        <v>5040</v>
      </c>
    </row>
    <row r="211" spans="1:7" x14ac:dyDescent="0.35">
      <c r="A211" s="3">
        <v>37993.291666666664</v>
      </c>
      <c r="B211" s="12">
        <v>2004</v>
      </c>
      <c r="C211" s="12">
        <v>1</v>
      </c>
      <c r="D211" s="12">
        <v>7</v>
      </c>
      <c r="E211" s="12" t="s">
        <v>9</v>
      </c>
      <c r="F211" s="12">
        <v>7</v>
      </c>
      <c r="G211" s="13">
        <v>5446</v>
      </c>
    </row>
    <row r="212" spans="1:7" x14ac:dyDescent="0.35">
      <c r="A212" s="3">
        <v>37972.75</v>
      </c>
      <c r="B212" s="12">
        <v>2003</v>
      </c>
      <c r="C212" s="12">
        <v>12</v>
      </c>
      <c r="D212" s="12">
        <v>17</v>
      </c>
      <c r="E212" s="12" t="s">
        <v>9</v>
      </c>
      <c r="F212" s="12">
        <v>18</v>
      </c>
      <c r="G212" s="13">
        <v>4960</v>
      </c>
    </row>
    <row r="213" spans="1:7" x14ac:dyDescent="0.35">
      <c r="A213" s="3">
        <v>37950.333333333336</v>
      </c>
      <c r="B213" s="12">
        <v>2003</v>
      </c>
      <c r="C213" s="12">
        <v>11</v>
      </c>
      <c r="D213" s="12">
        <v>25</v>
      </c>
      <c r="E213" s="12" t="s">
        <v>7</v>
      </c>
      <c r="F213" s="12">
        <v>8</v>
      </c>
      <c r="G213" s="13">
        <v>4595</v>
      </c>
    </row>
    <row r="214" spans="1:7" x14ac:dyDescent="0.35">
      <c r="A214" s="3">
        <v>37903.541666666664</v>
      </c>
      <c r="B214" s="12">
        <v>2003</v>
      </c>
      <c r="C214" s="12">
        <v>10</v>
      </c>
      <c r="D214" s="12">
        <v>9</v>
      </c>
      <c r="E214" s="12" t="s">
        <v>10</v>
      </c>
      <c r="F214" s="12">
        <v>13</v>
      </c>
      <c r="G214" s="13">
        <v>4100</v>
      </c>
    </row>
    <row r="215" spans="1:7" x14ac:dyDescent="0.35">
      <c r="A215" s="3">
        <v>37874.625</v>
      </c>
      <c r="B215" s="12">
        <v>2003</v>
      </c>
      <c r="C215" s="12">
        <v>9</v>
      </c>
      <c r="D215" s="12">
        <v>10</v>
      </c>
      <c r="E215" s="12" t="s">
        <v>9</v>
      </c>
      <c r="F215" s="12">
        <v>15</v>
      </c>
      <c r="G215" s="13">
        <v>5224</v>
      </c>
    </row>
    <row r="216" spans="1:7" x14ac:dyDescent="0.35">
      <c r="A216" s="3">
        <v>37860.583333333336</v>
      </c>
      <c r="B216" s="12">
        <v>2003</v>
      </c>
      <c r="C216" s="12">
        <v>8</v>
      </c>
      <c r="D216" s="12">
        <v>27</v>
      </c>
      <c r="E216" s="12" t="s">
        <v>9</v>
      </c>
      <c r="F216" s="12">
        <v>14</v>
      </c>
      <c r="G216" s="13">
        <v>6393</v>
      </c>
    </row>
    <row r="217" spans="1:7" x14ac:dyDescent="0.35">
      <c r="A217" s="3">
        <v>37810.541666666664</v>
      </c>
      <c r="B217" s="12">
        <v>2003</v>
      </c>
      <c r="C217" s="12">
        <v>7</v>
      </c>
      <c r="D217" s="12">
        <v>8</v>
      </c>
      <c r="E217" s="12" t="s">
        <v>7</v>
      </c>
      <c r="F217" s="12">
        <v>13</v>
      </c>
      <c r="G217" s="13">
        <v>6032</v>
      </c>
    </row>
    <row r="218" spans="1:7" x14ac:dyDescent="0.35">
      <c r="A218" s="3">
        <v>37797.625</v>
      </c>
      <c r="B218" s="12">
        <v>2003</v>
      </c>
      <c r="C218" s="12">
        <v>6</v>
      </c>
      <c r="D218" s="12">
        <v>25</v>
      </c>
      <c r="E218" s="12" t="s">
        <v>9</v>
      </c>
      <c r="F218" s="12">
        <v>15</v>
      </c>
      <c r="G218" s="13">
        <v>5727</v>
      </c>
    </row>
    <row r="219" spans="1:7" x14ac:dyDescent="0.35">
      <c r="A219" s="3">
        <v>37750.541666666664</v>
      </c>
      <c r="B219" s="12">
        <v>2003</v>
      </c>
      <c r="C219" s="12">
        <v>5</v>
      </c>
      <c r="D219" s="12">
        <v>9</v>
      </c>
      <c r="E219" s="12" t="s">
        <v>8</v>
      </c>
      <c r="F219" s="12">
        <v>13</v>
      </c>
      <c r="G219" s="13">
        <v>4647</v>
      </c>
    </row>
    <row r="220" spans="1:7" x14ac:dyDescent="0.35">
      <c r="A220" s="3">
        <v>37741.666666666664</v>
      </c>
      <c r="B220" s="12">
        <v>2003</v>
      </c>
      <c r="C220" s="12">
        <v>4</v>
      </c>
      <c r="D220" s="12">
        <v>30</v>
      </c>
      <c r="E220" s="12" t="s">
        <v>9</v>
      </c>
      <c r="F220" s="12">
        <v>16</v>
      </c>
      <c r="G220" s="13">
        <v>4382</v>
      </c>
    </row>
    <row r="221" spans="1:7" x14ac:dyDescent="0.35">
      <c r="A221" s="3">
        <v>37683.291666666664</v>
      </c>
      <c r="B221" s="12">
        <v>2003</v>
      </c>
      <c r="C221" s="12">
        <v>3</v>
      </c>
      <c r="D221" s="12">
        <v>3</v>
      </c>
      <c r="E221" s="12" t="s">
        <v>6</v>
      </c>
      <c r="F221" s="12">
        <v>7</v>
      </c>
      <c r="G221" s="13">
        <v>4700</v>
      </c>
    </row>
    <row r="222" spans="1:7" x14ac:dyDescent="0.35">
      <c r="A222" s="3">
        <v>37677.375</v>
      </c>
      <c r="B222" s="12">
        <v>2003</v>
      </c>
      <c r="C222" s="12">
        <v>2</v>
      </c>
      <c r="D222" s="12">
        <v>25</v>
      </c>
      <c r="E222" s="12" t="s">
        <v>7</v>
      </c>
      <c r="F222" s="12">
        <v>9</v>
      </c>
      <c r="G222" s="13">
        <v>5026</v>
      </c>
    </row>
    <row r="223" spans="1:7" x14ac:dyDescent="0.35">
      <c r="A223" s="3">
        <v>37641.833333333336</v>
      </c>
      <c r="B223" s="5">
        <v>2003</v>
      </c>
      <c r="C223" s="5">
        <v>1</v>
      </c>
      <c r="D223" s="5">
        <v>20</v>
      </c>
      <c r="E223" s="5" t="s">
        <v>6</v>
      </c>
      <c r="F223" s="5">
        <v>20</v>
      </c>
      <c r="G223" s="13">
        <v>5706</v>
      </c>
    </row>
    <row r="224" spans="1:7" x14ac:dyDescent="0.35">
      <c r="A224" s="3">
        <v>37608.75</v>
      </c>
      <c r="B224" s="5">
        <v>2002</v>
      </c>
      <c r="C224" s="5">
        <v>12</v>
      </c>
      <c r="D224" s="5">
        <v>18</v>
      </c>
      <c r="E224" s="5" t="s">
        <v>9</v>
      </c>
      <c r="F224" s="5">
        <v>18</v>
      </c>
      <c r="G224" s="13">
        <v>5066</v>
      </c>
    </row>
    <row r="225" spans="1:7" x14ac:dyDescent="0.35">
      <c r="A225" s="3">
        <v>37570.416666666664</v>
      </c>
      <c r="B225" s="5">
        <v>2002</v>
      </c>
      <c r="C225" s="5">
        <v>11</v>
      </c>
      <c r="D225" s="5">
        <v>10</v>
      </c>
      <c r="E225" s="5" t="s">
        <v>15</v>
      </c>
      <c r="F225" s="5">
        <v>10</v>
      </c>
      <c r="G225" s="13">
        <v>4576</v>
      </c>
    </row>
    <row r="226" spans="1:7" x14ac:dyDescent="0.35">
      <c r="A226" s="3">
        <v>37544.625</v>
      </c>
      <c r="B226" s="5">
        <v>2002</v>
      </c>
      <c r="C226" s="5">
        <v>10</v>
      </c>
      <c r="D226" s="5">
        <v>15</v>
      </c>
      <c r="E226" s="5" t="s">
        <v>7</v>
      </c>
      <c r="F226" s="5">
        <v>15</v>
      </c>
      <c r="G226" s="13">
        <v>5348</v>
      </c>
    </row>
    <row r="227" spans="1:7" x14ac:dyDescent="0.35">
      <c r="A227" s="3">
        <v>37514.625</v>
      </c>
      <c r="B227" s="5">
        <v>2002</v>
      </c>
      <c r="C227" s="5">
        <v>9</v>
      </c>
      <c r="D227" s="5">
        <v>15</v>
      </c>
      <c r="E227" s="5" t="s">
        <v>15</v>
      </c>
      <c r="F227" s="5">
        <v>15</v>
      </c>
      <c r="G227" s="13">
        <v>6224</v>
      </c>
    </row>
    <row r="228" spans="1:7" x14ac:dyDescent="0.35">
      <c r="A228" s="3">
        <v>37482.583333333336</v>
      </c>
      <c r="B228" s="5">
        <v>2002</v>
      </c>
      <c r="C228" s="5">
        <v>8</v>
      </c>
      <c r="D228" s="5">
        <v>14</v>
      </c>
      <c r="E228" s="5" t="s">
        <v>9</v>
      </c>
      <c r="F228" s="5">
        <v>14</v>
      </c>
      <c r="G228" s="13">
        <v>6513</v>
      </c>
    </row>
    <row r="229" spans="1:7" x14ac:dyDescent="0.35">
      <c r="A229" s="3">
        <v>37452.625</v>
      </c>
      <c r="B229" s="5">
        <v>2002</v>
      </c>
      <c r="C229" s="5">
        <v>7</v>
      </c>
      <c r="D229" s="5">
        <v>15</v>
      </c>
      <c r="E229" s="5" t="s">
        <v>6</v>
      </c>
      <c r="F229" s="5">
        <v>15</v>
      </c>
      <c r="G229" s="13">
        <v>6351</v>
      </c>
    </row>
    <row r="230" spans="1:7" x14ac:dyDescent="0.35">
      <c r="A230" s="3">
        <v>37420.541666666664</v>
      </c>
      <c r="B230" s="5">
        <v>2002</v>
      </c>
      <c r="C230" s="5">
        <v>6</v>
      </c>
      <c r="D230" s="5">
        <v>13</v>
      </c>
      <c r="E230" s="5" t="s">
        <v>10</v>
      </c>
      <c r="F230" s="5">
        <v>13</v>
      </c>
      <c r="G230" s="13">
        <v>6086</v>
      </c>
    </row>
    <row r="231" spans="1:7" x14ac:dyDescent="0.35">
      <c r="A231" s="3">
        <v>37391.625</v>
      </c>
      <c r="B231" s="5">
        <v>2002</v>
      </c>
      <c r="C231" s="5">
        <v>5</v>
      </c>
      <c r="D231" s="5">
        <v>15</v>
      </c>
      <c r="E231" s="5" t="s">
        <v>9</v>
      </c>
      <c r="F231" s="5">
        <v>15</v>
      </c>
      <c r="G231" s="13">
        <v>5395</v>
      </c>
    </row>
    <row r="232" spans="1:7" x14ac:dyDescent="0.35">
      <c r="A232" s="3">
        <v>37361.625</v>
      </c>
      <c r="B232" s="5">
        <v>2002</v>
      </c>
      <c r="C232" s="5">
        <v>4</v>
      </c>
      <c r="D232" s="5">
        <v>15</v>
      </c>
      <c r="E232" s="5" t="s">
        <v>6</v>
      </c>
      <c r="F232" s="5">
        <v>15</v>
      </c>
      <c r="G232" s="13">
        <v>4939</v>
      </c>
    </row>
    <row r="233" spans="1:7" x14ac:dyDescent="0.35">
      <c r="A233" s="3">
        <v>37325.416666666664</v>
      </c>
      <c r="B233" s="5">
        <v>2002</v>
      </c>
      <c r="C233" s="5">
        <v>3</v>
      </c>
      <c r="D233" s="5">
        <v>10</v>
      </c>
      <c r="E233" s="5" t="s">
        <v>15</v>
      </c>
      <c r="F233" s="5">
        <v>10</v>
      </c>
      <c r="G233" s="13">
        <v>5103</v>
      </c>
    </row>
    <row r="234" spans="1:7" x14ac:dyDescent="0.35">
      <c r="A234" s="3">
        <v>37297.416666666664</v>
      </c>
      <c r="B234" s="5">
        <v>2002</v>
      </c>
      <c r="C234" s="5">
        <v>2</v>
      </c>
      <c r="D234" s="5">
        <v>10</v>
      </c>
      <c r="E234" s="5" t="s">
        <v>15</v>
      </c>
      <c r="F234" s="5">
        <v>10</v>
      </c>
      <c r="G234" s="13">
        <v>5024</v>
      </c>
    </row>
    <row r="235" spans="1:7" x14ac:dyDescent="0.35">
      <c r="A235" s="3">
        <v>37263.291666666664</v>
      </c>
      <c r="B235" s="5">
        <v>2002</v>
      </c>
      <c r="C235" s="5">
        <v>1</v>
      </c>
      <c r="D235" s="5">
        <v>7</v>
      </c>
      <c r="E235" s="5" t="s">
        <v>6</v>
      </c>
      <c r="F235" s="5">
        <v>7</v>
      </c>
      <c r="G235" s="13">
        <v>5077</v>
      </c>
    </row>
    <row r="236" spans="1:7" x14ac:dyDescent="0.35">
      <c r="A236" s="3">
        <v>37233.333333333336</v>
      </c>
      <c r="B236" s="5">
        <v>2001</v>
      </c>
      <c r="C236" s="5">
        <v>12</v>
      </c>
      <c r="D236" s="5">
        <v>8</v>
      </c>
      <c r="E236" s="5" t="s">
        <v>16</v>
      </c>
      <c r="F236" s="5">
        <v>8</v>
      </c>
      <c r="G236" s="13">
        <v>4471</v>
      </c>
    </row>
    <row r="237" spans="1:7" x14ac:dyDescent="0.35">
      <c r="A237" s="3">
        <v>37203.333333333336</v>
      </c>
      <c r="B237" s="5">
        <v>2001</v>
      </c>
      <c r="C237" s="5">
        <v>11</v>
      </c>
      <c r="D237" s="5">
        <v>8</v>
      </c>
      <c r="E237" s="5" t="s">
        <v>10</v>
      </c>
      <c r="F237" s="5">
        <v>8</v>
      </c>
      <c r="G237" s="13">
        <v>4173</v>
      </c>
    </row>
    <row r="238" spans="1:7" x14ac:dyDescent="0.35">
      <c r="A238" s="3">
        <v>37170.25</v>
      </c>
      <c r="B238" s="5">
        <v>2001</v>
      </c>
      <c r="C238" s="5">
        <v>10</v>
      </c>
      <c r="D238" s="5">
        <v>6</v>
      </c>
      <c r="E238" s="5" t="s">
        <v>16</v>
      </c>
      <c r="F238" s="5">
        <v>6</v>
      </c>
      <c r="G238" s="13">
        <v>4019</v>
      </c>
    </row>
    <row r="239" spans="1:7" x14ac:dyDescent="0.35">
      <c r="A239" s="3">
        <v>37149.625</v>
      </c>
      <c r="B239" s="5">
        <v>2001</v>
      </c>
      <c r="C239" s="5">
        <v>9</v>
      </c>
      <c r="D239" s="5">
        <v>15</v>
      </c>
      <c r="E239" s="5" t="s">
        <v>16</v>
      </c>
      <c r="F239" s="5">
        <v>15</v>
      </c>
      <c r="G239" s="13">
        <v>5688</v>
      </c>
    </row>
    <row r="240" spans="1:7" x14ac:dyDescent="0.35">
      <c r="A240" s="3">
        <v>37118.625</v>
      </c>
      <c r="B240" s="5">
        <v>2001</v>
      </c>
      <c r="C240" s="5">
        <v>8</v>
      </c>
      <c r="D240" s="5">
        <v>15</v>
      </c>
      <c r="E240" s="5" t="s">
        <v>9</v>
      </c>
      <c r="F240" s="5">
        <v>15</v>
      </c>
      <c r="G240" s="13">
        <v>6221</v>
      </c>
    </row>
    <row r="241" spans="1:7" x14ac:dyDescent="0.35">
      <c r="A241" s="3">
        <v>37086.583333333336</v>
      </c>
      <c r="B241" s="5">
        <v>2001</v>
      </c>
      <c r="C241" s="5">
        <v>7</v>
      </c>
      <c r="D241" s="5">
        <v>14</v>
      </c>
      <c r="E241" s="5" t="s">
        <v>16</v>
      </c>
      <c r="F241" s="5">
        <v>14</v>
      </c>
      <c r="G241" s="13">
        <v>6016</v>
      </c>
    </row>
    <row r="242" spans="1:7" x14ac:dyDescent="0.35">
      <c r="G242" s="13"/>
    </row>
  </sheetData>
  <phoneticPr fontId="6" type="noConversion"/>
  <pageMargins left="1" right="1" top="1.5" bottom="1" header="0.5" footer="0.5"/>
  <pageSetup orientation="portrait" r:id="rId1"/>
  <headerFooter scaleWithDoc="0">
    <oddHeader xml:space="preserve">&amp;R&amp;"Times New Roman,Bold"&amp;12 Case Nos. 2020-00349 and 2020-00350
Attachment to Response to PSC-7 Question No. 33
Page &amp;P of &amp;N
Sinclair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DR07 Attachments</Round>
    <FormData xmlns="http://schemas.microsoft.com/sharepoint/v3">&lt;?xml version="1.0" encoding="utf-8"?&gt;&lt;FormVariables&gt;&lt;Version /&gt;&lt;/FormVariables&gt;</FormData>
    <Witness_x0020_Testimony xmlns="54fcda00-7b58-44a7-b108-8bd10a8a08ba" xsi:nil="true"/>
    <Data_x0020_Request_x0020_Question_x0020_No_x002e_ xmlns="54fcda00-7b58-44a7-b108-8bd10a8a08ba">033</Data_x0020_Request_x0020_Question_x0020_No_x002e_>
    <Year xmlns="54fcda00-7b58-44a7-b108-8bd10a8a08ba">2020</Year>
    <Document_x0020_Type xmlns="54fcda00-7b58-44a7-b108-8bd10a8a08ba">Data Requests</Document_x0020_Type>
    <Tariff_x0020_Dev_x0020_Doc_x0020_Type xmlns="54fcda00-7b58-44a7-b108-8bd10a8a08ba" xsi:nil="true"/>
    <Filed_x0020_Documents xmlns="54fcda00-7b58-44a7-b108-8bd10a8a08ba" xsi:nil="true"/>
    <Company xmlns="54fcda00-7b58-44a7-b108-8bd10a8a08ba">
      <Value>KU</Value>
      <Value>LGE</Value>
    </Company>
    <Department xmlns="54fcda00-7b58-44a7-b108-8bd10a8a08ba" xsi:nil="true"/>
    <Intervemprs xmlns="54fcda00-7b58-44a7-b108-8bd10a8a08ba">KY Public Service Commission - PSC</Intervemprs>
    <Filing_x0020_Require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916D4C1-1306-47FE-8DC9-0EFF4713861B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A5BC2458-F4B5-4308-A0B2-EDB51F143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39EB43-853A-4337-9A8D-6745FC0ABFD9}">
  <ds:schemaRefs/>
</ds:datastoreItem>
</file>

<file path=customXml/itemProps4.xml><?xml version="1.0" encoding="utf-8"?>
<ds:datastoreItem xmlns:ds="http://schemas.openxmlformats.org/officeDocument/2006/customXml" ds:itemID="{BC7EDBC9-2D9B-49F1-912D-5094A64AE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02BDEA4-65F2-4E0F-9491-2FCECA6C3AE4}">
  <ds:schemaRefs>
    <ds:schemaRef ds:uri="54fcda00-7b58-44a7-b108-8bd10a8a08ba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CC Monthly Peak</vt:lpstr>
      <vt:lpstr>'CC Monthly Peak'!Print_Titles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2021-07-30T18:32:58Z</dcterms:created>
  <dcterms:modified xsi:type="dcterms:W3CDTF">2021-07-30T18:59:05Z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Name">
    <vt:lpwstr>d662fcd2-3ff9-4261-9b26-9dd5808d0bb4</vt:lpwstr>
  </property>
  <property fmtid="{D5CDD505-2E9C-101B-9397-08002B2CF9AE}" pid="3" name="MSIP_Label_d662fcd2-3ff9-4261-9b26-9dd5808d0bb4_SiteId">
    <vt:lpwstr>5ee3b0ba-a559-45ee-a69e-6d3e963a3e72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Enabled">
    <vt:lpwstr>true</vt:lpwstr>
  </property>
  <property fmtid="{D5CDD505-2E9C-101B-9397-08002B2CF9AE}" pid="6" name="ContentTypeId">
    <vt:lpwstr>0x0101002D0103853DF7894DB347713A7250CD66</vt:lpwstr>
  </property>
  <property fmtid="{D5CDD505-2E9C-101B-9397-08002B2CF9AE}" pid="7" name="MSIP_Label_d662fcd2-3ff9-4261-9b26-9dd5808d0bb4_ContentBits">
    <vt:lpwstr>0</vt:lpwstr>
  </property>
  <property fmtid="{D5CDD505-2E9C-101B-9397-08002B2CF9AE}" pid="8" name="MSIP_Label_d662fcd2-3ff9-4261-9b26-9dd5808d0bb4_ActionId">
    <vt:lpwstr>493173f2-8f31-4e7c-a2f7-92bc9146d170</vt:lpwstr>
  </property>
  <property fmtid="{D5CDD505-2E9C-101B-9397-08002B2CF9AE}" pid="9" name="MSIP_Label_d662fcd2-3ff9-4261-9b26-9dd5808d0bb4_SetDate">
    <vt:lpwstr>2021-07-29T21:18:17Z</vt:lpwstr>
  </property>
</Properties>
</file>