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L123DTA2\Energy Services\Generation\Stacy\Rate Case\2020 Case\DR3\Kroger\Kroger 10 LGE 11 KU\"/>
    </mc:Choice>
  </mc:AlternateContent>
  <xr:revisionPtr revIDLastSave="0" documentId="13_ncr:1_{B71B570C-B14C-427B-8478-3C7722F04EC9}" xr6:coauthVersionLast="45" xr6:coauthVersionMax="45" xr10:uidLastSave="{00000000-0000-0000-0000-000000000000}"/>
  <bookViews>
    <workbookView xWindow="-120" yWindow="-120" windowWidth="29040" windowHeight="15510" xr2:uid="{23C48174-FD05-47D0-B2EA-B0414F305B92}"/>
  </bookViews>
  <sheets>
    <sheet name="KU Jurisdictiona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0" i="4" l="1"/>
  <c r="K60" i="4"/>
  <c r="J60" i="4"/>
  <c r="I60" i="4"/>
  <c r="H60" i="4"/>
  <c r="G60" i="4"/>
  <c r="F60" i="4"/>
  <c r="E60" i="4"/>
  <c r="D60" i="4"/>
  <c r="C60" i="4"/>
</calcChain>
</file>

<file path=xl/sharedStrings.xml><?xml version="1.0" encoding="utf-8"?>
<sst xmlns="http://schemas.openxmlformats.org/spreadsheetml/2006/main" count="48" uniqueCount="43">
  <si>
    <t>FERC</t>
  </si>
  <si>
    <t>2017</t>
  </si>
  <si>
    <t>2018</t>
  </si>
  <si>
    <t>2019</t>
  </si>
  <si>
    <t>2021</t>
  </si>
  <si>
    <t>2022</t>
  </si>
  <si>
    <t>2023</t>
  </si>
  <si>
    <t>2024</t>
  </si>
  <si>
    <t>Grand Total</t>
  </si>
  <si>
    <t>0172 - CANE RUN CC GT 2016</t>
  </si>
  <si>
    <t>0321 - TRIMBLE COUNTY 2 - GENERATION</t>
  </si>
  <si>
    <t>0432 - PADDYS RUN GT 13</t>
  </si>
  <si>
    <t>0470 - TRIMBLE COUNTY #5 COMBUSTION TURBINE</t>
  </si>
  <si>
    <t>0471 - TRIMBLE COUNTY #6 COMBUSTION TURBINE</t>
  </si>
  <si>
    <t>0474 - TRIMBLE COUNTY #7 COMBUSTION TURBINE</t>
  </si>
  <si>
    <t>0475 - TRIMBLE COUNTY #8 COMBUSTION TURBINE</t>
  </si>
  <si>
    <t>0476 - TRIMBLE COUNTY #9 COMBUSTION TURBINE</t>
  </si>
  <si>
    <t>0477 - TRIMBLE COUNTY #10 COMBUSTION TURBINE</t>
  </si>
  <si>
    <t>5623 - E W BROWN UNIT  3</t>
  </si>
  <si>
    <t>5630 - E W BROWN STEAM UNITS 1,2,3 SCRUBBER</t>
  </si>
  <si>
    <t>5633 - E W BROWN-EQUIP COM. COMBUSTION TURBINE UNITS 8, 9, 10 &amp; 11</t>
  </si>
  <si>
    <t>5635 - E W BROWN COMBUSTION TURBINE UNIT 5</t>
  </si>
  <si>
    <t>5636 - E W BROWN COMBUSTION TURBINE UNIT 6</t>
  </si>
  <si>
    <t>5637 - E W BROWN COMBUSTION TURBINE UNIT 7</t>
  </si>
  <si>
    <t>5638 - E W BROWN COMBUSTION TURBINE UNIT 8</t>
  </si>
  <si>
    <t>5639 - E W BROWN COMBUSTION TURBINE UNIT 9</t>
  </si>
  <si>
    <t>5641 - E W BROWN COMBUSTION TURBINE UNIT 11</t>
  </si>
  <si>
    <t>5645 - E W BROWN CT UNIT 9 GAS PIPELINE</t>
  </si>
  <si>
    <t>5651 - GHENT UNIT 1</t>
  </si>
  <si>
    <t>5652 - GHENT UNIT 2</t>
  </si>
  <si>
    <t>5653 - GHENT UNIT 3</t>
  </si>
  <si>
    <t>5654 - GHENT UNIT 4</t>
  </si>
  <si>
    <t>5656 - GHENT UNITS 3 &amp; 4</t>
  </si>
  <si>
    <t>5693 - HAEFLING UNIT 1</t>
  </si>
  <si>
    <t>5694 - HAEFLING UNIT 2</t>
  </si>
  <si>
    <t>Total</t>
  </si>
  <si>
    <t>KU Jurisdictional Outage - Not normalized</t>
  </si>
  <si>
    <t>Actual</t>
  </si>
  <si>
    <t>Actual Jan-Aug</t>
  </si>
  <si>
    <t>Plan Sep-Dec</t>
  </si>
  <si>
    <t>Plan</t>
  </si>
  <si>
    <t>Unit</t>
  </si>
  <si>
    <t>Note - Excludes retired Brown units 1 and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</si>
</sst>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0" fillId="0" borderId="0" xfId="0" applyNumberFormat="1"/>
    <xf numFmtId="42" fontId="0" fillId="0" borderId="0" xfId="0" applyNumberFormat="1"/>
    <xf numFmtId="0" fontId="3" fillId="0" borderId="0" xfId="0" applyFont="1"/>
    <xf numFmtId="0" fontId="0" fillId="0" borderId="0" xfId="0" applyBorder="1"/>
    <xf numFmtId="0" fontId="1" fillId="0" borderId="0" xfId="0" quotePrefix="1" applyFont="1" applyBorder="1" applyAlignment="1">
      <alignment horizontal="left"/>
    </xf>
    <xf numFmtId="0" fontId="2" fillId="0" borderId="1" xfId="0" applyFont="1" applyFill="1" applyBorder="1"/>
    <xf numFmtId="42" fontId="2" fillId="0" borderId="1" xfId="0" applyNumberFormat="1" applyFont="1" applyFill="1" applyBorder="1"/>
    <xf numFmtId="41" fontId="3" fillId="0" borderId="3" xfId="0" applyNumberFormat="1" applyFont="1" applyFill="1" applyBorder="1"/>
    <xf numFmtId="41" fontId="3" fillId="0" borderId="4" xfId="0" applyNumberFormat="1" applyFont="1" applyFill="1" applyBorder="1"/>
    <xf numFmtId="41" fontId="3" fillId="0" borderId="5" xfId="0" applyNumberFormat="1" applyFont="1" applyFill="1" applyBorder="1"/>
    <xf numFmtId="0" fontId="3" fillId="0" borderId="2" xfId="0" applyFont="1" applyFill="1" applyBorder="1" applyAlignment="1">
      <alignment horizontal="left"/>
    </xf>
    <xf numFmtId="41" fontId="3" fillId="0" borderId="2" xfId="0" applyNumberFormat="1" applyFont="1" applyFill="1" applyBorder="1"/>
    <xf numFmtId="0" fontId="2" fillId="0" borderId="3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Border="1"/>
    <xf numFmtId="0" fontId="2" fillId="0" borderId="5" xfId="0" applyFont="1" applyFill="1" applyBorder="1"/>
    <xf numFmtId="0" fontId="1" fillId="0" borderId="8" xfId="0" quotePrefix="1" applyFont="1" applyBorder="1" applyAlignment="1">
      <alignment horizontal="left"/>
    </xf>
    <xf numFmtId="0" fontId="1" fillId="0" borderId="6" xfId="0" quotePrefix="1" applyFont="1" applyBorder="1" applyAlignment="1">
      <alignment horizontal="left"/>
    </xf>
    <xf numFmtId="42" fontId="3" fillId="0" borderId="3" xfId="0" applyNumberFormat="1" applyFont="1" applyFill="1" applyBorder="1"/>
    <xf numFmtId="41" fontId="3" fillId="0" borderId="7" xfId="0" applyNumberFormat="1" applyFont="1" applyFill="1" applyBorder="1"/>
    <xf numFmtId="0" fontId="3" fillId="0" borderId="8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6" xfId="0" applyFont="1" applyFill="1" applyBorder="1"/>
    <xf numFmtId="0" fontId="3" fillId="0" borderId="9" xfId="0" applyFont="1" applyFill="1" applyBorder="1"/>
    <xf numFmtId="0" fontId="2" fillId="0" borderId="10" xfId="0" applyFont="1" applyFill="1" applyBorder="1" applyAlignment="1">
      <alignment horizontal="left"/>
    </xf>
    <xf numFmtId="42" fontId="3" fillId="0" borderId="8" xfId="0" applyNumberFormat="1" applyFont="1" applyFill="1" applyBorder="1"/>
    <xf numFmtId="41" fontId="3" fillId="0" borderId="6" xfId="0" applyNumberFormat="1" applyFont="1" applyFill="1" applyBorder="1"/>
    <xf numFmtId="41" fontId="3" fillId="0" borderId="8" xfId="0" applyNumberFormat="1" applyFont="1" applyFill="1" applyBorder="1"/>
    <xf numFmtId="41" fontId="3" fillId="0" borderId="9" xfId="0" applyNumberFormat="1" applyFont="1" applyFill="1" applyBorder="1"/>
    <xf numFmtId="42" fontId="2" fillId="0" borderId="11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74C73-80E8-4038-88E3-E05937B0A67F}">
  <sheetPr>
    <pageSetUpPr fitToPage="1"/>
  </sheetPr>
  <dimension ref="A1:L69"/>
  <sheetViews>
    <sheetView tabSelected="1" workbookViewId="0">
      <selection activeCell="A2" sqref="A2"/>
    </sheetView>
  </sheetViews>
  <sheetFormatPr defaultRowHeight="15" x14ac:dyDescent="0.25"/>
  <cols>
    <col min="1" max="1" width="79.85546875" customWidth="1"/>
    <col min="2" max="2" width="12.7109375" customWidth="1"/>
    <col min="3" max="12" width="15.7109375" customWidth="1"/>
  </cols>
  <sheetData>
    <row r="1" spans="1:12" x14ac:dyDescent="0.25">
      <c r="A1" s="4"/>
    </row>
    <row r="2" spans="1:12" ht="15.75" x14ac:dyDescent="0.25">
      <c r="A2" s="5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x14ac:dyDescent="0.25">
      <c r="A3" s="17" t="s">
        <v>36</v>
      </c>
      <c r="B3" s="15"/>
      <c r="C3" s="32" t="s">
        <v>1</v>
      </c>
      <c r="D3" s="13" t="s">
        <v>2</v>
      </c>
      <c r="E3" s="32" t="s">
        <v>3</v>
      </c>
      <c r="F3" s="32">
        <v>2020</v>
      </c>
      <c r="G3" s="32">
        <v>2020</v>
      </c>
      <c r="H3" s="32">
        <v>2020</v>
      </c>
      <c r="I3" s="32" t="s">
        <v>4</v>
      </c>
      <c r="J3" s="32" t="s">
        <v>5</v>
      </c>
      <c r="K3" s="32" t="s">
        <v>6</v>
      </c>
      <c r="L3" s="13" t="s">
        <v>7</v>
      </c>
    </row>
    <row r="4" spans="1:12" ht="15.75" x14ac:dyDescent="0.25">
      <c r="A4" s="18" t="s">
        <v>41</v>
      </c>
      <c r="B4" s="16" t="s">
        <v>0</v>
      </c>
      <c r="C4" s="33" t="s">
        <v>37</v>
      </c>
      <c r="D4" s="14" t="s">
        <v>37</v>
      </c>
      <c r="E4" s="33" t="s">
        <v>37</v>
      </c>
      <c r="F4" s="33" t="s">
        <v>38</v>
      </c>
      <c r="G4" s="33" t="s">
        <v>39</v>
      </c>
      <c r="H4" s="33" t="s">
        <v>35</v>
      </c>
      <c r="I4" s="33" t="s">
        <v>40</v>
      </c>
      <c r="J4" s="33" t="s">
        <v>40</v>
      </c>
      <c r="K4" s="33" t="s">
        <v>40</v>
      </c>
      <c r="L4" s="14" t="s">
        <v>40</v>
      </c>
    </row>
    <row r="5" spans="1:12" ht="15.75" x14ac:dyDescent="0.25">
      <c r="A5" s="21" t="s">
        <v>10</v>
      </c>
      <c r="B5" s="21">
        <v>510</v>
      </c>
      <c r="C5" s="27">
        <v>0</v>
      </c>
      <c r="D5" s="19">
        <v>0</v>
      </c>
      <c r="E5" s="27">
        <v>29260.820000000003</v>
      </c>
      <c r="F5" s="27">
        <v>44242.080000000002</v>
      </c>
      <c r="G5" s="27">
        <v>254225.94999999998</v>
      </c>
      <c r="H5" s="27">
        <v>298468.02999999997</v>
      </c>
      <c r="I5" s="27">
        <v>0</v>
      </c>
      <c r="J5" s="27">
        <v>0</v>
      </c>
      <c r="K5" s="27">
        <v>0</v>
      </c>
      <c r="L5" s="19">
        <v>0</v>
      </c>
    </row>
    <row r="6" spans="1:12" ht="15.75" x14ac:dyDescent="0.25">
      <c r="A6" s="25"/>
      <c r="B6" s="23">
        <v>511</v>
      </c>
      <c r="C6" s="30">
        <v>0</v>
      </c>
      <c r="D6" s="9">
        <v>50295.79</v>
      </c>
      <c r="E6" s="30">
        <v>0</v>
      </c>
      <c r="F6" s="30">
        <v>8673.44</v>
      </c>
      <c r="G6" s="30">
        <v>0</v>
      </c>
      <c r="H6" s="30">
        <v>8673.44</v>
      </c>
      <c r="I6" s="30">
        <v>0</v>
      </c>
      <c r="J6" s="30">
        <v>0</v>
      </c>
      <c r="K6" s="30">
        <v>0</v>
      </c>
      <c r="L6" s="9">
        <v>0</v>
      </c>
    </row>
    <row r="7" spans="1:12" ht="15.75" x14ac:dyDescent="0.25">
      <c r="A7" s="25"/>
      <c r="B7" s="23">
        <v>512</v>
      </c>
      <c r="C7" s="30">
        <v>1512180.5</v>
      </c>
      <c r="D7" s="9">
        <v>3072265.3200000003</v>
      </c>
      <c r="E7" s="30">
        <v>1227090.5599999998</v>
      </c>
      <c r="F7" s="30">
        <v>343990.88</v>
      </c>
      <c r="G7" s="30">
        <v>661851.36</v>
      </c>
      <c r="H7" s="30">
        <v>1005842.24</v>
      </c>
      <c r="I7" s="30">
        <v>761569.55</v>
      </c>
      <c r="J7" s="30">
        <v>2842490.55</v>
      </c>
      <c r="K7" s="30">
        <v>1976809.79</v>
      </c>
      <c r="L7" s="9">
        <v>3779434.8899999997</v>
      </c>
    </row>
    <row r="8" spans="1:12" ht="15.75" x14ac:dyDescent="0.25">
      <c r="A8" s="24"/>
      <c r="B8" s="22">
        <v>513</v>
      </c>
      <c r="C8" s="28">
        <v>167837.53</v>
      </c>
      <c r="D8" s="10">
        <v>1994064.2</v>
      </c>
      <c r="E8" s="28">
        <v>619434.1</v>
      </c>
      <c r="F8" s="28">
        <v>163821.63</v>
      </c>
      <c r="G8" s="28">
        <v>2270606.06</v>
      </c>
      <c r="H8" s="28">
        <v>2434427.69</v>
      </c>
      <c r="I8" s="28">
        <v>371903.43000000005</v>
      </c>
      <c r="J8" s="28">
        <v>457727.31</v>
      </c>
      <c r="K8" s="28">
        <v>309186.78000000003</v>
      </c>
      <c r="L8" s="10">
        <v>371903.43</v>
      </c>
    </row>
    <row r="9" spans="1:12" ht="15.75" x14ac:dyDescent="0.25">
      <c r="A9" s="21" t="s">
        <v>18</v>
      </c>
      <c r="B9" s="21">
        <v>510</v>
      </c>
      <c r="C9" s="29">
        <v>0</v>
      </c>
      <c r="D9" s="8">
        <v>0</v>
      </c>
      <c r="E9" s="29">
        <v>0</v>
      </c>
      <c r="F9" s="29">
        <v>0</v>
      </c>
      <c r="G9" s="29">
        <v>0</v>
      </c>
      <c r="H9" s="29">
        <v>0</v>
      </c>
      <c r="I9" s="29">
        <v>673716.38</v>
      </c>
      <c r="J9" s="29">
        <v>0</v>
      </c>
      <c r="K9" s="29">
        <v>0</v>
      </c>
      <c r="L9" s="8">
        <v>299429.49000000005</v>
      </c>
    </row>
    <row r="10" spans="1:12" ht="15.75" x14ac:dyDescent="0.25">
      <c r="A10" s="25"/>
      <c r="B10" s="23">
        <v>511</v>
      </c>
      <c r="C10" s="30">
        <v>799.22</v>
      </c>
      <c r="D10" s="9">
        <v>0</v>
      </c>
      <c r="E10" s="30">
        <v>162508.74</v>
      </c>
      <c r="F10" s="30">
        <v>532.41</v>
      </c>
      <c r="G10" s="30">
        <v>0</v>
      </c>
      <c r="H10" s="30">
        <v>532.41</v>
      </c>
      <c r="I10" s="30">
        <v>0</v>
      </c>
      <c r="J10" s="30">
        <v>0</v>
      </c>
      <c r="K10" s="30">
        <v>0</v>
      </c>
      <c r="L10" s="9">
        <v>0</v>
      </c>
    </row>
    <row r="11" spans="1:12" ht="15.75" x14ac:dyDescent="0.25">
      <c r="A11" s="25"/>
      <c r="B11" s="23">
        <v>512</v>
      </c>
      <c r="C11" s="30">
        <v>793360.05999999994</v>
      </c>
      <c r="D11" s="9">
        <v>1223256.3399999999</v>
      </c>
      <c r="E11" s="30">
        <v>2481067.3499999996</v>
      </c>
      <c r="F11" s="30">
        <v>-90401.050000000017</v>
      </c>
      <c r="G11" s="30">
        <v>1412977.83</v>
      </c>
      <c r="H11" s="30">
        <v>1322576.78</v>
      </c>
      <c r="I11" s="30">
        <v>919692.82</v>
      </c>
      <c r="J11" s="30">
        <v>501857.48000000004</v>
      </c>
      <c r="K11" s="30">
        <v>74960.850000000006</v>
      </c>
      <c r="L11" s="9">
        <v>76460.23000000001</v>
      </c>
    </row>
    <row r="12" spans="1:12" ht="15.75" x14ac:dyDescent="0.25">
      <c r="A12" s="25"/>
      <c r="B12" s="23">
        <v>513</v>
      </c>
      <c r="C12" s="30">
        <v>169501.88</v>
      </c>
      <c r="D12" s="9">
        <v>114653.58999999998</v>
      </c>
      <c r="E12" s="30">
        <v>5442036.0199999996</v>
      </c>
      <c r="F12" s="30">
        <v>225360.2</v>
      </c>
      <c r="G12" s="30">
        <v>0</v>
      </c>
      <c r="H12" s="30">
        <v>225360.2</v>
      </c>
      <c r="I12" s="30">
        <v>0</v>
      </c>
      <c r="J12" s="30">
        <v>0</v>
      </c>
      <c r="K12" s="30">
        <v>0</v>
      </c>
      <c r="L12" s="9">
        <v>0</v>
      </c>
    </row>
    <row r="13" spans="1:12" ht="15.75" x14ac:dyDescent="0.25">
      <c r="A13" s="24"/>
      <c r="B13" s="22">
        <v>514</v>
      </c>
      <c r="C13" s="28">
        <v>442.94</v>
      </c>
      <c r="D13" s="10">
        <v>3553.36</v>
      </c>
      <c r="E13" s="28">
        <v>6343.7200000000012</v>
      </c>
      <c r="F13" s="28">
        <v>0</v>
      </c>
      <c r="G13" s="28">
        <v>0</v>
      </c>
      <c r="H13" s="28">
        <v>0</v>
      </c>
      <c r="I13" s="28">
        <v>1375281.56</v>
      </c>
      <c r="J13" s="28">
        <v>1382127.26</v>
      </c>
      <c r="K13" s="28">
        <v>1363142.49</v>
      </c>
      <c r="L13" s="10">
        <v>1400488.84</v>
      </c>
    </row>
    <row r="14" spans="1:12" ht="15.75" x14ac:dyDescent="0.25">
      <c r="A14" s="11" t="s">
        <v>19</v>
      </c>
      <c r="B14" s="11">
        <v>512</v>
      </c>
      <c r="C14" s="12">
        <v>0</v>
      </c>
      <c r="D14" s="20">
        <v>0</v>
      </c>
      <c r="E14" s="12">
        <v>246892.31</v>
      </c>
      <c r="F14" s="12">
        <v>-311.40000000000009</v>
      </c>
      <c r="G14" s="12">
        <v>0</v>
      </c>
      <c r="H14" s="12">
        <v>-311.40000000000009</v>
      </c>
      <c r="I14" s="12">
        <v>0</v>
      </c>
      <c r="J14" s="12">
        <v>0</v>
      </c>
      <c r="K14" s="12">
        <v>0</v>
      </c>
      <c r="L14" s="20">
        <v>446621.29</v>
      </c>
    </row>
    <row r="15" spans="1:12" ht="15.75" x14ac:dyDescent="0.25">
      <c r="A15" s="21" t="s">
        <v>28</v>
      </c>
      <c r="B15" s="21">
        <v>510</v>
      </c>
      <c r="C15" s="29">
        <v>0</v>
      </c>
      <c r="D15" s="8">
        <v>352455.05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701787.87</v>
      </c>
      <c r="K15" s="29">
        <v>0</v>
      </c>
      <c r="L15" s="8">
        <v>0</v>
      </c>
    </row>
    <row r="16" spans="1:12" ht="15.75" x14ac:dyDescent="0.25">
      <c r="A16" s="25"/>
      <c r="B16" s="23">
        <v>511</v>
      </c>
      <c r="C16" s="30">
        <v>27536.079999999998</v>
      </c>
      <c r="D16" s="9">
        <v>91734.86</v>
      </c>
      <c r="E16" s="30">
        <v>89536.03</v>
      </c>
      <c r="F16" s="30">
        <v>124094.89000000001</v>
      </c>
      <c r="G16" s="30">
        <v>0</v>
      </c>
      <c r="H16" s="30">
        <v>124094.89000000001</v>
      </c>
      <c r="I16" s="30">
        <v>0</v>
      </c>
      <c r="J16" s="30">
        <v>0</v>
      </c>
      <c r="K16" s="30">
        <v>0</v>
      </c>
      <c r="L16" s="9">
        <v>0</v>
      </c>
    </row>
    <row r="17" spans="1:12" ht="15.75" x14ac:dyDescent="0.25">
      <c r="A17" s="25"/>
      <c r="B17" s="23">
        <v>512</v>
      </c>
      <c r="C17" s="30">
        <v>1722884.5399999998</v>
      </c>
      <c r="D17" s="9">
        <v>2831031.3600000008</v>
      </c>
      <c r="E17" s="30">
        <v>2258863.5400000005</v>
      </c>
      <c r="F17" s="30">
        <v>1850081.8900000001</v>
      </c>
      <c r="G17" s="30">
        <v>921071.65999999992</v>
      </c>
      <c r="H17" s="30">
        <v>2771153.55</v>
      </c>
      <c r="I17" s="30">
        <v>7745537.1000000006</v>
      </c>
      <c r="J17" s="30">
        <v>3322409.87</v>
      </c>
      <c r="K17" s="30">
        <v>2249418.9</v>
      </c>
      <c r="L17" s="9">
        <v>2202306.89</v>
      </c>
    </row>
    <row r="18" spans="1:12" ht="15.75" x14ac:dyDescent="0.25">
      <c r="A18" s="25"/>
      <c r="B18" s="23">
        <v>513</v>
      </c>
      <c r="C18" s="30">
        <v>657716.61999999988</v>
      </c>
      <c r="D18" s="9">
        <v>443310.3</v>
      </c>
      <c r="E18" s="30">
        <v>1368802.8599999999</v>
      </c>
      <c r="F18" s="30">
        <v>1509013.1600000001</v>
      </c>
      <c r="G18" s="30">
        <v>0</v>
      </c>
      <c r="H18" s="30">
        <v>1509013.1600000001</v>
      </c>
      <c r="I18" s="30">
        <v>2020124.82</v>
      </c>
      <c r="J18" s="30">
        <v>860387.94</v>
      </c>
      <c r="K18" s="30">
        <v>550882.34</v>
      </c>
      <c r="L18" s="9">
        <v>612862.94999999995</v>
      </c>
    </row>
    <row r="19" spans="1:12" ht="15.75" x14ac:dyDescent="0.25">
      <c r="A19" s="24"/>
      <c r="B19" s="22">
        <v>514</v>
      </c>
      <c r="C19" s="28">
        <v>226.94</v>
      </c>
      <c r="D19" s="10">
        <v>0</v>
      </c>
      <c r="E19" s="28">
        <v>2425.98</v>
      </c>
      <c r="F19" s="28">
        <v>50674.79</v>
      </c>
      <c r="G19" s="28">
        <v>0</v>
      </c>
      <c r="H19" s="28">
        <v>50674.79</v>
      </c>
      <c r="I19" s="28">
        <v>0</v>
      </c>
      <c r="J19" s="28">
        <v>0</v>
      </c>
      <c r="K19" s="28">
        <v>0</v>
      </c>
      <c r="L19" s="10">
        <v>0</v>
      </c>
    </row>
    <row r="20" spans="1:12" ht="15.75" x14ac:dyDescent="0.25">
      <c r="A20" s="21" t="s">
        <v>29</v>
      </c>
      <c r="B20" s="21">
        <v>510</v>
      </c>
      <c r="C20" s="29">
        <v>0</v>
      </c>
      <c r="D20" s="8">
        <v>0</v>
      </c>
      <c r="E20" s="29">
        <v>829288.45000000007</v>
      </c>
      <c r="F20" s="29">
        <v>21490.44</v>
      </c>
      <c r="G20" s="29">
        <v>12164.33</v>
      </c>
      <c r="H20" s="29">
        <v>33654.769999999997</v>
      </c>
      <c r="I20" s="29">
        <v>0</v>
      </c>
      <c r="J20" s="29">
        <v>0</v>
      </c>
      <c r="K20" s="29">
        <v>0</v>
      </c>
      <c r="L20" s="8">
        <v>486572.94</v>
      </c>
    </row>
    <row r="21" spans="1:12" ht="15.75" x14ac:dyDescent="0.25">
      <c r="A21" s="25"/>
      <c r="B21" s="23">
        <v>511</v>
      </c>
      <c r="C21" s="30">
        <v>117135.56</v>
      </c>
      <c r="D21" s="9">
        <v>158882.91999999998</v>
      </c>
      <c r="E21" s="30">
        <v>210595.28</v>
      </c>
      <c r="F21" s="30">
        <v>20212.14</v>
      </c>
      <c r="G21" s="30">
        <v>0</v>
      </c>
      <c r="H21" s="30">
        <v>20212.14</v>
      </c>
      <c r="I21" s="30">
        <v>0</v>
      </c>
      <c r="J21" s="30">
        <v>0</v>
      </c>
      <c r="K21" s="30">
        <v>0</v>
      </c>
      <c r="L21" s="9">
        <v>0</v>
      </c>
    </row>
    <row r="22" spans="1:12" ht="15.75" x14ac:dyDescent="0.25">
      <c r="A22" s="25"/>
      <c r="B22" s="23">
        <v>512</v>
      </c>
      <c r="C22" s="30">
        <v>1560425.18</v>
      </c>
      <c r="D22" s="9">
        <v>1269303.3899999999</v>
      </c>
      <c r="E22" s="30">
        <v>3705710.29</v>
      </c>
      <c r="F22" s="30">
        <v>257205.11000000002</v>
      </c>
      <c r="G22" s="30">
        <v>758232.80999999994</v>
      </c>
      <c r="H22" s="30">
        <v>1015437.9199999999</v>
      </c>
      <c r="I22" s="30">
        <v>2515136.1799999997</v>
      </c>
      <c r="J22" s="30">
        <v>2987668.99</v>
      </c>
      <c r="K22" s="30">
        <v>2212579.38</v>
      </c>
      <c r="L22" s="9">
        <v>3705942.02</v>
      </c>
    </row>
    <row r="23" spans="1:12" ht="15.75" x14ac:dyDescent="0.25">
      <c r="A23" s="25"/>
      <c r="B23" s="23">
        <v>513</v>
      </c>
      <c r="C23" s="30">
        <v>582491.66999999993</v>
      </c>
      <c r="D23" s="9">
        <v>281595.3</v>
      </c>
      <c r="E23" s="30">
        <v>4845577.1500000004</v>
      </c>
      <c r="F23" s="30">
        <v>40564.46</v>
      </c>
      <c r="G23" s="30">
        <v>294728.34999999998</v>
      </c>
      <c r="H23" s="30">
        <v>335292.81</v>
      </c>
      <c r="I23" s="30">
        <v>662046.98</v>
      </c>
      <c r="J23" s="30">
        <v>926436.29</v>
      </c>
      <c r="K23" s="30">
        <v>590548.28</v>
      </c>
      <c r="L23" s="9">
        <v>1063515.26</v>
      </c>
    </row>
    <row r="24" spans="1:12" ht="15.75" x14ac:dyDescent="0.25">
      <c r="A24" s="24"/>
      <c r="B24" s="22">
        <v>514</v>
      </c>
      <c r="C24" s="28">
        <v>0</v>
      </c>
      <c r="D24" s="10">
        <v>273.24</v>
      </c>
      <c r="E24" s="28">
        <v>772.83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10">
        <v>0</v>
      </c>
    </row>
    <row r="25" spans="1:12" ht="15.75" x14ac:dyDescent="0.25">
      <c r="A25" s="21" t="s">
        <v>30</v>
      </c>
      <c r="B25" s="21">
        <v>510</v>
      </c>
      <c r="C25" s="29">
        <v>984.04</v>
      </c>
      <c r="D25" s="8">
        <v>507523.39</v>
      </c>
      <c r="E25" s="29">
        <v>55430.18</v>
      </c>
      <c r="F25" s="29">
        <v>2021.15</v>
      </c>
      <c r="G25" s="29">
        <v>0</v>
      </c>
      <c r="H25" s="29">
        <v>2021.15</v>
      </c>
      <c r="I25" s="29">
        <v>0</v>
      </c>
      <c r="J25" s="29">
        <v>304108.08</v>
      </c>
      <c r="K25" s="29">
        <v>0</v>
      </c>
      <c r="L25" s="8">
        <v>0</v>
      </c>
    </row>
    <row r="26" spans="1:12" ht="15.75" x14ac:dyDescent="0.25">
      <c r="A26" s="25"/>
      <c r="B26" s="23">
        <v>511</v>
      </c>
      <c r="C26" s="30">
        <v>75058.02</v>
      </c>
      <c r="D26" s="9">
        <v>329863.27999999997</v>
      </c>
      <c r="E26" s="30">
        <v>22407.63</v>
      </c>
      <c r="F26" s="30">
        <v>312.47000000000003</v>
      </c>
      <c r="G26" s="30">
        <v>0</v>
      </c>
      <c r="H26" s="30">
        <v>312.47000000000003</v>
      </c>
      <c r="I26" s="30">
        <v>0</v>
      </c>
      <c r="J26" s="30">
        <v>0</v>
      </c>
      <c r="K26" s="30">
        <v>0</v>
      </c>
      <c r="L26" s="9">
        <v>0</v>
      </c>
    </row>
    <row r="27" spans="1:12" ht="15.75" x14ac:dyDescent="0.25">
      <c r="A27" s="25"/>
      <c r="B27" s="23">
        <v>512</v>
      </c>
      <c r="C27" s="30">
        <v>1561107.65</v>
      </c>
      <c r="D27" s="9">
        <v>3710624.79</v>
      </c>
      <c r="E27" s="30">
        <v>1116228.0000000005</v>
      </c>
      <c r="F27" s="30">
        <v>552199.98</v>
      </c>
      <c r="G27" s="30">
        <v>3184489.85</v>
      </c>
      <c r="H27" s="30">
        <v>3736689.83</v>
      </c>
      <c r="I27" s="30">
        <v>2352717.4</v>
      </c>
      <c r="J27" s="30">
        <v>2273924.2599999998</v>
      </c>
      <c r="K27" s="30">
        <v>3672879.23</v>
      </c>
      <c r="L27" s="9">
        <v>2481092.0099999998</v>
      </c>
    </row>
    <row r="28" spans="1:12" ht="15.75" x14ac:dyDescent="0.25">
      <c r="A28" s="25"/>
      <c r="B28" s="23">
        <v>513</v>
      </c>
      <c r="C28" s="30">
        <v>375551.5</v>
      </c>
      <c r="D28" s="9">
        <v>3628700.51</v>
      </c>
      <c r="E28" s="30">
        <v>399492.48</v>
      </c>
      <c r="F28" s="30">
        <v>212161</v>
      </c>
      <c r="G28" s="30">
        <v>1187547.1200000001</v>
      </c>
      <c r="H28" s="30">
        <v>1399708.12</v>
      </c>
      <c r="I28" s="30">
        <v>812476.32</v>
      </c>
      <c r="J28" s="30">
        <v>841983.72</v>
      </c>
      <c r="K28" s="30">
        <v>1329808.0099999998</v>
      </c>
      <c r="L28" s="9">
        <v>680686.65</v>
      </c>
    </row>
    <row r="29" spans="1:12" ht="15.75" x14ac:dyDescent="0.25">
      <c r="A29" s="24"/>
      <c r="B29" s="22">
        <v>514</v>
      </c>
      <c r="C29" s="28">
        <v>0</v>
      </c>
      <c r="D29" s="10">
        <v>1951.51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10">
        <v>0</v>
      </c>
    </row>
    <row r="30" spans="1:12" ht="15.75" x14ac:dyDescent="0.25">
      <c r="A30" s="21" t="s">
        <v>31</v>
      </c>
      <c r="B30" s="21">
        <v>510</v>
      </c>
      <c r="C30" s="29">
        <v>-984.04</v>
      </c>
      <c r="D30" s="8">
        <v>251579.13</v>
      </c>
      <c r="E30" s="29">
        <v>0</v>
      </c>
      <c r="F30" s="29">
        <v>0</v>
      </c>
      <c r="G30" s="29">
        <v>0</v>
      </c>
      <c r="H30" s="29">
        <v>0</v>
      </c>
      <c r="I30" s="29">
        <v>631609.09000000008</v>
      </c>
      <c r="J30" s="29">
        <v>0</v>
      </c>
      <c r="K30" s="29">
        <v>0</v>
      </c>
      <c r="L30" s="8">
        <v>257322.22</v>
      </c>
    </row>
    <row r="31" spans="1:12" ht="15.75" x14ac:dyDescent="0.25">
      <c r="A31" s="25"/>
      <c r="B31" s="23">
        <v>511</v>
      </c>
      <c r="C31" s="30">
        <v>16550.04</v>
      </c>
      <c r="D31" s="9">
        <v>83922.28</v>
      </c>
      <c r="E31" s="30">
        <v>99768.02</v>
      </c>
      <c r="F31" s="30">
        <v>264755.36000000004</v>
      </c>
      <c r="G31" s="30">
        <v>0</v>
      </c>
      <c r="H31" s="30">
        <v>264755.36000000004</v>
      </c>
      <c r="I31" s="30">
        <v>0</v>
      </c>
      <c r="J31" s="30">
        <v>0</v>
      </c>
      <c r="K31" s="30">
        <v>0</v>
      </c>
      <c r="L31" s="9">
        <v>0</v>
      </c>
    </row>
    <row r="32" spans="1:12" ht="15.75" x14ac:dyDescent="0.25">
      <c r="A32" s="25"/>
      <c r="B32" s="23">
        <v>512</v>
      </c>
      <c r="C32" s="30">
        <v>1435166.8299999998</v>
      </c>
      <c r="D32" s="9">
        <v>2113335.6300000004</v>
      </c>
      <c r="E32" s="30">
        <v>2491156.2200000011</v>
      </c>
      <c r="F32" s="30">
        <v>5225788.9999999991</v>
      </c>
      <c r="G32" s="30">
        <v>318337.08999999997</v>
      </c>
      <c r="H32" s="30">
        <v>5544126.0899999989</v>
      </c>
      <c r="I32" s="30">
        <v>3679983.42</v>
      </c>
      <c r="J32" s="30">
        <v>2863516.58</v>
      </c>
      <c r="K32" s="30">
        <v>2275296.5</v>
      </c>
      <c r="L32" s="9">
        <v>3593419.27</v>
      </c>
    </row>
    <row r="33" spans="1:12" ht="15.75" x14ac:dyDescent="0.25">
      <c r="A33" s="25"/>
      <c r="B33" s="23">
        <v>513</v>
      </c>
      <c r="C33" s="30">
        <v>423903.49000000011</v>
      </c>
      <c r="D33" s="9">
        <v>543610.24</v>
      </c>
      <c r="E33" s="30">
        <v>1858590.7199999997</v>
      </c>
      <c r="F33" s="30">
        <v>4325172.62</v>
      </c>
      <c r="G33" s="30">
        <v>0</v>
      </c>
      <c r="H33" s="30">
        <v>4325172.62</v>
      </c>
      <c r="I33" s="30">
        <v>998940.86</v>
      </c>
      <c r="J33" s="30">
        <v>661886.86</v>
      </c>
      <c r="K33" s="30">
        <v>527832.1</v>
      </c>
      <c r="L33" s="9">
        <v>1014060.94</v>
      </c>
    </row>
    <row r="34" spans="1:12" ht="15.75" x14ac:dyDescent="0.25">
      <c r="A34" s="24"/>
      <c r="B34" s="22">
        <v>514</v>
      </c>
      <c r="C34" s="28">
        <v>3338.44</v>
      </c>
      <c r="D34" s="10">
        <v>0</v>
      </c>
      <c r="E34" s="28">
        <v>0</v>
      </c>
      <c r="F34" s="28">
        <v>52.99</v>
      </c>
      <c r="G34" s="28">
        <v>0</v>
      </c>
      <c r="H34" s="28">
        <v>52.99</v>
      </c>
      <c r="I34" s="28">
        <v>0</v>
      </c>
      <c r="J34" s="28">
        <v>0</v>
      </c>
      <c r="K34" s="28">
        <v>0</v>
      </c>
      <c r="L34" s="10">
        <v>0</v>
      </c>
    </row>
    <row r="35" spans="1:12" ht="15.75" x14ac:dyDescent="0.25">
      <c r="A35" s="11" t="s">
        <v>32</v>
      </c>
      <c r="B35" s="11">
        <v>513</v>
      </c>
      <c r="C35" s="12">
        <v>701.94999999999993</v>
      </c>
      <c r="D35" s="20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20">
        <v>0</v>
      </c>
    </row>
    <row r="36" spans="1:12" ht="15.75" x14ac:dyDescent="0.25">
      <c r="A36" s="21" t="s">
        <v>9</v>
      </c>
      <c r="B36" s="21">
        <v>549</v>
      </c>
      <c r="C36" s="29">
        <v>158408.00000000003</v>
      </c>
      <c r="D36" s="8">
        <v>319.27000000000044</v>
      </c>
      <c r="E36" s="29">
        <v>-428.03000000000065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8">
        <v>0</v>
      </c>
    </row>
    <row r="37" spans="1:12" ht="15.75" x14ac:dyDescent="0.25">
      <c r="A37" s="25"/>
      <c r="B37" s="23">
        <v>551</v>
      </c>
      <c r="C37" s="30">
        <v>0</v>
      </c>
      <c r="D37" s="9">
        <v>0</v>
      </c>
      <c r="E37" s="30">
        <v>0</v>
      </c>
      <c r="F37" s="30">
        <v>295498.08</v>
      </c>
      <c r="G37" s="30">
        <v>0</v>
      </c>
      <c r="H37" s="30">
        <v>295498.08</v>
      </c>
      <c r="I37" s="30">
        <v>0</v>
      </c>
      <c r="J37" s="30">
        <v>0</v>
      </c>
      <c r="K37" s="30">
        <v>0</v>
      </c>
      <c r="L37" s="9">
        <v>233935.54</v>
      </c>
    </row>
    <row r="38" spans="1:12" ht="15.75" x14ac:dyDescent="0.25">
      <c r="A38" s="25"/>
      <c r="B38" s="23">
        <v>552</v>
      </c>
      <c r="C38" s="30">
        <v>116957.06000000001</v>
      </c>
      <c r="D38" s="9">
        <v>171078.61</v>
      </c>
      <c r="E38" s="30">
        <v>67267.009999999995</v>
      </c>
      <c r="F38" s="30">
        <v>216478.84999999998</v>
      </c>
      <c r="G38" s="30">
        <v>0</v>
      </c>
      <c r="H38" s="30">
        <v>216478.84999999998</v>
      </c>
      <c r="I38" s="30">
        <v>0</v>
      </c>
      <c r="J38" s="30">
        <v>0</v>
      </c>
      <c r="K38" s="30">
        <v>0</v>
      </c>
      <c r="L38" s="9">
        <v>0</v>
      </c>
    </row>
    <row r="39" spans="1:12" ht="15.75" x14ac:dyDescent="0.25">
      <c r="A39" s="25"/>
      <c r="B39" s="23">
        <v>553</v>
      </c>
      <c r="C39" s="30">
        <v>1332856.3599999999</v>
      </c>
      <c r="D39" s="9">
        <v>486126.30000000005</v>
      </c>
      <c r="E39" s="30">
        <v>394776.53</v>
      </c>
      <c r="F39" s="30">
        <v>5029096.9400000004</v>
      </c>
      <c r="G39" s="30">
        <v>328802.25</v>
      </c>
      <c r="H39" s="30">
        <v>5357899.1900000004</v>
      </c>
      <c r="I39" s="30">
        <v>0</v>
      </c>
      <c r="J39" s="30">
        <v>1840986.41</v>
      </c>
      <c r="K39" s="30">
        <v>0</v>
      </c>
      <c r="L39" s="9">
        <v>5342567.1500000004</v>
      </c>
    </row>
    <row r="40" spans="1:12" ht="15.75" x14ac:dyDescent="0.25">
      <c r="A40" s="24"/>
      <c r="B40" s="22">
        <v>554</v>
      </c>
      <c r="C40" s="28">
        <v>247998.00999999998</v>
      </c>
      <c r="D40" s="10">
        <v>297809.20999999996</v>
      </c>
      <c r="E40" s="28">
        <v>119585.97</v>
      </c>
      <c r="F40" s="28">
        <v>575346.06000000006</v>
      </c>
      <c r="G40" s="28">
        <v>0</v>
      </c>
      <c r="H40" s="28">
        <v>575346.06000000006</v>
      </c>
      <c r="I40" s="28">
        <v>1649176.8099999998</v>
      </c>
      <c r="J40" s="28">
        <v>2062171.73</v>
      </c>
      <c r="K40" s="28">
        <v>1184536.25</v>
      </c>
      <c r="L40" s="10">
        <v>5962819.46</v>
      </c>
    </row>
    <row r="41" spans="1:12" ht="15.75" x14ac:dyDescent="0.25">
      <c r="A41" s="11" t="s">
        <v>11</v>
      </c>
      <c r="B41" s="11">
        <v>553</v>
      </c>
      <c r="C41" s="12">
        <v>106504.13</v>
      </c>
      <c r="D41" s="20">
        <v>105217.91999999998</v>
      </c>
      <c r="E41" s="12">
        <v>526540.03</v>
      </c>
      <c r="F41" s="12">
        <v>-14213.24</v>
      </c>
      <c r="G41" s="12">
        <v>181697.16999999998</v>
      </c>
      <c r="H41" s="12">
        <v>167483.93</v>
      </c>
      <c r="I41" s="12">
        <v>109333</v>
      </c>
      <c r="J41" s="12">
        <v>74023.55</v>
      </c>
      <c r="K41" s="12">
        <v>116056.4</v>
      </c>
      <c r="L41" s="20">
        <v>76333.55</v>
      </c>
    </row>
    <row r="42" spans="1:12" ht="15.75" x14ac:dyDescent="0.25">
      <c r="A42" s="11" t="s">
        <v>12</v>
      </c>
      <c r="B42" s="11">
        <v>553</v>
      </c>
      <c r="C42" s="12">
        <v>1537.3799999999999</v>
      </c>
      <c r="D42" s="20">
        <v>9978.7799999999988</v>
      </c>
      <c r="E42" s="12">
        <v>50701.319999999992</v>
      </c>
      <c r="F42" s="12">
        <v>6351.67</v>
      </c>
      <c r="G42" s="12">
        <v>50593.53</v>
      </c>
      <c r="H42" s="12">
        <v>56945.2</v>
      </c>
      <c r="I42" s="12">
        <v>45183.49</v>
      </c>
      <c r="J42" s="12">
        <v>173613.72</v>
      </c>
      <c r="K42" s="12">
        <v>120378.39</v>
      </c>
      <c r="L42" s="20">
        <v>18565.82</v>
      </c>
    </row>
    <row r="43" spans="1:12" ht="15.75" x14ac:dyDescent="0.25">
      <c r="A43" s="11" t="s">
        <v>13</v>
      </c>
      <c r="B43" s="11">
        <v>553</v>
      </c>
      <c r="C43" s="12">
        <v>0</v>
      </c>
      <c r="D43" s="20">
        <v>44226.030000000006</v>
      </c>
      <c r="E43" s="12">
        <v>51906.37</v>
      </c>
      <c r="F43" s="12">
        <v>0</v>
      </c>
      <c r="G43" s="12">
        <v>16636.04</v>
      </c>
      <c r="H43" s="12">
        <v>16636.04</v>
      </c>
      <c r="I43" s="12">
        <v>11578.68</v>
      </c>
      <c r="J43" s="12">
        <v>174944.6</v>
      </c>
      <c r="K43" s="12">
        <v>35867.300000000003</v>
      </c>
      <c r="L43" s="20">
        <v>125036.48</v>
      </c>
    </row>
    <row r="44" spans="1:12" ht="15.75" x14ac:dyDescent="0.25">
      <c r="A44" s="11" t="s">
        <v>14</v>
      </c>
      <c r="B44" s="11">
        <v>553</v>
      </c>
      <c r="C44" s="12">
        <v>29220.27</v>
      </c>
      <c r="D44" s="20">
        <v>86625.510000000009</v>
      </c>
      <c r="E44" s="12">
        <v>14226.1</v>
      </c>
      <c r="F44" s="12">
        <v>5547.66</v>
      </c>
      <c r="G44" s="12">
        <v>44284.67</v>
      </c>
      <c r="H44" s="12">
        <v>49832.33</v>
      </c>
      <c r="I44" s="12">
        <v>16178.67</v>
      </c>
      <c r="J44" s="12">
        <v>27102.22</v>
      </c>
      <c r="K44" s="12">
        <v>131614.04999999999</v>
      </c>
      <c r="L44" s="20">
        <v>41863.78</v>
      </c>
    </row>
    <row r="45" spans="1:12" ht="15.75" x14ac:dyDescent="0.25">
      <c r="A45" s="11" t="s">
        <v>15</v>
      </c>
      <c r="B45" s="11">
        <v>553</v>
      </c>
      <c r="C45" s="12">
        <v>26927.86</v>
      </c>
      <c r="D45" s="20">
        <v>22922.870000000003</v>
      </c>
      <c r="E45" s="12">
        <v>27438.709999999995</v>
      </c>
      <c r="F45" s="12">
        <v>1099.53</v>
      </c>
      <c r="G45" s="12">
        <v>0</v>
      </c>
      <c r="H45" s="12">
        <v>1099.53</v>
      </c>
      <c r="I45" s="12">
        <v>13226.36</v>
      </c>
      <c r="J45" s="12">
        <v>27102.22</v>
      </c>
      <c r="K45" s="12">
        <v>131614.04999999999</v>
      </c>
      <c r="L45" s="20">
        <v>25330.83</v>
      </c>
    </row>
    <row r="46" spans="1:12" ht="15.75" x14ac:dyDescent="0.25">
      <c r="A46" s="11" t="s">
        <v>16</v>
      </c>
      <c r="B46" s="11">
        <v>553</v>
      </c>
      <c r="C46" s="12">
        <v>0</v>
      </c>
      <c r="D46" s="20">
        <v>35959.070000000007</v>
      </c>
      <c r="E46" s="12">
        <v>18632.010000000002</v>
      </c>
      <c r="F46" s="12">
        <v>32766.38</v>
      </c>
      <c r="G46" s="12">
        <v>61998.54</v>
      </c>
      <c r="H46" s="12">
        <v>94764.92</v>
      </c>
      <c r="I46" s="12">
        <v>136042.51</v>
      </c>
      <c r="J46" s="12">
        <v>16473.900000000001</v>
      </c>
      <c r="K46" s="12">
        <v>22378.52</v>
      </c>
      <c r="L46" s="20">
        <v>44816.09</v>
      </c>
    </row>
    <row r="47" spans="1:12" ht="15.75" x14ac:dyDescent="0.25">
      <c r="A47" s="11" t="s">
        <v>17</v>
      </c>
      <c r="B47" s="11">
        <v>553</v>
      </c>
      <c r="C47" s="12">
        <v>0</v>
      </c>
      <c r="D47" s="20">
        <v>33474.160000000003</v>
      </c>
      <c r="E47" s="12">
        <v>8027.9400000000005</v>
      </c>
      <c r="F47" s="12">
        <v>738.93999999999994</v>
      </c>
      <c r="G47" s="12">
        <v>14761.56</v>
      </c>
      <c r="H47" s="12">
        <v>15500.5</v>
      </c>
      <c r="I47" s="12">
        <v>136042.51</v>
      </c>
      <c r="J47" s="12">
        <v>13521.59</v>
      </c>
      <c r="K47" s="12">
        <v>22378.52</v>
      </c>
      <c r="L47" s="20">
        <v>44816.09</v>
      </c>
    </row>
    <row r="48" spans="1:12" ht="15.75" x14ac:dyDescent="0.25">
      <c r="A48" s="11" t="s">
        <v>20</v>
      </c>
      <c r="B48" s="11">
        <v>553</v>
      </c>
      <c r="C48" s="12">
        <v>0</v>
      </c>
      <c r="D48" s="20">
        <v>0</v>
      </c>
      <c r="E48" s="12">
        <v>54283.82</v>
      </c>
      <c r="F48" s="12">
        <v>0</v>
      </c>
      <c r="G48" s="12">
        <v>0</v>
      </c>
      <c r="H48" s="12">
        <v>0</v>
      </c>
      <c r="I48" s="12">
        <v>61857.95</v>
      </c>
      <c r="J48" s="12">
        <v>64356.639999999999</v>
      </c>
      <c r="K48" s="12">
        <v>65644.41</v>
      </c>
      <c r="L48" s="20">
        <v>66957.490000000005</v>
      </c>
    </row>
    <row r="49" spans="1:12" ht="15.75" x14ac:dyDescent="0.25">
      <c r="A49" s="21" t="s">
        <v>21</v>
      </c>
      <c r="B49" s="21">
        <v>553</v>
      </c>
      <c r="C49" s="29">
        <v>188024.91</v>
      </c>
      <c r="D49" s="8">
        <v>0</v>
      </c>
      <c r="E49" s="29">
        <v>0</v>
      </c>
      <c r="F49" s="29">
        <v>0</v>
      </c>
      <c r="G49" s="29">
        <v>29073.24</v>
      </c>
      <c r="H49" s="29">
        <v>29073.24</v>
      </c>
      <c r="I49" s="29">
        <v>0</v>
      </c>
      <c r="J49" s="29">
        <v>0</v>
      </c>
      <c r="K49" s="29">
        <v>0</v>
      </c>
      <c r="L49" s="8">
        <v>0</v>
      </c>
    </row>
    <row r="50" spans="1:12" ht="15.75" x14ac:dyDescent="0.25">
      <c r="A50" s="24"/>
      <c r="B50" s="22">
        <v>554</v>
      </c>
      <c r="C50" s="28">
        <v>0</v>
      </c>
      <c r="D50" s="10">
        <v>13700.94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10">
        <v>0</v>
      </c>
    </row>
    <row r="51" spans="1:12" ht="15.75" x14ac:dyDescent="0.25">
      <c r="A51" s="11" t="s">
        <v>22</v>
      </c>
      <c r="B51" s="11">
        <v>553</v>
      </c>
      <c r="C51" s="12">
        <v>-3093.88</v>
      </c>
      <c r="D51" s="20">
        <v>0</v>
      </c>
      <c r="E51" s="12">
        <v>502502.39</v>
      </c>
      <c r="F51" s="12">
        <v>0</v>
      </c>
      <c r="G51" s="12">
        <v>14673.1</v>
      </c>
      <c r="H51" s="12">
        <v>14673.1</v>
      </c>
      <c r="I51" s="12">
        <v>14893.33</v>
      </c>
      <c r="J51" s="12">
        <v>15116.47</v>
      </c>
      <c r="K51" s="12">
        <v>15418.64</v>
      </c>
      <c r="L51" s="20">
        <v>73836.19</v>
      </c>
    </row>
    <row r="52" spans="1:12" ht="15.75" x14ac:dyDescent="0.25">
      <c r="A52" s="11" t="s">
        <v>23</v>
      </c>
      <c r="B52" s="11">
        <v>553</v>
      </c>
      <c r="C52" s="12">
        <v>0</v>
      </c>
      <c r="D52" s="20">
        <v>0</v>
      </c>
      <c r="E52" s="12">
        <v>78730.149999999994</v>
      </c>
      <c r="F52" s="12">
        <v>0</v>
      </c>
      <c r="G52" s="12">
        <v>14942.15</v>
      </c>
      <c r="H52" s="12">
        <v>14942.15</v>
      </c>
      <c r="I52" s="12">
        <v>590120.01</v>
      </c>
      <c r="J52" s="12">
        <v>15166.45</v>
      </c>
      <c r="K52" s="12">
        <v>15469.77</v>
      </c>
      <c r="L52" s="20">
        <v>73887.899999999994</v>
      </c>
    </row>
    <row r="53" spans="1:12" ht="15.75" x14ac:dyDescent="0.25">
      <c r="A53" s="21" t="s">
        <v>24</v>
      </c>
      <c r="B53" s="21">
        <v>553</v>
      </c>
      <c r="C53" s="29">
        <v>0</v>
      </c>
      <c r="D53" s="8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281172.52</v>
      </c>
      <c r="K53" s="29">
        <v>0</v>
      </c>
      <c r="L53" s="8">
        <v>0</v>
      </c>
    </row>
    <row r="54" spans="1:12" ht="15.75" x14ac:dyDescent="0.25">
      <c r="A54" s="24"/>
      <c r="B54" s="22">
        <v>554</v>
      </c>
      <c r="C54" s="28">
        <v>0</v>
      </c>
      <c r="D54" s="10">
        <v>542.04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10">
        <v>0</v>
      </c>
    </row>
    <row r="55" spans="1:12" ht="15.75" x14ac:dyDescent="0.25">
      <c r="A55" s="11" t="s">
        <v>25</v>
      </c>
      <c r="B55" s="11">
        <v>554</v>
      </c>
      <c r="C55" s="12">
        <v>0</v>
      </c>
      <c r="D55" s="20">
        <v>18796.400000000001</v>
      </c>
      <c r="E55" s="12">
        <v>9048.5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20">
        <v>0</v>
      </c>
    </row>
    <row r="56" spans="1:12" ht="15.75" x14ac:dyDescent="0.25">
      <c r="A56" s="11" t="s">
        <v>26</v>
      </c>
      <c r="B56" s="11">
        <v>553</v>
      </c>
      <c r="C56" s="12">
        <v>0</v>
      </c>
      <c r="D56" s="20">
        <v>151045.27000000002</v>
      </c>
      <c r="E56" s="12">
        <v>-12695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20">
        <v>0</v>
      </c>
    </row>
    <row r="57" spans="1:12" ht="15.75" x14ac:dyDescent="0.25">
      <c r="A57" s="11" t="s">
        <v>27</v>
      </c>
      <c r="B57" s="11">
        <v>554</v>
      </c>
      <c r="C57" s="12">
        <v>44490.22</v>
      </c>
      <c r="D57" s="20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20">
        <v>0</v>
      </c>
    </row>
    <row r="58" spans="1:12" ht="15.75" x14ac:dyDescent="0.25">
      <c r="A58" s="11" t="s">
        <v>33</v>
      </c>
      <c r="B58" s="11">
        <v>553</v>
      </c>
      <c r="C58" s="12">
        <v>0</v>
      </c>
      <c r="D58" s="20">
        <v>0</v>
      </c>
      <c r="E58" s="12">
        <v>0</v>
      </c>
      <c r="F58" s="12">
        <v>0</v>
      </c>
      <c r="G58" s="12">
        <v>5215.75</v>
      </c>
      <c r="H58" s="12">
        <v>5215.75</v>
      </c>
      <c r="I58" s="12">
        <v>0</v>
      </c>
      <c r="J58" s="12">
        <v>0</v>
      </c>
      <c r="K58" s="12">
        <v>0</v>
      </c>
      <c r="L58" s="20">
        <v>0</v>
      </c>
    </row>
    <row r="59" spans="1:12" ht="15.75" x14ac:dyDescent="0.25">
      <c r="A59" s="11" t="s">
        <v>34</v>
      </c>
      <c r="B59" s="11">
        <v>553</v>
      </c>
      <c r="C59" s="12">
        <v>0</v>
      </c>
      <c r="D59" s="20">
        <v>0</v>
      </c>
      <c r="E59" s="12">
        <v>0</v>
      </c>
      <c r="F59" s="12">
        <v>0</v>
      </c>
      <c r="G59" s="12">
        <v>5215.75</v>
      </c>
      <c r="H59" s="12">
        <v>5215.75</v>
      </c>
      <c r="I59" s="12">
        <v>0</v>
      </c>
      <c r="J59" s="12">
        <v>0</v>
      </c>
      <c r="K59" s="12">
        <v>0</v>
      </c>
      <c r="L59" s="20">
        <v>0</v>
      </c>
    </row>
    <row r="60" spans="1:12" ht="16.5" thickBot="1" x14ac:dyDescent="0.3">
      <c r="A60" s="26" t="s">
        <v>8</v>
      </c>
      <c r="B60" s="6"/>
      <c r="C60" s="31">
        <f t="shared" ref="C60:L60" si="0">SUM(C5:C59)</f>
        <v>13453746.959999999</v>
      </c>
      <c r="D60" s="7">
        <f t="shared" si="0"/>
        <v>24535608.160000008</v>
      </c>
      <c r="E60" s="7">
        <f t="shared" si="0"/>
        <v>31479823.100000009</v>
      </c>
      <c r="F60" s="7">
        <f t="shared" si="0"/>
        <v>21300420.510000002</v>
      </c>
      <c r="G60" s="7">
        <f t="shared" si="0"/>
        <v>12044126.159999998</v>
      </c>
      <c r="H60" s="7">
        <f t="shared" si="0"/>
        <v>33344546.669999994</v>
      </c>
      <c r="I60" s="7">
        <f t="shared" si="0"/>
        <v>28304369.229999997</v>
      </c>
      <c r="J60" s="7">
        <f t="shared" si="0"/>
        <v>25714065.079999991</v>
      </c>
      <c r="K60" s="7">
        <f t="shared" si="0"/>
        <v>18994700.950000003</v>
      </c>
      <c r="L60" s="7">
        <f t="shared" si="0"/>
        <v>34602885.689999998</v>
      </c>
    </row>
    <row r="61" spans="1:12" ht="16.5" thickTop="1" x14ac:dyDescent="0.25">
      <c r="A61" s="3" t="s">
        <v>42</v>
      </c>
    </row>
    <row r="62" spans="1:12" x14ac:dyDescent="0.25">
      <c r="F62" s="1"/>
      <c r="G62" s="2"/>
    </row>
    <row r="63" spans="1:12" x14ac:dyDescent="0.25">
      <c r="F63" s="1"/>
      <c r="G63" s="1"/>
    </row>
    <row r="64" spans="1:12" x14ac:dyDescent="0.25">
      <c r="F64" s="1"/>
      <c r="G64" s="1"/>
    </row>
    <row r="65" spans="6:7" x14ac:dyDescent="0.25">
      <c r="F65" s="1"/>
      <c r="G65" s="1"/>
    </row>
    <row r="66" spans="6:7" x14ac:dyDescent="0.25">
      <c r="F66" s="1"/>
      <c r="G66" s="1"/>
    </row>
    <row r="67" spans="6:7" x14ac:dyDescent="0.25">
      <c r="F67" s="1"/>
      <c r="G67" s="1"/>
    </row>
    <row r="68" spans="6:7" x14ac:dyDescent="0.25">
      <c r="F68" s="1"/>
      <c r="G68" s="1"/>
    </row>
    <row r="69" spans="6:7" x14ac:dyDescent="0.25">
      <c r="F69" s="1"/>
      <c r="G69" s="1"/>
    </row>
  </sheetData>
  <pageMargins left="0.42" right="0.7" top="0.4" bottom="0.28000000000000003" header="1.5" footer="0.43"/>
  <pageSetup scale="50" fitToHeight="2" orientation="landscape" horizontalDpi="90" verticalDpi="90" r:id="rId1"/>
  <headerFooter>
    <oddFooter>&amp;R&amp;"Times New Roman,Bold"&amp;14
Case No. 2020-00349
Attachment to Response to Kroger-2 Question No. 11
&amp;P of &amp;N
Garrett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55" ma:contentTypeDescription="Create a new document." ma:contentTypeScope="" ma:versionID="eae1364508315b2920f79f01a5d5b329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abcc0630d2075f4119cf8416546f338e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0" ma:format="Dropdown" ma:indexed="true" ma:internalName="Year" ma:readOnly="false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Hornung, Michael E."/>
          <xsd:enumeration value="Leichty, Douglas A."/>
          <xsd:enumeration value="Lovekamp, Rick E."/>
          <xsd:enumeration value="Malloy, John P.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aunders, Eileen L.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ilson, Stuart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  <xsd:enumeration value="Customer Service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Cost of Service"/>
          <xsd:enumeration value="Jurisdictional Separation Study"/>
          <xsd:enumeration value="Errata"/>
          <xsd:enumeration value="Revenue Requirement"/>
          <xsd:enumeration value="Financial Planning &amp; Analysi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DR02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011</Data_x0020_Request_x0020_Question_x0020_No_x002e_>
    <Year xmlns="54fcda00-7b58-44a7-b108-8bd10a8a08ba">2020</Year>
    <Document_x0020_Type xmlns="54fcda00-7b58-44a7-b108-8bd10a8a08ba">Data Requests</Document_x0020_Type>
    <Witness_x0020_Testimony xmlns="54fcda00-7b58-44a7-b108-8bd10a8a08ba" xsi:nil="true"/>
    <Intervemprs xmlns="54fcda00-7b58-44a7-b108-8bd10a8a08ba">Kroger</Intervemprs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CE6544CF-6509-4528-B41B-15ED0BB02CED}"/>
</file>

<file path=customXml/itemProps2.xml><?xml version="1.0" encoding="utf-8"?>
<ds:datastoreItem xmlns:ds="http://schemas.openxmlformats.org/officeDocument/2006/customXml" ds:itemID="{CB329D1B-9268-4952-A311-71EE1637262E}"/>
</file>

<file path=customXml/itemProps3.xml><?xml version="1.0" encoding="utf-8"?>
<ds:datastoreItem xmlns:ds="http://schemas.openxmlformats.org/officeDocument/2006/customXml" ds:itemID="{1C0B8415-78A9-48B3-8B07-382F72303FBB}"/>
</file>

<file path=customXml/itemProps4.xml><?xml version="1.0" encoding="utf-8"?>
<ds:datastoreItem xmlns:ds="http://schemas.openxmlformats.org/officeDocument/2006/customXml" ds:itemID="{11CA7935-9FD3-4DF5-92E3-DC042A311934}"/>
</file>

<file path=customXml/itemProps5.xml><?xml version="1.0" encoding="utf-8"?>
<ds:datastoreItem xmlns:ds="http://schemas.openxmlformats.org/officeDocument/2006/customXml" ds:itemID="{94885B9B-D126-4B54-9D69-94F6EA53B6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 Jurisdictional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Ritchey, Stacy</dc:creator>
  <cp:lastModifiedBy>temp</cp:lastModifiedBy>
  <cp:lastPrinted>2021-02-06T20:48:52Z</cp:lastPrinted>
  <dcterms:created xsi:type="dcterms:W3CDTF">2021-01-10T14:28:47Z</dcterms:created>
  <dcterms:modified xsi:type="dcterms:W3CDTF">2021-02-06T20:49:12Z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dee1c6-0c13-46fe-9f7d-d5b32ad2c571_Enabled">
    <vt:lpwstr>true</vt:lpwstr>
  </property>
  <property fmtid="{D5CDD505-2E9C-101B-9397-08002B2CF9AE}" pid="3" name="MSIP_Label_0adee1c6-0c13-46fe-9f7d-d5b32ad2c571_SetDate">
    <vt:lpwstr>2021-01-10T14:33:13Z</vt:lpwstr>
  </property>
  <property fmtid="{D5CDD505-2E9C-101B-9397-08002B2CF9AE}" pid="4" name="MSIP_Label_0adee1c6-0c13-46fe-9f7d-d5b32ad2c571_Method">
    <vt:lpwstr>Privileged</vt:lpwstr>
  </property>
  <property fmtid="{D5CDD505-2E9C-101B-9397-08002B2CF9AE}" pid="5" name="MSIP_Label_0adee1c6-0c13-46fe-9f7d-d5b32ad2c571_Name">
    <vt:lpwstr>0adee1c6-0c13-46fe-9f7d-d5b32ad2c571</vt:lpwstr>
  </property>
  <property fmtid="{D5CDD505-2E9C-101B-9397-08002B2CF9AE}" pid="6" name="MSIP_Label_0adee1c6-0c13-46fe-9f7d-d5b32ad2c571_SiteId">
    <vt:lpwstr>5ee3b0ba-a559-45ee-a69e-6d3e963a3e72</vt:lpwstr>
  </property>
  <property fmtid="{D5CDD505-2E9C-101B-9397-08002B2CF9AE}" pid="7" name="MSIP_Label_0adee1c6-0c13-46fe-9f7d-d5b32ad2c571_ActionId">
    <vt:lpwstr>add362e9-3406-4742-a752-14b55b2e8375</vt:lpwstr>
  </property>
  <property fmtid="{D5CDD505-2E9C-101B-9397-08002B2CF9AE}" pid="8" name="MSIP_Label_0adee1c6-0c13-46fe-9f7d-d5b32ad2c571_ContentBits">
    <vt:lpwstr>0</vt:lpwstr>
  </property>
  <property fmtid="{D5CDD505-2E9C-101B-9397-08002B2CF9AE}" pid="9" name="ContentTypeId">
    <vt:lpwstr>0x0101002D0103853DF7894DB347713A7250CD66</vt:lpwstr>
  </property>
</Properties>
</file>