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9E017E62-7E87-49D8-A1DE-55CA1A25F62F}" xr6:coauthVersionLast="45" xr6:coauthVersionMax="45" xr10:uidLastSave="{00000000-0000-0000-0000-000000000000}"/>
  <bookViews>
    <workbookView xWindow="-110" yWindow="-110" windowWidth="19420" windowHeight="9800" xr2:uid="{00000000-000D-0000-FFFF-FFFF00000000}"/>
  </bookViews>
  <sheets>
    <sheet name="Demolition Cos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5" l="1"/>
  <c r="F14" i="5"/>
  <c r="H14" i="5" s="1"/>
  <c r="F13" i="5"/>
  <c r="H13" i="5" s="1"/>
  <c r="F12" i="5"/>
  <c r="H12" i="5" s="1"/>
  <c r="H9" i="5"/>
  <c r="F9" i="5"/>
  <c r="F8" i="5"/>
  <c r="H8" i="5" s="1"/>
  <c r="F7" i="5"/>
  <c r="H7" i="5" s="1"/>
</calcChain>
</file>

<file path=xl/sharedStrings.xml><?xml version="1.0" encoding="utf-8"?>
<sst xmlns="http://schemas.openxmlformats.org/spreadsheetml/2006/main" count="14" uniqueCount="14">
  <si>
    <t>Cane Run</t>
  </si>
  <si>
    <t>Canal</t>
  </si>
  <si>
    <t>Paddy's Run</t>
  </si>
  <si>
    <t>Pineville</t>
  </si>
  <si>
    <t>Tyrone</t>
  </si>
  <si>
    <t>Green River</t>
  </si>
  <si>
    <t>Demolition Costs</t>
  </si>
  <si>
    <t>MegaWatt</t>
  </si>
  <si>
    <t>$ per KW</t>
  </si>
  <si>
    <t>$ per MW</t>
  </si>
  <si>
    <t>September 2020</t>
  </si>
  <si>
    <t>Total</t>
  </si>
  <si>
    <t>Louisville Gas &amp; Electric Company</t>
  </si>
  <si>
    <t>Kentucky Utilities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</si>
</sst>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164" fontId="2" fillId="0" borderId="0" xfId="2" applyNumberFormat="1" applyFont="1"/>
    <xf numFmtId="165" fontId="2" fillId="0" borderId="0" xfId="1" applyNumberFormat="1" applyFont="1" applyAlignment="1"/>
    <xf numFmtId="0" fontId="5" fillId="0" borderId="0" xfId="0" applyFont="1" applyAlignment="1">
      <alignment horizontal="center"/>
    </xf>
    <xf numFmtId="165" fontId="5" fillId="0" borderId="0" xfId="1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44" fontId="2" fillId="0" borderId="0" xfId="0" applyNumberFormat="1" applyFont="1"/>
    <xf numFmtId="0" fontId="2" fillId="0" borderId="0" xfId="0" quotePrefix="1" applyFont="1" applyAlignment="1">
      <alignment horizontal="left"/>
    </xf>
    <xf numFmtId="164" fontId="2" fillId="0" borderId="0" xfId="0" applyNumberFormat="1" applyFont="1" applyBorder="1"/>
    <xf numFmtId="0" fontId="0" fillId="0" borderId="0" xfId="0" applyAlignment="1">
      <alignment horizontal="left"/>
    </xf>
    <xf numFmtId="43" fontId="0" fillId="0" borderId="0" xfId="1" applyFont="1"/>
    <xf numFmtId="164" fontId="2" fillId="0" borderId="0" xfId="2" applyNumberFormat="1" applyFont="1" applyFill="1"/>
    <xf numFmtId="165" fontId="2" fillId="0" borderId="0" xfId="1" applyNumberFormat="1" applyFont="1" applyFill="1" applyAlignment="1"/>
    <xf numFmtId="0" fontId="5" fillId="0" borderId="0" xfId="0" applyFont="1"/>
    <xf numFmtId="0" fontId="2" fillId="0" borderId="1" xfId="0" applyFont="1" applyBorder="1"/>
    <xf numFmtId="17" fontId="4" fillId="0" borderId="0" xfId="0" quotePrefix="1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Normal="100" workbookViewId="0">
      <selection sqref="A1:H1"/>
    </sheetView>
  </sheetViews>
  <sheetFormatPr defaultRowHeight="14.5" x14ac:dyDescent="0.35"/>
  <cols>
    <col min="1" max="1" width="16.81640625" customWidth="1"/>
    <col min="2" max="2" width="17.7265625" bestFit="1" customWidth="1"/>
    <col min="3" max="3" width="3.7265625" customWidth="1"/>
    <col min="4" max="4" width="12.81640625" bestFit="1" customWidth="1"/>
    <col min="5" max="5" width="3.26953125" customWidth="1"/>
    <col min="6" max="6" width="11" bestFit="1" customWidth="1"/>
    <col min="7" max="7" width="3" customWidth="1"/>
    <col min="8" max="8" width="10.26953125" bestFit="1" customWidth="1"/>
    <col min="9" max="9" width="15.453125" bestFit="1" customWidth="1"/>
    <col min="11" max="11" width="14.26953125" style="13" bestFit="1" customWidth="1"/>
  </cols>
  <sheetData>
    <row r="1" spans="1:9" ht="15.5" x14ac:dyDescent="0.35">
      <c r="A1" s="18" t="s">
        <v>10</v>
      </c>
      <c r="B1" s="18"/>
      <c r="C1" s="18"/>
      <c r="D1" s="18"/>
      <c r="E1" s="18"/>
      <c r="F1" s="18"/>
      <c r="G1" s="18"/>
      <c r="H1" s="18"/>
    </row>
    <row r="2" spans="1:9" ht="15.5" x14ac:dyDescent="0.35">
      <c r="A2" s="1"/>
      <c r="B2" s="1"/>
      <c r="C2" s="1"/>
      <c r="D2" s="5"/>
      <c r="E2" s="5"/>
      <c r="F2" s="1"/>
      <c r="G2" s="1"/>
      <c r="H2" s="1"/>
    </row>
    <row r="3" spans="1:9" ht="15.5" x14ac:dyDescent="0.35">
      <c r="A3" s="1"/>
      <c r="B3" s="1"/>
      <c r="C3" s="1"/>
      <c r="D3" s="5"/>
      <c r="E3" s="5"/>
      <c r="F3" s="1"/>
      <c r="G3" s="1"/>
      <c r="H3" s="1"/>
    </row>
    <row r="4" spans="1:9" ht="15.5" x14ac:dyDescent="0.35">
      <c r="A4" s="1"/>
      <c r="B4" s="6" t="s">
        <v>6</v>
      </c>
      <c r="C4" s="6"/>
      <c r="D4" s="7" t="s">
        <v>7</v>
      </c>
      <c r="E4" s="7"/>
      <c r="F4" s="8" t="s">
        <v>9</v>
      </c>
      <c r="G4" s="8"/>
      <c r="H4" s="8" t="s">
        <v>8</v>
      </c>
    </row>
    <row r="5" spans="1:9" ht="15.5" x14ac:dyDescent="0.35">
      <c r="A5" s="1"/>
      <c r="B5" s="6"/>
      <c r="C5" s="6"/>
      <c r="D5" s="7"/>
      <c r="E5" s="7"/>
      <c r="F5" s="8"/>
      <c r="G5" s="8"/>
      <c r="H5" s="8"/>
    </row>
    <row r="6" spans="1:9" ht="15.5" x14ac:dyDescent="0.35">
      <c r="A6" s="16" t="s">
        <v>12</v>
      </c>
      <c r="B6" s="2"/>
      <c r="C6" s="2"/>
      <c r="D6" s="3"/>
      <c r="E6" s="3"/>
      <c r="F6" s="2"/>
      <c r="G6" s="2"/>
      <c r="H6" s="1"/>
    </row>
    <row r="7" spans="1:9" ht="15.5" x14ac:dyDescent="0.35">
      <c r="A7" s="1" t="s">
        <v>0</v>
      </c>
      <c r="B7" s="14">
        <v>37568182.729999997</v>
      </c>
      <c r="C7" s="14"/>
      <c r="D7" s="15">
        <v>943</v>
      </c>
      <c r="E7" s="5"/>
      <c r="F7" s="4">
        <f>B7/D7</f>
        <v>39839.006076352067</v>
      </c>
      <c r="G7" s="4"/>
      <c r="H7" s="9">
        <f>F7/1000</f>
        <v>39.839006076352064</v>
      </c>
      <c r="I7" s="12"/>
    </row>
    <row r="8" spans="1:9" ht="15.5" x14ac:dyDescent="0.35">
      <c r="A8" s="1" t="s">
        <v>1</v>
      </c>
      <c r="B8" s="14">
        <v>11700000</v>
      </c>
      <c r="C8" s="14"/>
      <c r="D8" s="15">
        <v>50</v>
      </c>
      <c r="E8" s="5"/>
      <c r="F8" s="4">
        <f t="shared" ref="F8:F14" si="0">B8/D8</f>
        <v>234000</v>
      </c>
      <c r="G8" s="4"/>
      <c r="H8" s="9">
        <f t="shared" ref="H8:H14" si="1">F8/1000</f>
        <v>234</v>
      </c>
      <c r="I8" s="12"/>
    </row>
    <row r="9" spans="1:9" ht="15.5" x14ac:dyDescent="0.35">
      <c r="A9" s="1" t="s">
        <v>2</v>
      </c>
      <c r="B9" s="14">
        <v>22975957.050000001</v>
      </c>
      <c r="C9" s="14"/>
      <c r="D9" s="15">
        <v>300</v>
      </c>
      <c r="E9" s="5"/>
      <c r="F9" s="4">
        <f t="shared" si="0"/>
        <v>76586.523499999996</v>
      </c>
      <c r="G9" s="4"/>
      <c r="H9" s="9">
        <f t="shared" si="1"/>
        <v>76.586523499999998</v>
      </c>
      <c r="I9" s="12"/>
    </row>
    <row r="10" spans="1:9" ht="15.5" x14ac:dyDescent="0.35">
      <c r="A10" s="1"/>
      <c r="B10" s="14"/>
      <c r="C10" s="14"/>
      <c r="D10" s="15"/>
      <c r="E10" s="5"/>
      <c r="F10" s="4"/>
      <c r="G10" s="4"/>
      <c r="H10" s="9"/>
      <c r="I10" s="12"/>
    </row>
    <row r="11" spans="1:9" ht="15.5" x14ac:dyDescent="0.35">
      <c r="A11" s="16" t="s">
        <v>13</v>
      </c>
      <c r="B11" s="14"/>
      <c r="C11" s="14"/>
      <c r="D11" s="15"/>
      <c r="E11" s="5"/>
      <c r="F11" s="4"/>
      <c r="G11" s="4"/>
      <c r="H11" s="1"/>
    </row>
    <row r="12" spans="1:9" ht="15.5" x14ac:dyDescent="0.35">
      <c r="A12" s="1" t="s">
        <v>3</v>
      </c>
      <c r="B12" s="14">
        <v>6832012.7599999998</v>
      </c>
      <c r="C12" s="14"/>
      <c r="D12" s="15">
        <v>60</v>
      </c>
      <c r="E12" s="5"/>
      <c r="F12" s="4">
        <f t="shared" si="0"/>
        <v>113866.87933333333</v>
      </c>
      <c r="G12" s="4"/>
      <c r="H12" s="9">
        <f t="shared" si="1"/>
        <v>113.86687933333333</v>
      </c>
      <c r="I12" s="12"/>
    </row>
    <row r="13" spans="1:9" ht="15.5" x14ac:dyDescent="0.35">
      <c r="A13" s="1" t="s">
        <v>4</v>
      </c>
      <c r="B13" s="14">
        <v>11991425.939999999</v>
      </c>
      <c r="C13" s="14"/>
      <c r="D13" s="15">
        <v>135</v>
      </c>
      <c r="E13" s="5"/>
      <c r="F13" s="4">
        <f t="shared" si="0"/>
        <v>88825.377333333323</v>
      </c>
      <c r="G13" s="4"/>
      <c r="H13" s="9">
        <f t="shared" si="1"/>
        <v>88.825377333333321</v>
      </c>
      <c r="I13" s="12"/>
    </row>
    <row r="14" spans="1:9" ht="15.5" x14ac:dyDescent="0.35">
      <c r="A14" s="1" t="s">
        <v>5</v>
      </c>
      <c r="B14" s="14">
        <v>12785556.9</v>
      </c>
      <c r="C14" s="14"/>
      <c r="D14" s="15">
        <v>250</v>
      </c>
      <c r="E14" s="5"/>
      <c r="F14" s="4">
        <f t="shared" si="0"/>
        <v>51142.227599999998</v>
      </c>
      <c r="G14" s="4"/>
      <c r="H14" s="9">
        <f t="shared" si="1"/>
        <v>51.142227599999998</v>
      </c>
      <c r="I14" s="12"/>
    </row>
    <row r="15" spans="1:9" ht="15.5" x14ac:dyDescent="0.35">
      <c r="A15" s="1"/>
      <c r="B15" s="17"/>
      <c r="C15" s="1"/>
      <c r="D15" s="5"/>
      <c r="E15" s="5"/>
      <c r="F15" s="1"/>
      <c r="G15" s="1"/>
      <c r="H15" s="1"/>
    </row>
    <row r="16" spans="1:9" ht="15.5" x14ac:dyDescent="0.35">
      <c r="A16" s="1" t="s">
        <v>11</v>
      </c>
      <c r="B16" s="11">
        <f>SUM(B7:B14)</f>
        <v>103853135.38000001</v>
      </c>
      <c r="C16" s="11"/>
      <c r="D16" s="5"/>
      <c r="E16" s="5"/>
      <c r="F16" s="1"/>
      <c r="G16" s="1"/>
      <c r="H16" s="1"/>
    </row>
    <row r="17" spans="1:8" ht="15.5" x14ac:dyDescent="0.35">
      <c r="A17" s="1"/>
      <c r="B17" s="1"/>
      <c r="C17" s="1"/>
      <c r="D17" s="5"/>
      <c r="E17" s="5"/>
      <c r="F17" s="1"/>
      <c r="G17" s="1"/>
      <c r="H17" s="1"/>
    </row>
    <row r="18" spans="1:8" ht="15.5" x14ac:dyDescent="0.35">
      <c r="A18" s="1"/>
      <c r="B18" s="1"/>
      <c r="C18" s="1"/>
      <c r="D18" s="5"/>
      <c r="E18" s="5"/>
      <c r="F18" s="1"/>
      <c r="G18" s="1"/>
      <c r="H18" s="1"/>
    </row>
    <row r="19" spans="1:8" ht="15.5" x14ac:dyDescent="0.35">
      <c r="A19" s="10"/>
      <c r="B19" s="1"/>
      <c r="C19" s="1"/>
      <c r="D19" s="5"/>
      <c r="E19" s="5"/>
      <c r="F19" s="1"/>
      <c r="G19" s="1"/>
      <c r="H19" s="1"/>
    </row>
    <row r="21" spans="1:8" ht="15.5" x14ac:dyDescent="0.35">
      <c r="A21" s="10"/>
    </row>
  </sheetData>
  <mergeCells count="1">
    <mergeCell ref="A1:H1"/>
  </mergeCells>
  <printOptions horizontalCentered="1"/>
  <pageMargins left="0.7" right="0.7" top="0.75" bottom="0.75" header="0.3" footer="0.3"/>
  <pageSetup orientation="portrait" horizontalDpi="90" verticalDpi="90" r:id="rId1"/>
  <headerFooter>
    <oddHeader>&amp;R&amp;"Times New Roman,Bold"&amp;12Case No. 2020-00349
Attachment to Response to AG-KIUC-1 Question No. 13(c)
Page 1 of 1
Spanos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Demolition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2021-01-22T04:31:44Z</dcterms:created>
  <dcterms:modified xsi:type="dcterms:W3CDTF">2021-01-22T04:31:54Z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62fcd2-3ff9-4261-9b26-9dd5808d0bb4_Enabled">
    <vt:lpwstr>true</vt:lpwstr>
  </property>
  <property fmtid="{D5CDD505-2E9C-101B-9397-08002B2CF9AE}" pid="3" name="MSIP_Label_d662fcd2-3ff9-4261-9b26-9dd5808d0bb4_SetDate">
    <vt:lpwstr>2021-01-22T04:31:54Z</vt:lpwstr>
  </property>
  <property fmtid="{D5CDD505-2E9C-101B-9397-08002B2CF9AE}" pid="4" name="MSIP_Label_d662fcd2-3ff9-4261-9b26-9dd5808d0bb4_Method">
    <vt:lpwstr>Privileged</vt:lpwstr>
  </property>
  <property fmtid="{D5CDD505-2E9C-101B-9397-08002B2CF9AE}" pid="5" name="MSIP_Label_d662fcd2-3ff9-4261-9b26-9dd5808d0bb4_Name">
    <vt:lpwstr>d662fcd2-3ff9-4261-9b26-9dd5808d0bb4</vt:lpwstr>
  </property>
  <property fmtid="{D5CDD505-2E9C-101B-9397-08002B2CF9AE}" pid="6" name="MSIP_Label_d662fcd2-3ff9-4261-9b26-9dd5808d0bb4_SiteId">
    <vt:lpwstr>5ee3b0ba-a559-45ee-a69e-6d3e963a3e72</vt:lpwstr>
  </property>
  <property fmtid="{D5CDD505-2E9C-101B-9397-08002B2CF9AE}" pid="7" name="MSIP_Label_d662fcd2-3ff9-4261-9b26-9dd5808d0bb4_ActionId">
    <vt:lpwstr>a9d713ca-019e-4f07-a977-854f1870ee95</vt:lpwstr>
  </property>
  <property fmtid="{D5CDD505-2E9C-101B-9397-08002B2CF9AE}" pid="8" name="MSIP_Label_d662fcd2-3ff9-4261-9b26-9dd5808d0bb4_ContentBits">
    <vt:lpwstr>0</vt:lpwstr>
  </property>
</Properties>
</file>