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xr:revisionPtr revIDLastSave="0" documentId="13_ncr:1_{7EDBE60F-8537-4EA2-9E02-F4F1FF3C1B3B}" xr6:coauthVersionLast="45" xr6:coauthVersionMax="45" xr10:uidLastSave="{00000000-0000-0000-0000-000000000000}"/>
  <bookViews>
    <workbookView xWindow="-120" yWindow="-120" windowWidth="29040" windowHeight="17640" xr2:uid="{349FB0F3-D611-4A8E-92A9-DA667A5C3A30}"/>
  </bookViews>
  <sheets>
    <sheet name="Q59" sheetId="1" r:id="rId1"/>
  </sheets>
  <definedNames>
    <definedName name="_xlnm.Print_Area" localSheetId="0">'Q59'!$A$7:$O$22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<sst xmlns="http://schemas.openxmlformats.org/spreadsheetml/2006/main" count="73" uniqueCount="29">
  <si>
    <t>Program Name</t>
  </si>
  <si>
    <t>WeCare</t>
  </si>
  <si>
    <t>Participation Units</t>
  </si>
  <si>
    <t>Residential / Commercial</t>
  </si>
  <si>
    <t>AMS Customer Service Offering</t>
  </si>
  <si>
    <t>Nonresidential Rebates</t>
  </si>
  <si>
    <t>Nonresidential</t>
  </si>
  <si>
    <t>Residential and Small Nonresidential Demand Conservation</t>
  </si>
  <si>
    <t>Program Development &amp; Administration</t>
  </si>
  <si>
    <t>Large Nonresidential Demand Conservation</t>
  </si>
  <si>
    <t>NA</t>
  </si>
  <si>
    <t xml:space="preserve">School Energy Management Program (SEMP) </t>
  </si>
  <si>
    <t>Smart Energy Profile</t>
  </si>
  <si>
    <t>Residential Incentives</t>
  </si>
  <si>
    <t>Customer Education &amp; Information</t>
  </si>
  <si>
    <t>Residential</t>
  </si>
  <si>
    <t>Residential Conservation</t>
  </si>
  <si>
    <t>All applicable DSM classes</t>
  </si>
  <si>
    <t>Customer Class (LG&amp;E and KU)</t>
  </si>
  <si>
    <t>LG&amp;E and KU Annual Budget ($000s)</t>
  </si>
  <si>
    <t>Residential Refrigerator Removal</t>
  </si>
  <si>
    <t>Annual Rebate ($000s)</t>
  </si>
  <si>
    <t>Annual Customers</t>
  </si>
  <si>
    <t>Cumulative Appliances Controlled</t>
  </si>
  <si>
    <t xml:space="preserve">Cumulative Sites </t>
  </si>
  <si>
    <t xml:space="preserve">Cumulative Customers </t>
  </si>
  <si>
    <t>Annual Appliances Recycled</t>
  </si>
  <si>
    <t>Annual Rebate Counts</t>
  </si>
  <si>
    <t>LG&amp;E and KU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</si>
</sst>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0" xfId="2" applyFont="1"/>
    <xf numFmtId="0" fontId="2" fillId="2" borderId="1" xfId="0" applyFont="1" applyFill="1" applyBorder="1" applyAlignment="1">
      <alignment horizontal="center"/>
    </xf>
    <xf numFmtId="165" fontId="0" fillId="0" borderId="1" xfId="2" applyNumberFormat="1" applyFont="1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Fill="1" applyBorder="1"/>
    <xf numFmtId="165" fontId="0" fillId="0" borderId="1" xfId="2" applyNumberFormat="1" applyFont="1" applyFill="1" applyBorder="1"/>
    <xf numFmtId="165" fontId="0" fillId="0" borderId="1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2B95-2D69-45EB-9E65-230CFD8E294A}">
  <sheetPr>
    <pageSetUpPr fitToPage="1"/>
  </sheetPr>
  <dimension ref="B8:N24"/>
  <sheetViews>
    <sheetView tabSelected="1" zoomScaleNormal="100" workbookViewId="0">
      <selection activeCell="B8" sqref="B8:N21"/>
    </sheetView>
  </sheetViews>
  <sheetFormatPr defaultRowHeight="15" x14ac:dyDescent="0.25"/>
  <cols>
    <col min="1" max="1" width="9.28515625" customWidth="1"/>
    <col min="2" max="2" width="55.28515625" bestFit="1" customWidth="1"/>
    <col min="3" max="5" width="9" bestFit="1" customWidth="1"/>
    <col min="6" max="7" width="8" bestFit="1" customWidth="1"/>
    <col min="8" max="8" width="24.5703125" bestFit="1" customWidth="1"/>
    <col min="9" max="13" width="9" bestFit="1" customWidth="1"/>
    <col min="14" max="14" width="31.85546875" bestFit="1" customWidth="1"/>
  </cols>
  <sheetData>
    <row r="8" spans="2:14" ht="30" customHeight="1" x14ac:dyDescent="0.25">
      <c r="B8" s="10" t="s">
        <v>0</v>
      </c>
      <c r="C8" s="11" t="s">
        <v>19</v>
      </c>
      <c r="D8" s="12"/>
      <c r="E8" s="12"/>
      <c r="F8" s="12"/>
      <c r="G8" s="13"/>
      <c r="H8" s="10" t="s">
        <v>18</v>
      </c>
      <c r="I8" s="14" t="s">
        <v>28</v>
      </c>
      <c r="J8" s="14"/>
      <c r="K8" s="14"/>
      <c r="L8" s="14"/>
      <c r="M8" s="15"/>
      <c r="N8" s="10" t="s">
        <v>2</v>
      </c>
    </row>
    <row r="9" spans="2:14" x14ac:dyDescent="0.25">
      <c r="B9" s="10"/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10"/>
      <c r="I9" s="3">
        <v>2016</v>
      </c>
      <c r="J9" s="3">
        <v>2017</v>
      </c>
      <c r="K9" s="3">
        <v>2018</v>
      </c>
      <c r="L9" s="3">
        <v>2019</v>
      </c>
      <c r="M9" s="3">
        <v>2020</v>
      </c>
      <c r="N9" s="10"/>
    </row>
    <row r="10" spans="2:14" x14ac:dyDescent="0.25">
      <c r="B10" s="1" t="s">
        <v>5</v>
      </c>
      <c r="C10" s="4">
        <v>3369</v>
      </c>
      <c r="D10" s="4">
        <v>3400</v>
      </c>
      <c r="E10" s="4">
        <v>3431</v>
      </c>
      <c r="F10" s="4">
        <v>2835</v>
      </c>
      <c r="G10" s="4">
        <v>2856</v>
      </c>
      <c r="H10" s="1" t="s">
        <v>6</v>
      </c>
      <c r="I10" s="4">
        <v>1559</v>
      </c>
      <c r="J10" s="4">
        <v>1618</v>
      </c>
      <c r="K10" s="4">
        <v>1618</v>
      </c>
      <c r="L10" s="4">
        <v>824</v>
      </c>
      <c r="M10" s="4">
        <v>834</v>
      </c>
      <c r="N10" s="1" t="s">
        <v>21</v>
      </c>
    </row>
    <row r="11" spans="2:14" x14ac:dyDescent="0.25">
      <c r="B11" s="1" t="s">
        <v>1</v>
      </c>
      <c r="C11" s="4">
        <v>5887</v>
      </c>
      <c r="D11" s="4">
        <v>6862</v>
      </c>
      <c r="E11" s="4">
        <v>7843</v>
      </c>
      <c r="F11" s="4">
        <v>6335</v>
      </c>
      <c r="G11" s="4">
        <v>6341</v>
      </c>
      <c r="H11" s="1" t="s">
        <v>3</v>
      </c>
      <c r="I11" s="5">
        <v>3200</v>
      </c>
      <c r="J11" s="5">
        <v>3700</v>
      </c>
      <c r="K11" s="5">
        <v>4200</v>
      </c>
      <c r="L11" s="5">
        <v>4000</v>
      </c>
      <c r="M11" s="5">
        <v>4000</v>
      </c>
      <c r="N11" s="1" t="s">
        <v>22</v>
      </c>
    </row>
    <row r="12" spans="2:14" x14ac:dyDescent="0.25">
      <c r="B12" s="1" t="s">
        <v>8</v>
      </c>
      <c r="C12" s="4">
        <v>1421</v>
      </c>
      <c r="D12" s="4">
        <v>1471</v>
      </c>
      <c r="E12" s="4">
        <v>1522</v>
      </c>
      <c r="F12" s="4">
        <v>724</v>
      </c>
      <c r="G12" s="4">
        <v>733</v>
      </c>
      <c r="H12" s="1" t="s">
        <v>17</v>
      </c>
      <c r="I12" s="6" t="s">
        <v>10</v>
      </c>
      <c r="J12" s="6" t="s">
        <v>10</v>
      </c>
      <c r="K12" s="6" t="s">
        <v>10</v>
      </c>
      <c r="L12" s="6" t="s">
        <v>10</v>
      </c>
      <c r="M12" s="6" t="s">
        <v>10</v>
      </c>
      <c r="N12" s="1"/>
    </row>
    <row r="13" spans="2:14" x14ac:dyDescent="0.25">
      <c r="B13" s="1" t="s">
        <v>7</v>
      </c>
      <c r="C13" s="4">
        <f>10073+3528</f>
        <v>13601</v>
      </c>
      <c r="D13" s="4">
        <f>10443+3597</f>
        <v>14040</v>
      </c>
      <c r="E13" s="4">
        <f>10877+3668</f>
        <v>14545</v>
      </c>
      <c r="F13" s="4">
        <v>3586</v>
      </c>
      <c r="G13" s="4">
        <v>2378</v>
      </c>
      <c r="H13" s="1" t="s">
        <v>3</v>
      </c>
      <c r="I13" s="7">
        <v>227080</v>
      </c>
      <c r="J13" s="7">
        <v>228852</v>
      </c>
      <c r="K13" s="7">
        <v>199290</v>
      </c>
      <c r="L13" s="7">
        <v>191084</v>
      </c>
      <c r="M13" s="7">
        <v>185688</v>
      </c>
      <c r="N13" s="1" t="s">
        <v>23</v>
      </c>
    </row>
    <row r="14" spans="2:14" x14ac:dyDescent="0.25">
      <c r="B14" s="1" t="s">
        <v>9</v>
      </c>
      <c r="C14" s="4">
        <v>1895</v>
      </c>
      <c r="D14" s="4">
        <v>2220</v>
      </c>
      <c r="E14" s="4">
        <v>2552</v>
      </c>
      <c r="F14" s="4">
        <v>939</v>
      </c>
      <c r="G14" s="4">
        <v>843</v>
      </c>
      <c r="H14" s="1" t="s">
        <v>6</v>
      </c>
      <c r="I14" s="7">
        <v>183</v>
      </c>
      <c r="J14" s="7">
        <v>222</v>
      </c>
      <c r="K14" s="7">
        <v>222</v>
      </c>
      <c r="L14" s="7">
        <v>208</v>
      </c>
      <c r="M14" s="7">
        <v>207</v>
      </c>
      <c r="N14" s="1" t="s">
        <v>24</v>
      </c>
    </row>
    <row r="15" spans="2:14" x14ac:dyDescent="0.25">
      <c r="B15" s="1" t="s">
        <v>4</v>
      </c>
      <c r="C15" s="4">
        <v>1698</v>
      </c>
      <c r="D15" s="4">
        <v>1705</v>
      </c>
      <c r="E15" s="4">
        <v>1482</v>
      </c>
      <c r="F15" s="4">
        <v>4574</v>
      </c>
      <c r="G15" s="4">
        <v>679</v>
      </c>
      <c r="H15" s="1" t="s">
        <v>3</v>
      </c>
      <c r="I15" s="5">
        <v>4000</v>
      </c>
      <c r="J15" s="5">
        <v>7000</v>
      </c>
      <c r="K15" s="5">
        <v>10000</v>
      </c>
      <c r="L15" s="5">
        <v>20000</v>
      </c>
      <c r="M15" s="5">
        <v>20000</v>
      </c>
      <c r="N15" s="1" t="s">
        <v>25</v>
      </c>
    </row>
    <row r="16" spans="2:14" x14ac:dyDescent="0.25">
      <c r="B16" s="1" t="s">
        <v>11</v>
      </c>
      <c r="C16" s="8">
        <v>1725</v>
      </c>
      <c r="D16" s="8">
        <v>725</v>
      </c>
      <c r="E16" s="8">
        <v>0</v>
      </c>
      <c r="F16" s="9" t="s">
        <v>10</v>
      </c>
      <c r="G16" s="9" t="s">
        <v>10</v>
      </c>
      <c r="H16" s="1" t="s">
        <v>6</v>
      </c>
      <c r="I16" s="6" t="s">
        <v>10</v>
      </c>
      <c r="J16" s="6" t="s">
        <v>10</v>
      </c>
      <c r="K16" s="6" t="s">
        <v>10</v>
      </c>
      <c r="L16" s="6" t="s">
        <v>10</v>
      </c>
      <c r="M16" s="6" t="s">
        <v>10</v>
      </c>
      <c r="N16" s="1"/>
    </row>
    <row r="17" spans="2:14" x14ac:dyDescent="0.25">
      <c r="B17" s="1" t="s">
        <v>12</v>
      </c>
      <c r="C17" s="4">
        <v>3344</v>
      </c>
      <c r="D17" s="4">
        <v>3433</v>
      </c>
      <c r="E17" s="4">
        <v>3468</v>
      </c>
      <c r="F17" s="9" t="s">
        <v>10</v>
      </c>
      <c r="G17" s="9" t="s">
        <v>10</v>
      </c>
      <c r="H17" s="1" t="s">
        <v>15</v>
      </c>
      <c r="I17" s="5">
        <v>375000</v>
      </c>
      <c r="J17" s="5">
        <v>375000</v>
      </c>
      <c r="K17" s="5">
        <v>375000</v>
      </c>
      <c r="L17" s="6" t="s">
        <v>10</v>
      </c>
      <c r="M17" s="6" t="s">
        <v>10</v>
      </c>
      <c r="N17" s="1" t="s">
        <v>25</v>
      </c>
    </row>
    <row r="18" spans="2:14" x14ac:dyDescent="0.25">
      <c r="B18" s="1" t="s">
        <v>20</v>
      </c>
      <c r="C18" s="4">
        <v>2068</v>
      </c>
      <c r="D18" s="4">
        <v>2150</v>
      </c>
      <c r="E18" s="4">
        <v>2211</v>
      </c>
      <c r="F18" s="9" t="s">
        <v>10</v>
      </c>
      <c r="G18" s="9" t="s">
        <v>10</v>
      </c>
      <c r="H18" s="1" t="s">
        <v>15</v>
      </c>
      <c r="I18" s="5">
        <v>10000</v>
      </c>
      <c r="J18" s="5">
        <v>10000</v>
      </c>
      <c r="K18" s="5">
        <v>10000</v>
      </c>
      <c r="L18" s="6" t="s">
        <v>10</v>
      </c>
      <c r="M18" s="6" t="s">
        <v>10</v>
      </c>
      <c r="N18" s="1" t="s">
        <v>26</v>
      </c>
    </row>
    <row r="19" spans="2:14" x14ac:dyDescent="0.25">
      <c r="B19" s="1" t="s">
        <v>13</v>
      </c>
      <c r="C19" s="4">
        <v>4086</v>
      </c>
      <c r="D19" s="4">
        <v>4094</v>
      </c>
      <c r="E19" s="4">
        <v>4133</v>
      </c>
      <c r="F19" s="9" t="s">
        <v>10</v>
      </c>
      <c r="G19" s="9" t="s">
        <v>10</v>
      </c>
      <c r="H19" s="1" t="s">
        <v>15</v>
      </c>
      <c r="I19" s="5">
        <v>35100</v>
      </c>
      <c r="J19" s="5">
        <v>35100</v>
      </c>
      <c r="K19" s="5">
        <v>35100</v>
      </c>
      <c r="L19" s="6" t="s">
        <v>10</v>
      </c>
      <c r="M19" s="6" t="s">
        <v>10</v>
      </c>
      <c r="N19" s="1" t="s">
        <v>27</v>
      </c>
    </row>
    <row r="20" spans="2:14" x14ac:dyDescent="0.25">
      <c r="B20" s="1" t="s">
        <v>16</v>
      </c>
      <c r="C20" s="4">
        <v>2250</v>
      </c>
      <c r="D20" s="4">
        <v>2289</v>
      </c>
      <c r="E20" s="4">
        <v>2361</v>
      </c>
      <c r="F20" s="9" t="s">
        <v>10</v>
      </c>
      <c r="G20" s="9" t="s">
        <v>10</v>
      </c>
      <c r="H20" s="1" t="s">
        <v>15</v>
      </c>
      <c r="I20" s="5">
        <v>8000</v>
      </c>
      <c r="J20" s="5">
        <v>8000</v>
      </c>
      <c r="K20" s="5">
        <v>8000</v>
      </c>
      <c r="L20" s="6" t="s">
        <v>10</v>
      </c>
      <c r="M20" s="6" t="s">
        <v>10</v>
      </c>
      <c r="N20" s="1" t="s">
        <v>22</v>
      </c>
    </row>
    <row r="21" spans="2:14" x14ac:dyDescent="0.25">
      <c r="B21" s="1" t="s">
        <v>14</v>
      </c>
      <c r="C21" s="4">
        <v>4110</v>
      </c>
      <c r="D21" s="4">
        <v>4194</v>
      </c>
      <c r="E21" s="4">
        <v>4295</v>
      </c>
      <c r="F21" s="9" t="s">
        <v>10</v>
      </c>
      <c r="G21" s="9" t="s">
        <v>10</v>
      </c>
      <c r="H21" s="1" t="s">
        <v>17</v>
      </c>
      <c r="I21" s="6" t="s">
        <v>10</v>
      </c>
      <c r="J21" s="6" t="s">
        <v>10</v>
      </c>
      <c r="K21" s="6" t="s">
        <v>10</v>
      </c>
      <c r="L21" s="6" t="s">
        <v>10</v>
      </c>
      <c r="M21" s="6" t="s">
        <v>10</v>
      </c>
      <c r="N21" s="1"/>
    </row>
    <row r="22" spans="2:14" x14ac:dyDescent="0.25">
      <c r="C22" s="2"/>
      <c r="D22" s="2"/>
      <c r="E22" s="2"/>
      <c r="F22" s="2"/>
      <c r="G22" s="2"/>
    </row>
    <row r="23" spans="2:14" x14ac:dyDescent="0.25">
      <c r="C23" s="2"/>
      <c r="D23" s="2"/>
      <c r="E23" s="2"/>
      <c r="F23" s="2"/>
      <c r="G23" s="2"/>
    </row>
    <row r="24" spans="2:14" x14ac:dyDescent="0.25">
      <c r="C24" s="2"/>
      <c r="D24" s="2"/>
      <c r="E24" s="2"/>
      <c r="F24" s="2"/>
      <c r="G24" s="2"/>
    </row>
  </sheetData>
  <mergeCells count="5">
    <mergeCell ref="B8:B9"/>
    <mergeCell ref="C8:G8"/>
    <mergeCell ref="H8:H9"/>
    <mergeCell ref="N8:N9"/>
    <mergeCell ref="I8:M8"/>
  </mergeCells>
  <pageMargins left="0.7" right="0.7" top="0.75" bottom="0.75" header="0.3" footer="0.3"/>
  <pageSetup paperSize="5" scale="73" orientation="landscape" r:id="rId1"/>
  <headerFooter>
    <oddHeader>&amp;RMA/KFTC/KSES Question No. 59
Page &amp;P of &amp;N
Conroy/Saunders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059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Mountain Association/Kentuckians for the Commonwealth/Kentucky Solar Energy Society - MA/KFTC/KSES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AA808EC-4734-44D8-8B12-F35FD7C63D79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99025BEC-31BE-4CC0-9AF1-F6B2515A88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9AB1E-717E-477A-858E-2257E06BECD3}">
  <ds:schemaRefs/>
</ds:datastoreItem>
</file>

<file path=customXml/itemProps4.xml><?xml version="1.0" encoding="utf-8"?>
<ds:datastoreItem xmlns:ds="http://schemas.openxmlformats.org/officeDocument/2006/customXml" ds:itemID="{0DD8CB70-81E0-411D-B410-B73BA39CD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36D370F-760F-436E-9F1E-020AAEA341E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www.w3.org/XML/1998/namespace"/>
    <ds:schemaRef ds:uri="http://purl.org/dc/elements/1.1/"/>
    <ds:schemaRef ds:uri="54fcda00-7b58-44a7-b108-8bd10a8a08ba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Q59</vt:lpstr>
      <vt:lpstr>'Q59'!Print_Area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Rahn, Derek</cp:lastModifiedBy>
  <cp:lastPrinted>2021-01-18T21:03:22Z</cp:lastPrinted>
  <dcterms:created xsi:type="dcterms:W3CDTF">2021-01-18T17:39:37Z</dcterms:created>
  <dcterms:modified xsi:type="dcterms:W3CDTF">2021-01-18T22:37:32Z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2021-01-18T21:04:36Z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5b546605-8aaf-4652-ac09-f9f62b5945fc</vt:lpwstr>
  </property>
  <property fmtid="{D5CDD505-2E9C-101B-9397-08002B2CF9AE}" pid="8" name="MSIP_Label_e965de27-20ef-4eb5-94ff-abaf6a06cb9e_ContentBits">
    <vt:lpwstr>0</vt:lpwstr>
  </property>
  <property fmtid="{D5CDD505-2E9C-101B-9397-08002B2CF9AE}" pid="9" name="ContentTypeId">
    <vt:lpwstr>0x0101002D0103853DF7894DB347713A7250CD66</vt:lpwstr>
  </property>
</Properties>
</file>