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6B607282-58BB-4301-8149-5B6BA5650665}" xr6:coauthVersionLast="45" xr6:coauthVersionMax="45" xr10:uidLastSave="{00000000-0000-0000-0000-000000000000}"/>
  <bookViews>
    <workbookView xWindow="28680" yWindow="-120" windowWidth="29040" windowHeight="15840" xr2:uid="{0F2C9CC1-366D-416D-8CB2-FE2DBE290D6C}"/>
  </bookViews>
  <sheets>
    <sheet name="Brown 1" sheetId="1" r:id="rId1"/>
    <sheet name="Brown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4" i="2"/>
  <c r="E72" i="2" l="1"/>
  <c r="G72" i="2"/>
  <c r="F72" i="2"/>
  <c r="D72" i="2"/>
  <c r="C72" i="2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E72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72" i="1"/>
  <c r="F72" i="1"/>
  <c r="D72" i="1"/>
  <c r="H72" i="2" l="1"/>
  <c r="H4" i="1"/>
  <c r="H72" i="1" s="1"/>
</calcChain>
</file>

<file path=xl/sharedStrings.xml><?xml version="1.0" encoding="utf-8"?>
<sst xmlns="http://schemas.openxmlformats.org/spreadsheetml/2006/main" count="26" uniqueCount="13">
  <si>
    <t>Brown Steam Unit 1</t>
  </si>
  <si>
    <t>Month/Year</t>
  </si>
  <si>
    <t>O&amp;M Raw</t>
  </si>
  <si>
    <t>Direct O&amp;M Burdens</t>
  </si>
  <si>
    <t>Corporate O&amp;M Burdens</t>
  </si>
  <si>
    <r>
      <t>Capital Raw</t>
    </r>
    <r>
      <rPr>
        <b/>
        <vertAlign val="superscript"/>
        <sz val="12"/>
        <rFont val="Times New Roman"/>
        <family val="1"/>
      </rPr>
      <t>(2)</t>
    </r>
  </si>
  <si>
    <t>Capital Burdens</t>
  </si>
  <si>
    <t>Grand Total</t>
  </si>
  <si>
    <t xml:space="preserve">(1) - Headcount is for all Brown Steam Units; as Company does </t>
  </si>
  <si>
    <t xml:space="preserve">        not allocate headcount between units.  Brown 3 is not retiring.</t>
  </si>
  <si>
    <t>(2) - Generation employee labor is not typically budgeted to capital.</t>
  </si>
  <si>
    <t>Brown Steam Unit 2</t>
  </si>
  <si>
    <r>
      <t xml:space="preserve"> FTE Headcount </t>
    </r>
    <r>
      <rPr>
        <b/>
        <vertAlign val="superscript"/>
        <sz val="12"/>
        <color theme="1"/>
        <rFont val="Times New Roman"/>
        <family val="1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</si>
</sst>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2" fillId="0" borderId="0" xfId="1" applyFont="1"/>
    <xf numFmtId="5" fontId="2" fillId="0" borderId="0" xfId="2" applyNumberFormat="1" applyFont="1" applyAlignment="1">
      <alignment horizontal="center"/>
    </xf>
    <xf numFmtId="5" fontId="1" fillId="0" borderId="0" xfId="1" applyNumberForma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Comma 2" xfId="2" xr:uid="{731D8409-EBE8-42ED-B2CF-3E27B18A737B}"/>
    <cellStyle name="Normal" xfId="0" builtinId="0"/>
    <cellStyle name="Normal 2" xfId="1" xr:uid="{9DBD2B15-93DE-404B-98A3-A531DD9CAB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612EA-0400-4E07-AFC2-2F0AE61E828C}">
  <dimension ref="A1:H76"/>
  <sheetViews>
    <sheetView tabSelected="1" zoomScaleNormal="100" workbookViewId="0">
      <selection sqref="A1:H1"/>
    </sheetView>
  </sheetViews>
  <sheetFormatPr defaultRowHeight="15.75" x14ac:dyDescent="0.25"/>
  <cols>
    <col min="1" max="1" width="12.5703125" style="1" bestFit="1" customWidth="1"/>
    <col min="2" max="2" width="16.42578125" style="1" customWidth="1"/>
    <col min="3" max="4" width="12" style="1" bestFit="1" customWidth="1"/>
    <col min="5" max="5" width="13.140625" style="1" bestFit="1" customWidth="1"/>
    <col min="6" max="6" width="16.5703125" style="1" customWidth="1"/>
    <col min="7" max="7" width="16.5703125" style="1" bestFit="1" customWidth="1"/>
    <col min="8" max="8" width="12.5703125" style="1" bestFit="1" customWidth="1"/>
    <col min="9" max="254" width="9.140625" style="1"/>
    <col min="255" max="255" width="14.7109375" style="1" customWidth="1"/>
    <col min="256" max="256" width="13.85546875" style="1" customWidth="1"/>
    <col min="257" max="257" width="14.42578125" style="1" bestFit="1" customWidth="1"/>
    <col min="258" max="259" width="14.42578125" style="1" customWidth="1"/>
    <col min="260" max="260" width="13.28515625" style="1" bestFit="1" customWidth="1"/>
    <col min="261" max="510" width="9.140625" style="1"/>
    <col min="511" max="511" width="14.7109375" style="1" customWidth="1"/>
    <col min="512" max="512" width="13.85546875" style="1" customWidth="1"/>
    <col min="513" max="513" width="14.42578125" style="1" bestFit="1" customWidth="1"/>
    <col min="514" max="515" width="14.42578125" style="1" customWidth="1"/>
    <col min="516" max="516" width="13.28515625" style="1" bestFit="1" customWidth="1"/>
    <col min="517" max="766" width="9.140625" style="1"/>
    <col min="767" max="767" width="14.7109375" style="1" customWidth="1"/>
    <col min="768" max="768" width="13.85546875" style="1" customWidth="1"/>
    <col min="769" max="769" width="14.42578125" style="1" bestFit="1" customWidth="1"/>
    <col min="770" max="771" width="14.42578125" style="1" customWidth="1"/>
    <col min="772" max="772" width="13.28515625" style="1" bestFit="1" customWidth="1"/>
    <col min="773" max="1022" width="9.140625" style="1"/>
    <col min="1023" max="1023" width="14.7109375" style="1" customWidth="1"/>
    <col min="1024" max="1024" width="13.85546875" style="1" customWidth="1"/>
    <col min="1025" max="1025" width="14.42578125" style="1" bestFit="1" customWidth="1"/>
    <col min="1026" max="1027" width="14.42578125" style="1" customWidth="1"/>
    <col min="1028" max="1028" width="13.28515625" style="1" bestFit="1" customWidth="1"/>
    <col min="1029" max="1278" width="9.140625" style="1"/>
    <col min="1279" max="1279" width="14.7109375" style="1" customWidth="1"/>
    <col min="1280" max="1280" width="13.85546875" style="1" customWidth="1"/>
    <col min="1281" max="1281" width="14.42578125" style="1" bestFit="1" customWidth="1"/>
    <col min="1282" max="1283" width="14.42578125" style="1" customWidth="1"/>
    <col min="1284" max="1284" width="13.28515625" style="1" bestFit="1" customWidth="1"/>
    <col min="1285" max="1534" width="9.140625" style="1"/>
    <col min="1535" max="1535" width="14.7109375" style="1" customWidth="1"/>
    <col min="1536" max="1536" width="13.85546875" style="1" customWidth="1"/>
    <col min="1537" max="1537" width="14.42578125" style="1" bestFit="1" customWidth="1"/>
    <col min="1538" max="1539" width="14.42578125" style="1" customWidth="1"/>
    <col min="1540" max="1540" width="13.28515625" style="1" bestFit="1" customWidth="1"/>
    <col min="1541" max="1790" width="9.140625" style="1"/>
    <col min="1791" max="1791" width="14.7109375" style="1" customWidth="1"/>
    <col min="1792" max="1792" width="13.85546875" style="1" customWidth="1"/>
    <col min="1793" max="1793" width="14.42578125" style="1" bestFit="1" customWidth="1"/>
    <col min="1794" max="1795" width="14.42578125" style="1" customWidth="1"/>
    <col min="1796" max="1796" width="13.28515625" style="1" bestFit="1" customWidth="1"/>
    <col min="1797" max="2046" width="9.140625" style="1"/>
    <col min="2047" max="2047" width="14.7109375" style="1" customWidth="1"/>
    <col min="2048" max="2048" width="13.85546875" style="1" customWidth="1"/>
    <col min="2049" max="2049" width="14.42578125" style="1" bestFit="1" customWidth="1"/>
    <col min="2050" max="2051" width="14.42578125" style="1" customWidth="1"/>
    <col min="2052" max="2052" width="13.28515625" style="1" bestFit="1" customWidth="1"/>
    <col min="2053" max="2302" width="9.140625" style="1"/>
    <col min="2303" max="2303" width="14.7109375" style="1" customWidth="1"/>
    <col min="2304" max="2304" width="13.85546875" style="1" customWidth="1"/>
    <col min="2305" max="2305" width="14.42578125" style="1" bestFit="1" customWidth="1"/>
    <col min="2306" max="2307" width="14.42578125" style="1" customWidth="1"/>
    <col min="2308" max="2308" width="13.28515625" style="1" bestFit="1" customWidth="1"/>
    <col min="2309" max="2558" width="9.140625" style="1"/>
    <col min="2559" max="2559" width="14.7109375" style="1" customWidth="1"/>
    <col min="2560" max="2560" width="13.85546875" style="1" customWidth="1"/>
    <col min="2561" max="2561" width="14.42578125" style="1" bestFit="1" customWidth="1"/>
    <col min="2562" max="2563" width="14.42578125" style="1" customWidth="1"/>
    <col min="2564" max="2564" width="13.28515625" style="1" bestFit="1" customWidth="1"/>
    <col min="2565" max="2814" width="9.140625" style="1"/>
    <col min="2815" max="2815" width="14.7109375" style="1" customWidth="1"/>
    <col min="2816" max="2816" width="13.85546875" style="1" customWidth="1"/>
    <col min="2817" max="2817" width="14.42578125" style="1" bestFit="1" customWidth="1"/>
    <col min="2818" max="2819" width="14.42578125" style="1" customWidth="1"/>
    <col min="2820" max="2820" width="13.28515625" style="1" bestFit="1" customWidth="1"/>
    <col min="2821" max="3070" width="9.140625" style="1"/>
    <col min="3071" max="3071" width="14.7109375" style="1" customWidth="1"/>
    <col min="3072" max="3072" width="13.85546875" style="1" customWidth="1"/>
    <col min="3073" max="3073" width="14.42578125" style="1" bestFit="1" customWidth="1"/>
    <col min="3074" max="3075" width="14.42578125" style="1" customWidth="1"/>
    <col min="3076" max="3076" width="13.28515625" style="1" bestFit="1" customWidth="1"/>
    <col min="3077" max="3326" width="9.140625" style="1"/>
    <col min="3327" max="3327" width="14.7109375" style="1" customWidth="1"/>
    <col min="3328" max="3328" width="13.85546875" style="1" customWidth="1"/>
    <col min="3329" max="3329" width="14.42578125" style="1" bestFit="1" customWidth="1"/>
    <col min="3330" max="3331" width="14.42578125" style="1" customWidth="1"/>
    <col min="3332" max="3332" width="13.28515625" style="1" bestFit="1" customWidth="1"/>
    <col min="3333" max="3582" width="9.140625" style="1"/>
    <col min="3583" max="3583" width="14.7109375" style="1" customWidth="1"/>
    <col min="3584" max="3584" width="13.85546875" style="1" customWidth="1"/>
    <col min="3585" max="3585" width="14.42578125" style="1" bestFit="1" customWidth="1"/>
    <col min="3586" max="3587" width="14.42578125" style="1" customWidth="1"/>
    <col min="3588" max="3588" width="13.28515625" style="1" bestFit="1" customWidth="1"/>
    <col min="3589" max="3838" width="9.140625" style="1"/>
    <col min="3839" max="3839" width="14.7109375" style="1" customWidth="1"/>
    <col min="3840" max="3840" width="13.85546875" style="1" customWidth="1"/>
    <col min="3841" max="3841" width="14.42578125" style="1" bestFit="1" customWidth="1"/>
    <col min="3842" max="3843" width="14.42578125" style="1" customWidth="1"/>
    <col min="3844" max="3844" width="13.28515625" style="1" bestFit="1" customWidth="1"/>
    <col min="3845" max="4094" width="9.140625" style="1"/>
    <col min="4095" max="4095" width="14.7109375" style="1" customWidth="1"/>
    <col min="4096" max="4096" width="13.85546875" style="1" customWidth="1"/>
    <col min="4097" max="4097" width="14.42578125" style="1" bestFit="1" customWidth="1"/>
    <col min="4098" max="4099" width="14.42578125" style="1" customWidth="1"/>
    <col min="4100" max="4100" width="13.28515625" style="1" bestFit="1" customWidth="1"/>
    <col min="4101" max="4350" width="9.140625" style="1"/>
    <col min="4351" max="4351" width="14.7109375" style="1" customWidth="1"/>
    <col min="4352" max="4352" width="13.85546875" style="1" customWidth="1"/>
    <col min="4353" max="4353" width="14.42578125" style="1" bestFit="1" customWidth="1"/>
    <col min="4354" max="4355" width="14.42578125" style="1" customWidth="1"/>
    <col min="4356" max="4356" width="13.28515625" style="1" bestFit="1" customWidth="1"/>
    <col min="4357" max="4606" width="9.140625" style="1"/>
    <col min="4607" max="4607" width="14.7109375" style="1" customWidth="1"/>
    <col min="4608" max="4608" width="13.85546875" style="1" customWidth="1"/>
    <col min="4609" max="4609" width="14.42578125" style="1" bestFit="1" customWidth="1"/>
    <col min="4610" max="4611" width="14.42578125" style="1" customWidth="1"/>
    <col min="4612" max="4612" width="13.28515625" style="1" bestFit="1" customWidth="1"/>
    <col min="4613" max="4862" width="9.140625" style="1"/>
    <col min="4863" max="4863" width="14.7109375" style="1" customWidth="1"/>
    <col min="4864" max="4864" width="13.85546875" style="1" customWidth="1"/>
    <col min="4865" max="4865" width="14.42578125" style="1" bestFit="1" customWidth="1"/>
    <col min="4866" max="4867" width="14.42578125" style="1" customWidth="1"/>
    <col min="4868" max="4868" width="13.28515625" style="1" bestFit="1" customWidth="1"/>
    <col min="4869" max="5118" width="9.140625" style="1"/>
    <col min="5119" max="5119" width="14.7109375" style="1" customWidth="1"/>
    <col min="5120" max="5120" width="13.85546875" style="1" customWidth="1"/>
    <col min="5121" max="5121" width="14.42578125" style="1" bestFit="1" customWidth="1"/>
    <col min="5122" max="5123" width="14.42578125" style="1" customWidth="1"/>
    <col min="5124" max="5124" width="13.28515625" style="1" bestFit="1" customWidth="1"/>
    <col min="5125" max="5374" width="9.140625" style="1"/>
    <col min="5375" max="5375" width="14.7109375" style="1" customWidth="1"/>
    <col min="5376" max="5376" width="13.85546875" style="1" customWidth="1"/>
    <col min="5377" max="5377" width="14.42578125" style="1" bestFit="1" customWidth="1"/>
    <col min="5378" max="5379" width="14.42578125" style="1" customWidth="1"/>
    <col min="5380" max="5380" width="13.28515625" style="1" bestFit="1" customWidth="1"/>
    <col min="5381" max="5630" width="9.140625" style="1"/>
    <col min="5631" max="5631" width="14.7109375" style="1" customWidth="1"/>
    <col min="5632" max="5632" width="13.85546875" style="1" customWidth="1"/>
    <col min="5633" max="5633" width="14.42578125" style="1" bestFit="1" customWidth="1"/>
    <col min="5634" max="5635" width="14.42578125" style="1" customWidth="1"/>
    <col min="5636" max="5636" width="13.28515625" style="1" bestFit="1" customWidth="1"/>
    <col min="5637" max="5886" width="9.140625" style="1"/>
    <col min="5887" max="5887" width="14.7109375" style="1" customWidth="1"/>
    <col min="5888" max="5888" width="13.85546875" style="1" customWidth="1"/>
    <col min="5889" max="5889" width="14.42578125" style="1" bestFit="1" customWidth="1"/>
    <col min="5890" max="5891" width="14.42578125" style="1" customWidth="1"/>
    <col min="5892" max="5892" width="13.28515625" style="1" bestFit="1" customWidth="1"/>
    <col min="5893" max="6142" width="9.140625" style="1"/>
    <col min="6143" max="6143" width="14.7109375" style="1" customWidth="1"/>
    <col min="6144" max="6144" width="13.85546875" style="1" customWidth="1"/>
    <col min="6145" max="6145" width="14.42578125" style="1" bestFit="1" customWidth="1"/>
    <col min="6146" max="6147" width="14.42578125" style="1" customWidth="1"/>
    <col min="6148" max="6148" width="13.28515625" style="1" bestFit="1" customWidth="1"/>
    <col min="6149" max="6398" width="9.140625" style="1"/>
    <col min="6399" max="6399" width="14.7109375" style="1" customWidth="1"/>
    <col min="6400" max="6400" width="13.85546875" style="1" customWidth="1"/>
    <col min="6401" max="6401" width="14.42578125" style="1" bestFit="1" customWidth="1"/>
    <col min="6402" max="6403" width="14.42578125" style="1" customWidth="1"/>
    <col min="6404" max="6404" width="13.28515625" style="1" bestFit="1" customWidth="1"/>
    <col min="6405" max="6654" width="9.140625" style="1"/>
    <col min="6655" max="6655" width="14.7109375" style="1" customWidth="1"/>
    <col min="6656" max="6656" width="13.85546875" style="1" customWidth="1"/>
    <col min="6657" max="6657" width="14.42578125" style="1" bestFit="1" customWidth="1"/>
    <col min="6658" max="6659" width="14.42578125" style="1" customWidth="1"/>
    <col min="6660" max="6660" width="13.28515625" style="1" bestFit="1" customWidth="1"/>
    <col min="6661" max="6910" width="9.140625" style="1"/>
    <col min="6911" max="6911" width="14.7109375" style="1" customWidth="1"/>
    <col min="6912" max="6912" width="13.85546875" style="1" customWidth="1"/>
    <col min="6913" max="6913" width="14.42578125" style="1" bestFit="1" customWidth="1"/>
    <col min="6914" max="6915" width="14.42578125" style="1" customWidth="1"/>
    <col min="6916" max="6916" width="13.28515625" style="1" bestFit="1" customWidth="1"/>
    <col min="6917" max="7166" width="9.140625" style="1"/>
    <col min="7167" max="7167" width="14.7109375" style="1" customWidth="1"/>
    <col min="7168" max="7168" width="13.85546875" style="1" customWidth="1"/>
    <col min="7169" max="7169" width="14.42578125" style="1" bestFit="1" customWidth="1"/>
    <col min="7170" max="7171" width="14.42578125" style="1" customWidth="1"/>
    <col min="7172" max="7172" width="13.28515625" style="1" bestFit="1" customWidth="1"/>
    <col min="7173" max="7422" width="9.140625" style="1"/>
    <col min="7423" max="7423" width="14.7109375" style="1" customWidth="1"/>
    <col min="7424" max="7424" width="13.85546875" style="1" customWidth="1"/>
    <col min="7425" max="7425" width="14.42578125" style="1" bestFit="1" customWidth="1"/>
    <col min="7426" max="7427" width="14.42578125" style="1" customWidth="1"/>
    <col min="7428" max="7428" width="13.28515625" style="1" bestFit="1" customWidth="1"/>
    <col min="7429" max="7678" width="9.140625" style="1"/>
    <col min="7679" max="7679" width="14.7109375" style="1" customWidth="1"/>
    <col min="7680" max="7680" width="13.85546875" style="1" customWidth="1"/>
    <col min="7681" max="7681" width="14.42578125" style="1" bestFit="1" customWidth="1"/>
    <col min="7682" max="7683" width="14.42578125" style="1" customWidth="1"/>
    <col min="7684" max="7684" width="13.28515625" style="1" bestFit="1" customWidth="1"/>
    <col min="7685" max="7934" width="9.140625" style="1"/>
    <col min="7935" max="7935" width="14.7109375" style="1" customWidth="1"/>
    <col min="7936" max="7936" width="13.85546875" style="1" customWidth="1"/>
    <col min="7937" max="7937" width="14.42578125" style="1" bestFit="1" customWidth="1"/>
    <col min="7938" max="7939" width="14.42578125" style="1" customWidth="1"/>
    <col min="7940" max="7940" width="13.28515625" style="1" bestFit="1" customWidth="1"/>
    <col min="7941" max="8190" width="9.140625" style="1"/>
    <col min="8191" max="8191" width="14.7109375" style="1" customWidth="1"/>
    <col min="8192" max="8192" width="13.85546875" style="1" customWidth="1"/>
    <col min="8193" max="8193" width="14.42578125" style="1" bestFit="1" customWidth="1"/>
    <col min="8194" max="8195" width="14.42578125" style="1" customWidth="1"/>
    <col min="8196" max="8196" width="13.28515625" style="1" bestFit="1" customWidth="1"/>
    <col min="8197" max="8446" width="9.140625" style="1"/>
    <col min="8447" max="8447" width="14.7109375" style="1" customWidth="1"/>
    <col min="8448" max="8448" width="13.85546875" style="1" customWidth="1"/>
    <col min="8449" max="8449" width="14.42578125" style="1" bestFit="1" customWidth="1"/>
    <col min="8450" max="8451" width="14.42578125" style="1" customWidth="1"/>
    <col min="8452" max="8452" width="13.28515625" style="1" bestFit="1" customWidth="1"/>
    <col min="8453" max="8702" width="9.140625" style="1"/>
    <col min="8703" max="8703" width="14.7109375" style="1" customWidth="1"/>
    <col min="8704" max="8704" width="13.85546875" style="1" customWidth="1"/>
    <col min="8705" max="8705" width="14.42578125" style="1" bestFit="1" customWidth="1"/>
    <col min="8706" max="8707" width="14.42578125" style="1" customWidth="1"/>
    <col min="8708" max="8708" width="13.28515625" style="1" bestFit="1" customWidth="1"/>
    <col min="8709" max="8958" width="9.140625" style="1"/>
    <col min="8959" max="8959" width="14.7109375" style="1" customWidth="1"/>
    <col min="8960" max="8960" width="13.85546875" style="1" customWidth="1"/>
    <col min="8961" max="8961" width="14.42578125" style="1" bestFit="1" customWidth="1"/>
    <col min="8962" max="8963" width="14.42578125" style="1" customWidth="1"/>
    <col min="8964" max="8964" width="13.28515625" style="1" bestFit="1" customWidth="1"/>
    <col min="8965" max="9214" width="9.140625" style="1"/>
    <col min="9215" max="9215" width="14.7109375" style="1" customWidth="1"/>
    <col min="9216" max="9216" width="13.85546875" style="1" customWidth="1"/>
    <col min="9217" max="9217" width="14.42578125" style="1" bestFit="1" customWidth="1"/>
    <col min="9218" max="9219" width="14.42578125" style="1" customWidth="1"/>
    <col min="9220" max="9220" width="13.28515625" style="1" bestFit="1" customWidth="1"/>
    <col min="9221" max="9470" width="9.140625" style="1"/>
    <col min="9471" max="9471" width="14.7109375" style="1" customWidth="1"/>
    <col min="9472" max="9472" width="13.85546875" style="1" customWidth="1"/>
    <col min="9473" max="9473" width="14.42578125" style="1" bestFit="1" customWidth="1"/>
    <col min="9474" max="9475" width="14.42578125" style="1" customWidth="1"/>
    <col min="9476" max="9476" width="13.28515625" style="1" bestFit="1" customWidth="1"/>
    <col min="9477" max="9726" width="9.140625" style="1"/>
    <col min="9727" max="9727" width="14.7109375" style="1" customWidth="1"/>
    <col min="9728" max="9728" width="13.85546875" style="1" customWidth="1"/>
    <col min="9729" max="9729" width="14.42578125" style="1" bestFit="1" customWidth="1"/>
    <col min="9730" max="9731" width="14.42578125" style="1" customWidth="1"/>
    <col min="9732" max="9732" width="13.28515625" style="1" bestFit="1" customWidth="1"/>
    <col min="9733" max="9982" width="9.140625" style="1"/>
    <col min="9983" max="9983" width="14.7109375" style="1" customWidth="1"/>
    <col min="9984" max="9984" width="13.85546875" style="1" customWidth="1"/>
    <col min="9985" max="9985" width="14.42578125" style="1" bestFit="1" customWidth="1"/>
    <col min="9986" max="9987" width="14.42578125" style="1" customWidth="1"/>
    <col min="9988" max="9988" width="13.28515625" style="1" bestFit="1" customWidth="1"/>
    <col min="9989" max="10238" width="9.140625" style="1"/>
    <col min="10239" max="10239" width="14.7109375" style="1" customWidth="1"/>
    <col min="10240" max="10240" width="13.85546875" style="1" customWidth="1"/>
    <col min="10241" max="10241" width="14.42578125" style="1" bestFit="1" customWidth="1"/>
    <col min="10242" max="10243" width="14.42578125" style="1" customWidth="1"/>
    <col min="10244" max="10244" width="13.28515625" style="1" bestFit="1" customWidth="1"/>
    <col min="10245" max="10494" width="9.140625" style="1"/>
    <col min="10495" max="10495" width="14.7109375" style="1" customWidth="1"/>
    <col min="10496" max="10496" width="13.85546875" style="1" customWidth="1"/>
    <col min="10497" max="10497" width="14.42578125" style="1" bestFit="1" customWidth="1"/>
    <col min="10498" max="10499" width="14.42578125" style="1" customWidth="1"/>
    <col min="10500" max="10500" width="13.28515625" style="1" bestFit="1" customWidth="1"/>
    <col min="10501" max="10750" width="9.140625" style="1"/>
    <col min="10751" max="10751" width="14.7109375" style="1" customWidth="1"/>
    <col min="10752" max="10752" width="13.85546875" style="1" customWidth="1"/>
    <col min="10753" max="10753" width="14.42578125" style="1" bestFit="1" customWidth="1"/>
    <col min="10754" max="10755" width="14.42578125" style="1" customWidth="1"/>
    <col min="10756" max="10756" width="13.28515625" style="1" bestFit="1" customWidth="1"/>
    <col min="10757" max="11006" width="9.140625" style="1"/>
    <col min="11007" max="11007" width="14.7109375" style="1" customWidth="1"/>
    <col min="11008" max="11008" width="13.85546875" style="1" customWidth="1"/>
    <col min="11009" max="11009" width="14.42578125" style="1" bestFit="1" customWidth="1"/>
    <col min="11010" max="11011" width="14.42578125" style="1" customWidth="1"/>
    <col min="11012" max="11012" width="13.28515625" style="1" bestFit="1" customWidth="1"/>
    <col min="11013" max="11262" width="9.140625" style="1"/>
    <col min="11263" max="11263" width="14.7109375" style="1" customWidth="1"/>
    <col min="11264" max="11264" width="13.85546875" style="1" customWidth="1"/>
    <col min="11265" max="11265" width="14.42578125" style="1" bestFit="1" customWidth="1"/>
    <col min="11266" max="11267" width="14.42578125" style="1" customWidth="1"/>
    <col min="11268" max="11268" width="13.28515625" style="1" bestFit="1" customWidth="1"/>
    <col min="11269" max="11518" width="9.140625" style="1"/>
    <col min="11519" max="11519" width="14.7109375" style="1" customWidth="1"/>
    <col min="11520" max="11520" width="13.85546875" style="1" customWidth="1"/>
    <col min="11521" max="11521" width="14.42578125" style="1" bestFit="1" customWidth="1"/>
    <col min="11522" max="11523" width="14.42578125" style="1" customWidth="1"/>
    <col min="11524" max="11524" width="13.28515625" style="1" bestFit="1" customWidth="1"/>
    <col min="11525" max="11774" width="9.140625" style="1"/>
    <col min="11775" max="11775" width="14.7109375" style="1" customWidth="1"/>
    <col min="11776" max="11776" width="13.85546875" style="1" customWidth="1"/>
    <col min="11777" max="11777" width="14.42578125" style="1" bestFit="1" customWidth="1"/>
    <col min="11778" max="11779" width="14.42578125" style="1" customWidth="1"/>
    <col min="11780" max="11780" width="13.28515625" style="1" bestFit="1" customWidth="1"/>
    <col min="11781" max="12030" width="9.140625" style="1"/>
    <col min="12031" max="12031" width="14.7109375" style="1" customWidth="1"/>
    <col min="12032" max="12032" width="13.85546875" style="1" customWidth="1"/>
    <col min="12033" max="12033" width="14.42578125" style="1" bestFit="1" customWidth="1"/>
    <col min="12034" max="12035" width="14.42578125" style="1" customWidth="1"/>
    <col min="12036" max="12036" width="13.28515625" style="1" bestFit="1" customWidth="1"/>
    <col min="12037" max="12286" width="9.140625" style="1"/>
    <col min="12287" max="12287" width="14.7109375" style="1" customWidth="1"/>
    <col min="12288" max="12288" width="13.85546875" style="1" customWidth="1"/>
    <col min="12289" max="12289" width="14.42578125" style="1" bestFit="1" customWidth="1"/>
    <col min="12290" max="12291" width="14.42578125" style="1" customWidth="1"/>
    <col min="12292" max="12292" width="13.28515625" style="1" bestFit="1" customWidth="1"/>
    <col min="12293" max="12542" width="9.140625" style="1"/>
    <col min="12543" max="12543" width="14.7109375" style="1" customWidth="1"/>
    <col min="12544" max="12544" width="13.85546875" style="1" customWidth="1"/>
    <col min="12545" max="12545" width="14.42578125" style="1" bestFit="1" customWidth="1"/>
    <col min="12546" max="12547" width="14.42578125" style="1" customWidth="1"/>
    <col min="12548" max="12548" width="13.28515625" style="1" bestFit="1" customWidth="1"/>
    <col min="12549" max="12798" width="9.140625" style="1"/>
    <col min="12799" max="12799" width="14.7109375" style="1" customWidth="1"/>
    <col min="12800" max="12800" width="13.85546875" style="1" customWidth="1"/>
    <col min="12801" max="12801" width="14.42578125" style="1" bestFit="1" customWidth="1"/>
    <col min="12802" max="12803" width="14.42578125" style="1" customWidth="1"/>
    <col min="12804" max="12804" width="13.28515625" style="1" bestFit="1" customWidth="1"/>
    <col min="12805" max="13054" width="9.140625" style="1"/>
    <col min="13055" max="13055" width="14.7109375" style="1" customWidth="1"/>
    <col min="13056" max="13056" width="13.85546875" style="1" customWidth="1"/>
    <col min="13057" max="13057" width="14.42578125" style="1" bestFit="1" customWidth="1"/>
    <col min="13058" max="13059" width="14.42578125" style="1" customWidth="1"/>
    <col min="13060" max="13060" width="13.28515625" style="1" bestFit="1" customWidth="1"/>
    <col min="13061" max="13310" width="9.140625" style="1"/>
    <col min="13311" max="13311" width="14.7109375" style="1" customWidth="1"/>
    <col min="13312" max="13312" width="13.85546875" style="1" customWidth="1"/>
    <col min="13313" max="13313" width="14.42578125" style="1" bestFit="1" customWidth="1"/>
    <col min="13314" max="13315" width="14.42578125" style="1" customWidth="1"/>
    <col min="13316" max="13316" width="13.28515625" style="1" bestFit="1" customWidth="1"/>
    <col min="13317" max="13566" width="9.140625" style="1"/>
    <col min="13567" max="13567" width="14.7109375" style="1" customWidth="1"/>
    <col min="13568" max="13568" width="13.85546875" style="1" customWidth="1"/>
    <col min="13569" max="13569" width="14.42578125" style="1" bestFit="1" customWidth="1"/>
    <col min="13570" max="13571" width="14.42578125" style="1" customWidth="1"/>
    <col min="13572" max="13572" width="13.28515625" style="1" bestFit="1" customWidth="1"/>
    <col min="13573" max="13822" width="9.140625" style="1"/>
    <col min="13823" max="13823" width="14.7109375" style="1" customWidth="1"/>
    <col min="13824" max="13824" width="13.85546875" style="1" customWidth="1"/>
    <col min="13825" max="13825" width="14.42578125" style="1" bestFit="1" customWidth="1"/>
    <col min="13826" max="13827" width="14.42578125" style="1" customWidth="1"/>
    <col min="13828" max="13828" width="13.28515625" style="1" bestFit="1" customWidth="1"/>
    <col min="13829" max="14078" width="9.140625" style="1"/>
    <col min="14079" max="14079" width="14.7109375" style="1" customWidth="1"/>
    <col min="14080" max="14080" width="13.85546875" style="1" customWidth="1"/>
    <col min="14081" max="14081" width="14.42578125" style="1" bestFit="1" customWidth="1"/>
    <col min="14082" max="14083" width="14.42578125" style="1" customWidth="1"/>
    <col min="14084" max="14084" width="13.28515625" style="1" bestFit="1" customWidth="1"/>
    <col min="14085" max="14334" width="9.140625" style="1"/>
    <col min="14335" max="14335" width="14.7109375" style="1" customWidth="1"/>
    <col min="14336" max="14336" width="13.85546875" style="1" customWidth="1"/>
    <col min="14337" max="14337" width="14.42578125" style="1" bestFit="1" customWidth="1"/>
    <col min="14338" max="14339" width="14.42578125" style="1" customWidth="1"/>
    <col min="14340" max="14340" width="13.28515625" style="1" bestFit="1" customWidth="1"/>
    <col min="14341" max="14590" width="9.140625" style="1"/>
    <col min="14591" max="14591" width="14.7109375" style="1" customWidth="1"/>
    <col min="14592" max="14592" width="13.85546875" style="1" customWidth="1"/>
    <col min="14593" max="14593" width="14.42578125" style="1" bestFit="1" customWidth="1"/>
    <col min="14594" max="14595" width="14.42578125" style="1" customWidth="1"/>
    <col min="14596" max="14596" width="13.28515625" style="1" bestFit="1" customWidth="1"/>
    <col min="14597" max="14846" width="9.140625" style="1"/>
    <col min="14847" max="14847" width="14.7109375" style="1" customWidth="1"/>
    <col min="14848" max="14848" width="13.85546875" style="1" customWidth="1"/>
    <col min="14849" max="14849" width="14.42578125" style="1" bestFit="1" customWidth="1"/>
    <col min="14850" max="14851" width="14.42578125" style="1" customWidth="1"/>
    <col min="14852" max="14852" width="13.28515625" style="1" bestFit="1" customWidth="1"/>
    <col min="14853" max="15102" width="9.140625" style="1"/>
    <col min="15103" max="15103" width="14.7109375" style="1" customWidth="1"/>
    <col min="15104" max="15104" width="13.85546875" style="1" customWidth="1"/>
    <col min="15105" max="15105" width="14.42578125" style="1" bestFit="1" customWidth="1"/>
    <col min="15106" max="15107" width="14.42578125" style="1" customWidth="1"/>
    <col min="15108" max="15108" width="13.28515625" style="1" bestFit="1" customWidth="1"/>
    <col min="15109" max="15358" width="9.140625" style="1"/>
    <col min="15359" max="15359" width="14.7109375" style="1" customWidth="1"/>
    <col min="15360" max="15360" width="13.85546875" style="1" customWidth="1"/>
    <col min="15361" max="15361" width="14.42578125" style="1" bestFit="1" customWidth="1"/>
    <col min="15362" max="15363" width="14.42578125" style="1" customWidth="1"/>
    <col min="15364" max="15364" width="13.28515625" style="1" bestFit="1" customWidth="1"/>
    <col min="15365" max="15614" width="9.140625" style="1"/>
    <col min="15615" max="15615" width="14.7109375" style="1" customWidth="1"/>
    <col min="15616" max="15616" width="13.85546875" style="1" customWidth="1"/>
    <col min="15617" max="15617" width="14.42578125" style="1" bestFit="1" customWidth="1"/>
    <col min="15618" max="15619" width="14.42578125" style="1" customWidth="1"/>
    <col min="15620" max="15620" width="13.28515625" style="1" bestFit="1" customWidth="1"/>
    <col min="15621" max="15870" width="9.140625" style="1"/>
    <col min="15871" max="15871" width="14.7109375" style="1" customWidth="1"/>
    <col min="15872" max="15872" width="13.85546875" style="1" customWidth="1"/>
    <col min="15873" max="15873" width="14.42578125" style="1" bestFit="1" customWidth="1"/>
    <col min="15874" max="15875" width="14.42578125" style="1" customWidth="1"/>
    <col min="15876" max="15876" width="13.28515625" style="1" bestFit="1" customWidth="1"/>
    <col min="15877" max="16126" width="9.140625" style="1"/>
    <col min="16127" max="16127" width="14.7109375" style="1" customWidth="1"/>
    <col min="16128" max="16128" width="13.85546875" style="1" customWidth="1"/>
    <col min="16129" max="16129" width="14.42578125" style="1" bestFit="1" customWidth="1"/>
    <col min="16130" max="16131" width="14.42578125" style="1" customWidth="1"/>
    <col min="16132" max="16132" width="13.28515625" style="1" bestFit="1" customWidth="1"/>
    <col min="16133" max="16384" width="9.140625" style="1"/>
  </cols>
  <sheetData>
    <row r="1" spans="1:8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3" spans="1:8" ht="47.25" x14ac:dyDescent="0.25">
      <c r="A3" s="2" t="s">
        <v>1</v>
      </c>
      <c r="B3" s="3" t="s">
        <v>12</v>
      </c>
      <c r="C3" s="4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4" t="s">
        <v>7</v>
      </c>
    </row>
    <row r="4" spans="1:8" x14ac:dyDescent="0.25">
      <c r="A4" s="6">
        <v>201701</v>
      </c>
      <c r="B4" s="7">
        <v>122</v>
      </c>
      <c r="C4" s="10">
        <v>132859.23000000001</v>
      </c>
      <c r="D4" s="10">
        <v>35374.33</v>
      </c>
      <c r="E4" s="10">
        <v>67370.350000000006</v>
      </c>
      <c r="F4" s="10">
        <v>1155.45</v>
      </c>
      <c r="G4" s="10">
        <v>964.73</v>
      </c>
      <c r="H4" s="10">
        <f t="shared" ref="H4:H67" si="0">C4+D4+E4+F4+G4</f>
        <v>237724.09000000003</v>
      </c>
    </row>
    <row r="5" spans="1:8" x14ac:dyDescent="0.25">
      <c r="A5" s="6">
        <v>201702</v>
      </c>
      <c r="B5" s="7">
        <v>122</v>
      </c>
      <c r="C5" s="10">
        <v>126366.35</v>
      </c>
      <c r="D5" s="10">
        <v>33706.559999999998</v>
      </c>
      <c r="E5" s="10">
        <v>64299.47</v>
      </c>
      <c r="F5" s="10">
        <v>359.92</v>
      </c>
      <c r="G5" s="10">
        <v>300.52999999999997</v>
      </c>
      <c r="H5" s="10">
        <f t="shared" si="0"/>
        <v>225032.83000000002</v>
      </c>
    </row>
    <row r="6" spans="1:8" x14ac:dyDescent="0.25">
      <c r="A6" s="6">
        <v>201703</v>
      </c>
      <c r="B6" s="7">
        <v>120</v>
      </c>
      <c r="C6" s="10">
        <v>183860.94</v>
      </c>
      <c r="D6" s="10">
        <v>47352.88</v>
      </c>
      <c r="E6" s="10">
        <v>89769.400000000009</v>
      </c>
      <c r="F6" s="10">
        <v>2999.5</v>
      </c>
      <c r="G6" s="10">
        <v>1828.71</v>
      </c>
      <c r="H6" s="10">
        <f t="shared" si="0"/>
        <v>325811.43000000005</v>
      </c>
    </row>
    <row r="7" spans="1:8" x14ac:dyDescent="0.25">
      <c r="A7" s="6">
        <v>201704</v>
      </c>
      <c r="B7" s="7">
        <v>120</v>
      </c>
      <c r="C7" s="10">
        <v>105898.16</v>
      </c>
      <c r="D7" s="10">
        <v>27308.21</v>
      </c>
      <c r="E7" s="10">
        <v>51781.38</v>
      </c>
      <c r="F7" s="10">
        <v>0</v>
      </c>
      <c r="G7" s="10">
        <v>0</v>
      </c>
      <c r="H7" s="10">
        <f t="shared" si="0"/>
        <v>184987.75</v>
      </c>
    </row>
    <row r="8" spans="1:8" x14ac:dyDescent="0.25">
      <c r="A8" s="6">
        <v>201705</v>
      </c>
      <c r="B8" s="7">
        <v>118</v>
      </c>
      <c r="C8" s="10">
        <v>117042.11</v>
      </c>
      <c r="D8" s="10">
        <v>31050.53</v>
      </c>
      <c r="E8" s="10">
        <v>59176.619999999995</v>
      </c>
      <c r="F8" s="10">
        <v>4259.59</v>
      </c>
      <c r="G8" s="10">
        <v>3556.66</v>
      </c>
      <c r="H8" s="10">
        <f t="shared" si="0"/>
        <v>215085.51</v>
      </c>
    </row>
    <row r="9" spans="1:8" x14ac:dyDescent="0.25">
      <c r="A9" s="6">
        <v>201706</v>
      </c>
      <c r="B9" s="7">
        <v>118</v>
      </c>
      <c r="C9" s="10">
        <v>130000.25</v>
      </c>
      <c r="D9" s="10">
        <v>33798.46</v>
      </c>
      <c r="E9" s="10">
        <v>49027.43</v>
      </c>
      <c r="F9" s="10">
        <v>0</v>
      </c>
      <c r="G9" s="10">
        <v>0</v>
      </c>
      <c r="H9" s="10">
        <f t="shared" si="0"/>
        <v>212826.13999999998</v>
      </c>
    </row>
    <row r="10" spans="1:8" x14ac:dyDescent="0.25">
      <c r="A10" s="6">
        <v>201707</v>
      </c>
      <c r="B10" s="7">
        <v>117</v>
      </c>
      <c r="C10" s="10">
        <v>111803.92</v>
      </c>
      <c r="D10" s="10">
        <v>30176.66</v>
      </c>
      <c r="E10" s="10">
        <v>43449.950000000004</v>
      </c>
      <c r="F10" s="10">
        <v>0</v>
      </c>
      <c r="G10" s="10">
        <v>0</v>
      </c>
      <c r="H10" s="10">
        <f t="shared" si="0"/>
        <v>185430.53</v>
      </c>
    </row>
    <row r="11" spans="1:8" x14ac:dyDescent="0.25">
      <c r="A11" s="6">
        <v>201708</v>
      </c>
      <c r="B11" s="7">
        <v>114</v>
      </c>
      <c r="C11" s="10">
        <v>131973.07</v>
      </c>
      <c r="D11" s="10">
        <v>35425.93</v>
      </c>
      <c r="E11" s="10">
        <v>51299.54</v>
      </c>
      <c r="F11" s="10">
        <v>0</v>
      </c>
      <c r="G11" s="10">
        <v>0</v>
      </c>
      <c r="H11" s="10">
        <f t="shared" si="0"/>
        <v>218698.54</v>
      </c>
    </row>
    <row r="12" spans="1:8" x14ac:dyDescent="0.25">
      <c r="A12" s="6">
        <v>201709</v>
      </c>
      <c r="B12" s="7">
        <v>115</v>
      </c>
      <c r="C12" s="10">
        <v>122029.35</v>
      </c>
      <c r="D12" s="10">
        <v>34340.49</v>
      </c>
      <c r="E12" s="10">
        <v>50936.210000000006</v>
      </c>
      <c r="F12" s="10">
        <v>236.44</v>
      </c>
      <c r="G12" s="10">
        <v>180.97</v>
      </c>
      <c r="H12" s="10">
        <f t="shared" si="0"/>
        <v>207723.46</v>
      </c>
    </row>
    <row r="13" spans="1:8" x14ac:dyDescent="0.25">
      <c r="A13" s="6">
        <v>201710</v>
      </c>
      <c r="B13" s="7">
        <v>115</v>
      </c>
      <c r="C13" s="10">
        <v>116184.08</v>
      </c>
      <c r="D13" s="10">
        <v>33073.300000000003</v>
      </c>
      <c r="E13" s="10">
        <v>49170.61</v>
      </c>
      <c r="F13" s="10">
        <v>0</v>
      </c>
      <c r="G13" s="10">
        <v>0</v>
      </c>
      <c r="H13" s="10">
        <f t="shared" si="0"/>
        <v>198427.99</v>
      </c>
    </row>
    <row r="14" spans="1:8" x14ac:dyDescent="0.25">
      <c r="A14" s="6">
        <v>201711</v>
      </c>
      <c r="B14" s="7">
        <v>116</v>
      </c>
      <c r="C14" s="10">
        <v>113264.78</v>
      </c>
      <c r="D14" s="10">
        <v>32234.22</v>
      </c>
      <c r="E14" s="10">
        <v>47920.67</v>
      </c>
      <c r="F14" s="10">
        <v>0</v>
      </c>
      <c r="G14" s="10">
        <v>0</v>
      </c>
      <c r="H14" s="10">
        <f t="shared" si="0"/>
        <v>193419.66999999998</v>
      </c>
    </row>
    <row r="15" spans="1:8" x14ac:dyDescent="0.25">
      <c r="A15" s="6">
        <v>201712</v>
      </c>
      <c r="B15" s="7">
        <v>116</v>
      </c>
      <c r="C15" s="10">
        <v>94995.73</v>
      </c>
      <c r="D15" s="10">
        <v>39698.67</v>
      </c>
      <c r="E15" s="10">
        <v>59024.57</v>
      </c>
      <c r="F15" s="10">
        <v>638.04999999999995</v>
      </c>
      <c r="G15" s="10">
        <v>755.67</v>
      </c>
      <c r="H15" s="10">
        <f t="shared" si="0"/>
        <v>195112.69</v>
      </c>
    </row>
    <row r="16" spans="1:8" x14ac:dyDescent="0.25">
      <c r="A16" s="6">
        <v>201801</v>
      </c>
      <c r="B16" s="7">
        <v>114</v>
      </c>
      <c r="C16" s="10">
        <v>141628.47</v>
      </c>
      <c r="D16" s="10">
        <v>35270.93</v>
      </c>
      <c r="E16" s="10">
        <v>58403.61</v>
      </c>
      <c r="F16" s="10">
        <v>70.28</v>
      </c>
      <c r="G16" s="10">
        <v>52.19</v>
      </c>
      <c r="H16" s="10">
        <f t="shared" si="0"/>
        <v>235425.48</v>
      </c>
    </row>
    <row r="17" spans="1:8" x14ac:dyDescent="0.25">
      <c r="A17" s="6">
        <v>201802</v>
      </c>
      <c r="B17" s="7">
        <v>113</v>
      </c>
      <c r="C17" s="10">
        <v>106733</v>
      </c>
      <c r="D17" s="10">
        <v>27424.77</v>
      </c>
      <c r="E17" s="10">
        <v>45615.47</v>
      </c>
      <c r="F17" s="10">
        <v>92.69</v>
      </c>
      <c r="G17" s="10">
        <v>60.22</v>
      </c>
      <c r="H17" s="10">
        <f t="shared" si="0"/>
        <v>179926.15</v>
      </c>
    </row>
    <row r="18" spans="1:8" x14ac:dyDescent="0.25">
      <c r="A18" s="6">
        <v>201803</v>
      </c>
      <c r="B18" s="7">
        <v>109</v>
      </c>
      <c r="C18" s="10">
        <v>137754</v>
      </c>
      <c r="D18" s="10">
        <v>32796.26</v>
      </c>
      <c r="E18" s="10">
        <v>54021.72</v>
      </c>
      <c r="F18" s="10">
        <v>0</v>
      </c>
      <c r="G18" s="10">
        <v>0</v>
      </c>
      <c r="H18" s="10">
        <f t="shared" si="0"/>
        <v>224571.98</v>
      </c>
    </row>
    <row r="19" spans="1:8" x14ac:dyDescent="0.25">
      <c r="A19" s="6">
        <v>201804</v>
      </c>
      <c r="B19" s="7">
        <v>108</v>
      </c>
      <c r="C19" s="10">
        <v>122111.18</v>
      </c>
      <c r="D19" s="10">
        <v>29285.39</v>
      </c>
      <c r="E19" s="10">
        <v>42588.36</v>
      </c>
      <c r="F19" s="10">
        <v>1603.99</v>
      </c>
      <c r="G19" s="10">
        <v>744.73</v>
      </c>
      <c r="H19" s="10">
        <f t="shared" si="0"/>
        <v>196333.65</v>
      </c>
    </row>
    <row r="20" spans="1:8" x14ac:dyDescent="0.25">
      <c r="A20" s="6">
        <v>201805</v>
      </c>
      <c r="B20" s="7">
        <v>108</v>
      </c>
      <c r="C20" s="10">
        <v>110899.72</v>
      </c>
      <c r="D20" s="10">
        <v>27790.03</v>
      </c>
      <c r="E20" s="10">
        <v>40574.57</v>
      </c>
      <c r="F20" s="10">
        <v>67.3</v>
      </c>
      <c r="G20" s="10">
        <v>46.12</v>
      </c>
      <c r="H20" s="10">
        <f t="shared" si="0"/>
        <v>179377.74</v>
      </c>
    </row>
    <row r="21" spans="1:8" x14ac:dyDescent="0.25">
      <c r="A21" s="6">
        <v>201806</v>
      </c>
      <c r="B21" s="7">
        <v>108</v>
      </c>
      <c r="C21" s="10">
        <v>116394.05</v>
      </c>
      <c r="D21" s="10">
        <v>28743.62</v>
      </c>
      <c r="E21" s="10">
        <v>41912.449999999997</v>
      </c>
      <c r="F21" s="10">
        <v>22.62</v>
      </c>
      <c r="G21" s="10">
        <v>15.5</v>
      </c>
      <c r="H21" s="10">
        <f t="shared" si="0"/>
        <v>187088.24</v>
      </c>
    </row>
    <row r="22" spans="1:8" x14ac:dyDescent="0.25">
      <c r="A22" s="6">
        <v>201807</v>
      </c>
      <c r="B22" s="7">
        <v>105</v>
      </c>
      <c r="C22" s="10">
        <v>110053.34</v>
      </c>
      <c r="D22" s="10">
        <v>27932.07</v>
      </c>
      <c r="E22" s="10">
        <v>40827.879999999997</v>
      </c>
      <c r="F22" s="10">
        <v>125.69</v>
      </c>
      <c r="G22" s="10">
        <v>86.12</v>
      </c>
      <c r="H22" s="10">
        <f t="shared" si="0"/>
        <v>179025.1</v>
      </c>
    </row>
    <row r="23" spans="1:8" x14ac:dyDescent="0.25">
      <c r="A23" s="6">
        <v>201808</v>
      </c>
      <c r="B23" s="7">
        <v>103</v>
      </c>
      <c r="C23" s="10">
        <v>109881.60000000001</v>
      </c>
      <c r="D23" s="10">
        <v>28381.09</v>
      </c>
      <c r="E23" s="10">
        <v>41546.910000000003</v>
      </c>
      <c r="F23" s="10">
        <v>1965.85</v>
      </c>
      <c r="G23" s="10">
        <v>1256.72</v>
      </c>
      <c r="H23" s="10">
        <f t="shared" si="0"/>
        <v>183032.17</v>
      </c>
    </row>
    <row r="24" spans="1:8" x14ac:dyDescent="0.25">
      <c r="A24" s="6">
        <v>201809</v>
      </c>
      <c r="B24" s="7">
        <v>103</v>
      </c>
      <c r="C24" s="10">
        <v>98597.6</v>
      </c>
      <c r="D24" s="10">
        <v>25207.83</v>
      </c>
      <c r="E24" s="10">
        <v>36869.31</v>
      </c>
      <c r="F24" s="10">
        <v>87.15</v>
      </c>
      <c r="G24" s="10">
        <v>59.72</v>
      </c>
      <c r="H24" s="10">
        <f t="shared" si="0"/>
        <v>160821.60999999999</v>
      </c>
    </row>
    <row r="25" spans="1:8" x14ac:dyDescent="0.25">
      <c r="A25" s="6">
        <v>201810</v>
      </c>
      <c r="B25" s="7">
        <v>103</v>
      </c>
      <c r="C25" s="10">
        <v>118938.48</v>
      </c>
      <c r="D25" s="10">
        <v>29003.95</v>
      </c>
      <c r="E25" s="10">
        <v>34582.76</v>
      </c>
      <c r="F25" s="10">
        <v>196.53</v>
      </c>
      <c r="G25" s="10">
        <v>119.99</v>
      </c>
      <c r="H25" s="10">
        <f t="shared" si="0"/>
        <v>182841.71</v>
      </c>
    </row>
    <row r="26" spans="1:8" x14ac:dyDescent="0.25">
      <c r="A26" s="6">
        <v>201811</v>
      </c>
      <c r="B26" s="7">
        <v>104</v>
      </c>
      <c r="C26" s="10">
        <v>114246.41</v>
      </c>
      <c r="D26" s="10">
        <v>28794.55</v>
      </c>
      <c r="E26" s="10">
        <v>34415.689999999995</v>
      </c>
      <c r="F26" s="10">
        <v>500.49</v>
      </c>
      <c r="G26" s="10">
        <v>257.49</v>
      </c>
      <c r="H26" s="10">
        <f t="shared" si="0"/>
        <v>178214.62999999998</v>
      </c>
    </row>
    <row r="27" spans="1:8" x14ac:dyDescent="0.25">
      <c r="A27" s="6">
        <v>201812</v>
      </c>
      <c r="B27" s="7">
        <v>104</v>
      </c>
      <c r="C27" s="10">
        <v>90762.07</v>
      </c>
      <c r="D27" s="10">
        <v>42215.92</v>
      </c>
      <c r="E27" s="10">
        <v>-29903.19</v>
      </c>
      <c r="F27" s="10">
        <v>1036.8699999999999</v>
      </c>
      <c r="G27" s="10">
        <v>128.58000000000001</v>
      </c>
      <c r="H27" s="10">
        <f t="shared" si="0"/>
        <v>104240.24999999999</v>
      </c>
    </row>
    <row r="28" spans="1:8" x14ac:dyDescent="0.25">
      <c r="A28" s="6">
        <v>201901</v>
      </c>
      <c r="B28" s="7">
        <v>104</v>
      </c>
      <c r="C28" s="10">
        <v>117713.11</v>
      </c>
      <c r="D28" s="10">
        <v>29017.08</v>
      </c>
      <c r="E28" s="10">
        <v>40502.769999999997</v>
      </c>
      <c r="F28" s="10">
        <v>662.38</v>
      </c>
      <c r="G28" s="10">
        <v>438.31</v>
      </c>
      <c r="H28" s="10">
        <f t="shared" si="0"/>
        <v>188333.65</v>
      </c>
    </row>
    <row r="29" spans="1:8" x14ac:dyDescent="0.25">
      <c r="A29" s="6">
        <v>201902</v>
      </c>
      <c r="B29" s="7">
        <v>105</v>
      </c>
      <c r="C29" s="10">
        <v>93497.63</v>
      </c>
      <c r="D29" s="10">
        <v>23795.7</v>
      </c>
      <c r="E29" s="10">
        <v>30521.93</v>
      </c>
      <c r="F29" s="10">
        <v>0</v>
      </c>
      <c r="G29" s="10">
        <v>0</v>
      </c>
      <c r="H29" s="10">
        <f t="shared" si="0"/>
        <v>147815.26</v>
      </c>
    </row>
    <row r="30" spans="1:8" x14ac:dyDescent="0.25">
      <c r="A30" s="6">
        <v>201903</v>
      </c>
      <c r="B30" s="7">
        <v>104</v>
      </c>
      <c r="C30" s="10">
        <v>20443.259999999998</v>
      </c>
      <c r="D30" s="10">
        <v>5523.4</v>
      </c>
      <c r="E30" s="10">
        <v>7103.51</v>
      </c>
      <c r="F30" s="10">
        <v>-1091.81</v>
      </c>
      <c r="G30" s="10">
        <v>1044.28</v>
      </c>
      <c r="H30" s="10">
        <f t="shared" si="0"/>
        <v>33022.639999999999</v>
      </c>
    </row>
    <row r="31" spans="1:8" x14ac:dyDescent="0.25">
      <c r="A31" s="6">
        <v>201904</v>
      </c>
      <c r="B31" s="7">
        <v>101</v>
      </c>
      <c r="C31" s="10">
        <v>17036.55</v>
      </c>
      <c r="D31" s="10">
        <v>4654.49</v>
      </c>
      <c r="E31" s="10">
        <v>5988.84</v>
      </c>
      <c r="F31" s="10">
        <v>0</v>
      </c>
      <c r="G31" s="10">
        <v>0</v>
      </c>
      <c r="H31" s="10">
        <f t="shared" si="0"/>
        <v>27679.88</v>
      </c>
    </row>
    <row r="32" spans="1:8" x14ac:dyDescent="0.25">
      <c r="A32" s="6">
        <v>201905</v>
      </c>
      <c r="B32" s="7">
        <v>100</v>
      </c>
      <c r="C32" s="10">
        <v>2110.2600000000002</v>
      </c>
      <c r="D32" s="10">
        <v>567.75</v>
      </c>
      <c r="E32" s="10">
        <v>730.04</v>
      </c>
      <c r="F32" s="10">
        <v>0</v>
      </c>
      <c r="G32" s="10">
        <v>0</v>
      </c>
      <c r="H32" s="10">
        <f t="shared" si="0"/>
        <v>3408.05</v>
      </c>
    </row>
    <row r="33" spans="1:8" x14ac:dyDescent="0.25">
      <c r="A33" s="6">
        <v>201906</v>
      </c>
      <c r="B33" s="7">
        <v>100</v>
      </c>
      <c r="C33" s="10">
        <v>1918.76</v>
      </c>
      <c r="D33" s="10">
        <v>527.23</v>
      </c>
      <c r="E33" s="10">
        <v>675.5</v>
      </c>
      <c r="F33" s="10">
        <v>0</v>
      </c>
      <c r="G33" s="10">
        <v>0</v>
      </c>
      <c r="H33" s="10">
        <f t="shared" si="0"/>
        <v>3121.49</v>
      </c>
    </row>
    <row r="34" spans="1:8" x14ac:dyDescent="0.25">
      <c r="A34" s="6">
        <v>201907</v>
      </c>
      <c r="B34" s="7">
        <v>99</v>
      </c>
      <c r="C34" s="10">
        <v>3552.6</v>
      </c>
      <c r="D34" s="10">
        <v>976.18</v>
      </c>
      <c r="E34" s="10">
        <v>1250.69</v>
      </c>
      <c r="F34" s="10">
        <v>0</v>
      </c>
      <c r="G34" s="10">
        <v>0</v>
      </c>
      <c r="H34" s="10">
        <f t="shared" si="0"/>
        <v>5779.4699999999993</v>
      </c>
    </row>
    <row r="35" spans="1:8" x14ac:dyDescent="0.25">
      <c r="A35" s="6">
        <v>201908</v>
      </c>
      <c r="B35" s="7">
        <v>98</v>
      </c>
      <c r="C35" s="10">
        <v>692.9</v>
      </c>
      <c r="D35" s="10">
        <v>190.42</v>
      </c>
      <c r="E35" s="10">
        <v>243.94</v>
      </c>
      <c r="F35" s="10">
        <v>0</v>
      </c>
      <c r="G35" s="10">
        <v>0</v>
      </c>
      <c r="H35" s="10">
        <f t="shared" si="0"/>
        <v>1127.26</v>
      </c>
    </row>
    <row r="36" spans="1:8" x14ac:dyDescent="0.25">
      <c r="A36" s="6">
        <v>201909</v>
      </c>
      <c r="B36" s="7">
        <v>98</v>
      </c>
      <c r="C36" s="10">
        <v>3159.52</v>
      </c>
      <c r="D36" s="10">
        <v>868.23</v>
      </c>
      <c r="E36" s="10">
        <v>1112.31</v>
      </c>
      <c r="F36" s="10">
        <v>0</v>
      </c>
      <c r="G36" s="10">
        <v>0</v>
      </c>
      <c r="H36" s="10">
        <f t="shared" si="0"/>
        <v>5140.0599999999995</v>
      </c>
    </row>
    <row r="37" spans="1:8" x14ac:dyDescent="0.25">
      <c r="A37" s="6">
        <v>201910</v>
      </c>
      <c r="B37" s="7">
        <v>98</v>
      </c>
      <c r="C37" s="10">
        <v>2999.75</v>
      </c>
      <c r="D37" s="10">
        <v>323.07</v>
      </c>
      <c r="E37" s="10">
        <v>418.37</v>
      </c>
      <c r="F37" s="10">
        <v>0</v>
      </c>
      <c r="G37" s="10">
        <v>0</v>
      </c>
      <c r="H37" s="10">
        <f t="shared" si="0"/>
        <v>3741.19</v>
      </c>
    </row>
    <row r="38" spans="1:8" x14ac:dyDescent="0.25">
      <c r="A38" s="6">
        <v>201911</v>
      </c>
      <c r="B38" s="7">
        <v>98</v>
      </c>
      <c r="C38" s="10">
        <v>152.13999999999999</v>
      </c>
      <c r="D38" s="10">
        <v>27.57</v>
      </c>
      <c r="E38" s="10">
        <v>38.229999999999997</v>
      </c>
      <c r="F38" s="10">
        <v>0</v>
      </c>
      <c r="G38" s="10">
        <v>0</v>
      </c>
      <c r="H38" s="10">
        <f t="shared" si="0"/>
        <v>217.93999999999997</v>
      </c>
    </row>
    <row r="39" spans="1:8" x14ac:dyDescent="0.25">
      <c r="A39" s="6">
        <v>201912</v>
      </c>
      <c r="B39" s="7">
        <v>98</v>
      </c>
      <c r="C39" s="10">
        <v>1198.72</v>
      </c>
      <c r="D39" s="10">
        <v>545.59</v>
      </c>
      <c r="E39" s="10">
        <v>-40.86</v>
      </c>
      <c r="F39" s="10">
        <v>0</v>
      </c>
      <c r="G39" s="10">
        <v>0</v>
      </c>
      <c r="H39" s="10">
        <f t="shared" si="0"/>
        <v>1703.45</v>
      </c>
    </row>
    <row r="40" spans="1:8" x14ac:dyDescent="0.25">
      <c r="A40" s="6">
        <v>202001</v>
      </c>
      <c r="B40" s="7">
        <v>98</v>
      </c>
      <c r="C40" s="10">
        <v>1163.78</v>
      </c>
      <c r="D40" s="10">
        <v>318.89</v>
      </c>
      <c r="E40" s="10">
        <v>473.1</v>
      </c>
      <c r="F40" s="10">
        <v>0</v>
      </c>
      <c r="G40" s="10">
        <v>0</v>
      </c>
      <c r="H40" s="10">
        <f t="shared" si="0"/>
        <v>1955.77</v>
      </c>
    </row>
    <row r="41" spans="1:8" x14ac:dyDescent="0.25">
      <c r="A41" s="6">
        <v>202002</v>
      </c>
      <c r="B41" s="7">
        <v>97</v>
      </c>
      <c r="C41" s="10">
        <v>769.71</v>
      </c>
      <c r="D41" s="10">
        <v>210.96</v>
      </c>
      <c r="E41" s="10">
        <v>312.89999999999998</v>
      </c>
      <c r="F41" s="10">
        <v>0</v>
      </c>
      <c r="G41" s="10">
        <v>0</v>
      </c>
      <c r="H41" s="10">
        <f t="shared" si="0"/>
        <v>1293.5700000000002</v>
      </c>
    </row>
    <row r="42" spans="1:8" x14ac:dyDescent="0.25">
      <c r="A42" s="6">
        <v>202003</v>
      </c>
      <c r="B42" s="7">
        <v>96</v>
      </c>
      <c r="C42" s="10">
        <v>2993.16</v>
      </c>
      <c r="D42" s="10">
        <v>820.18</v>
      </c>
      <c r="E42" s="10">
        <v>1216.78</v>
      </c>
      <c r="F42" s="10">
        <v>0</v>
      </c>
      <c r="G42" s="10">
        <v>0</v>
      </c>
      <c r="H42" s="10">
        <f t="shared" si="0"/>
        <v>5030.12</v>
      </c>
    </row>
    <row r="43" spans="1:8" x14ac:dyDescent="0.25">
      <c r="A43" s="6">
        <v>202004</v>
      </c>
      <c r="B43" s="7">
        <v>95</v>
      </c>
      <c r="C43" s="10">
        <v>1098.06</v>
      </c>
      <c r="D43" s="10">
        <v>300.88</v>
      </c>
      <c r="E43" s="10">
        <v>446.38</v>
      </c>
      <c r="F43" s="10">
        <v>0</v>
      </c>
      <c r="G43" s="10">
        <v>0</v>
      </c>
      <c r="H43" s="10">
        <f t="shared" si="0"/>
        <v>1845.3200000000002</v>
      </c>
    </row>
    <row r="44" spans="1:8" x14ac:dyDescent="0.25">
      <c r="A44" s="6">
        <v>202005</v>
      </c>
      <c r="B44" s="7">
        <v>94</v>
      </c>
      <c r="C44" s="10">
        <v>1353.24</v>
      </c>
      <c r="D44" s="10">
        <v>370.77</v>
      </c>
      <c r="E44" s="10">
        <v>550.12</v>
      </c>
      <c r="F44" s="10">
        <v>0</v>
      </c>
      <c r="G44" s="10">
        <v>0</v>
      </c>
      <c r="H44" s="10">
        <f t="shared" si="0"/>
        <v>2274.13</v>
      </c>
    </row>
    <row r="45" spans="1:8" x14ac:dyDescent="0.25">
      <c r="A45" s="6">
        <v>202006</v>
      </c>
      <c r="B45" s="7">
        <v>99</v>
      </c>
      <c r="C45" s="10">
        <v>2634.62</v>
      </c>
      <c r="D45" s="10">
        <v>721.88</v>
      </c>
      <c r="E45" s="10">
        <v>766.23</v>
      </c>
      <c r="F45" s="10">
        <v>0</v>
      </c>
      <c r="G45" s="10">
        <v>0</v>
      </c>
      <c r="H45" s="10">
        <f t="shared" si="0"/>
        <v>4122.7299999999996</v>
      </c>
    </row>
    <row r="46" spans="1:8" x14ac:dyDescent="0.25">
      <c r="A46" s="6">
        <v>202007</v>
      </c>
      <c r="B46" s="7">
        <v>99</v>
      </c>
      <c r="C46" s="10">
        <v>1571.95</v>
      </c>
      <c r="D46" s="10">
        <v>336.12</v>
      </c>
      <c r="E46" s="10">
        <v>359.56</v>
      </c>
      <c r="F46" s="10">
        <v>1816.98</v>
      </c>
      <c r="G46" s="10">
        <v>971.39</v>
      </c>
      <c r="H46" s="10">
        <f t="shared" si="0"/>
        <v>5056</v>
      </c>
    </row>
    <row r="47" spans="1:8" x14ac:dyDescent="0.25">
      <c r="A47" s="6">
        <v>202008</v>
      </c>
      <c r="B47" s="7">
        <v>98</v>
      </c>
      <c r="C47" s="10">
        <v>2701.43</v>
      </c>
      <c r="D47" s="10">
        <v>639.70000000000005</v>
      </c>
      <c r="E47" s="10">
        <v>682</v>
      </c>
      <c r="F47" s="10">
        <v>0</v>
      </c>
      <c r="G47" s="10">
        <v>0</v>
      </c>
      <c r="H47" s="10">
        <f t="shared" si="0"/>
        <v>4023.13</v>
      </c>
    </row>
    <row r="48" spans="1:8" x14ac:dyDescent="0.25">
      <c r="A48" s="6">
        <v>202009</v>
      </c>
      <c r="B48" s="7">
        <v>101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f t="shared" si="0"/>
        <v>0</v>
      </c>
    </row>
    <row r="49" spans="1:8" x14ac:dyDescent="0.25">
      <c r="A49" s="6">
        <v>202010</v>
      </c>
      <c r="B49" s="7">
        <v>102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0"/>
        <v>0</v>
      </c>
    </row>
    <row r="50" spans="1:8" x14ac:dyDescent="0.25">
      <c r="A50" s="6">
        <v>202011</v>
      </c>
      <c r="B50" s="7">
        <v>102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f t="shared" si="0"/>
        <v>0</v>
      </c>
    </row>
    <row r="51" spans="1:8" x14ac:dyDescent="0.25">
      <c r="A51" s="6">
        <v>202012</v>
      </c>
      <c r="B51" s="7">
        <v>105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f t="shared" si="0"/>
        <v>0</v>
      </c>
    </row>
    <row r="52" spans="1:8" x14ac:dyDescent="0.25">
      <c r="A52" s="6">
        <v>202101</v>
      </c>
      <c r="B52" s="7">
        <v>102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si="0"/>
        <v>0</v>
      </c>
    </row>
    <row r="53" spans="1:8" x14ac:dyDescent="0.25">
      <c r="A53" s="6">
        <v>202102</v>
      </c>
      <c r="B53" s="7">
        <v>102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0"/>
        <v>0</v>
      </c>
    </row>
    <row r="54" spans="1:8" x14ac:dyDescent="0.25">
      <c r="A54" s="6">
        <v>202103</v>
      </c>
      <c r="B54" s="7">
        <v>102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0"/>
        <v>0</v>
      </c>
    </row>
    <row r="55" spans="1:8" x14ac:dyDescent="0.25">
      <c r="A55" s="6">
        <v>202104</v>
      </c>
      <c r="B55" s="7">
        <v>102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f t="shared" si="0"/>
        <v>0</v>
      </c>
    </row>
    <row r="56" spans="1:8" x14ac:dyDescent="0.25">
      <c r="A56" s="6">
        <v>202105</v>
      </c>
      <c r="B56" s="7">
        <v>102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f t="shared" si="0"/>
        <v>0</v>
      </c>
    </row>
    <row r="57" spans="1:8" x14ac:dyDescent="0.25">
      <c r="A57" s="6">
        <v>202106</v>
      </c>
      <c r="B57" s="7">
        <v>102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f t="shared" si="0"/>
        <v>0</v>
      </c>
    </row>
    <row r="58" spans="1:8" x14ac:dyDescent="0.25">
      <c r="A58" s="6">
        <v>202107</v>
      </c>
      <c r="B58" s="7">
        <v>102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si="0"/>
        <v>0</v>
      </c>
    </row>
    <row r="59" spans="1:8" x14ac:dyDescent="0.25">
      <c r="A59" s="6">
        <v>202108</v>
      </c>
      <c r="B59" s="7">
        <v>102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f t="shared" si="0"/>
        <v>0</v>
      </c>
    </row>
    <row r="60" spans="1:8" x14ac:dyDescent="0.25">
      <c r="A60" s="6">
        <v>202109</v>
      </c>
      <c r="B60" s="7">
        <v>102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f t="shared" si="0"/>
        <v>0</v>
      </c>
    </row>
    <row r="61" spans="1:8" x14ac:dyDescent="0.25">
      <c r="A61" s="6">
        <v>202110</v>
      </c>
      <c r="B61" s="7">
        <v>102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f t="shared" si="0"/>
        <v>0</v>
      </c>
    </row>
    <row r="62" spans="1:8" x14ac:dyDescent="0.25">
      <c r="A62" s="6">
        <v>202111</v>
      </c>
      <c r="B62" s="7">
        <v>102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 t="shared" si="0"/>
        <v>0</v>
      </c>
    </row>
    <row r="63" spans="1:8" x14ac:dyDescent="0.25">
      <c r="A63" s="6">
        <v>202112</v>
      </c>
      <c r="B63" s="7">
        <v>102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0"/>
        <v>0</v>
      </c>
    </row>
    <row r="64" spans="1:8" x14ac:dyDescent="0.25">
      <c r="A64" s="6">
        <v>202201</v>
      </c>
      <c r="B64" s="7">
        <v>99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f t="shared" si="0"/>
        <v>0</v>
      </c>
    </row>
    <row r="65" spans="1:8" x14ac:dyDescent="0.25">
      <c r="A65" s="6">
        <v>202202</v>
      </c>
      <c r="B65" s="7">
        <v>99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f t="shared" si="0"/>
        <v>0</v>
      </c>
    </row>
    <row r="66" spans="1:8" x14ac:dyDescent="0.25">
      <c r="A66" s="6">
        <v>202203</v>
      </c>
      <c r="B66" s="7">
        <v>99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f t="shared" si="0"/>
        <v>0</v>
      </c>
    </row>
    <row r="67" spans="1:8" x14ac:dyDescent="0.25">
      <c r="A67" s="6">
        <v>202204</v>
      </c>
      <c r="B67" s="7">
        <v>99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f t="shared" si="0"/>
        <v>0</v>
      </c>
    </row>
    <row r="68" spans="1:8" x14ac:dyDescent="0.25">
      <c r="A68" s="6">
        <v>202205</v>
      </c>
      <c r="B68" s="7">
        <v>99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f t="shared" ref="H68:H69" si="1">C68+D68+E68+F68+G68</f>
        <v>0</v>
      </c>
    </row>
    <row r="69" spans="1:8" x14ac:dyDescent="0.25">
      <c r="A69" s="6">
        <v>202206</v>
      </c>
      <c r="B69" s="7">
        <v>99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f t="shared" si="1"/>
        <v>0</v>
      </c>
    </row>
    <row r="70" spans="1:8" x14ac:dyDescent="0.25">
      <c r="C70" s="7"/>
      <c r="D70" s="7"/>
      <c r="E70" s="7"/>
      <c r="F70" s="7"/>
      <c r="G70" s="7"/>
      <c r="H70" s="7"/>
    </row>
    <row r="71" spans="1:8" x14ac:dyDescent="0.25">
      <c r="C71" s="7"/>
      <c r="D71" s="7"/>
      <c r="E71" s="7"/>
      <c r="F71" s="7"/>
      <c r="G71" s="7"/>
      <c r="H71" s="7"/>
    </row>
    <row r="72" spans="1:8" x14ac:dyDescent="0.25">
      <c r="A72" s="2" t="s">
        <v>7</v>
      </c>
      <c r="B72" s="8"/>
      <c r="C72" s="9">
        <f>SUM(C4:C69)</f>
        <v>3143039.04</v>
      </c>
      <c r="D72" s="9">
        <f t="shared" ref="D72:G72" si="2">SUM(D4:D69)</f>
        <v>847122.73999999976</v>
      </c>
      <c r="E72" s="9">
        <f t="shared" si="2"/>
        <v>1218034.0799999998</v>
      </c>
      <c r="F72" s="9">
        <f t="shared" si="2"/>
        <v>16805.96</v>
      </c>
      <c r="G72" s="9">
        <f t="shared" si="2"/>
        <v>12868.63</v>
      </c>
      <c r="H72" s="9">
        <f>SUM(H4:H69)</f>
        <v>5237870.45</v>
      </c>
    </row>
    <row r="74" spans="1:8" x14ac:dyDescent="0.25">
      <c r="A74" s="1" t="s">
        <v>8</v>
      </c>
    </row>
    <row r="75" spans="1:8" x14ac:dyDescent="0.25">
      <c r="A75" s="1" t="s">
        <v>9</v>
      </c>
    </row>
    <row r="76" spans="1:8" x14ac:dyDescent="0.25">
      <c r="A76" s="1" t="s">
        <v>10</v>
      </c>
    </row>
  </sheetData>
  <mergeCells count="1">
    <mergeCell ref="A1:H1"/>
  </mergeCells>
  <pageMargins left="0.7" right="0.7" top="1.04" bottom="0.75" header="0.3" footer="0.3"/>
  <pageSetup scale="78" orientation="portrait" r:id="rId1"/>
  <headerFooter>
    <oddHeader>&amp;R&amp;"Times New Roman,Bold"&amp;12Case No. 2020-00349
Attachment to Response to AG-KIUC-2 Question No. 40
Page &amp;P of  &amp;N
Arbough/Garrett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704B-34B4-4D94-B8F3-EB72CD04A169}">
  <dimension ref="A1:H76"/>
  <sheetViews>
    <sheetView zoomScaleNormal="100" workbookViewId="0">
      <selection sqref="A1:H1"/>
    </sheetView>
  </sheetViews>
  <sheetFormatPr defaultColWidth="9.140625" defaultRowHeight="15.75" x14ac:dyDescent="0.25"/>
  <cols>
    <col min="1" max="1" width="12.5703125" style="1" bestFit="1" customWidth="1"/>
    <col min="2" max="2" width="15.85546875" style="1" customWidth="1"/>
    <col min="3" max="4" width="12" style="1" bestFit="1" customWidth="1"/>
    <col min="5" max="5" width="13.140625" style="1" bestFit="1" customWidth="1"/>
    <col min="6" max="6" width="16.5703125" style="1" customWidth="1"/>
    <col min="7" max="7" width="16.5703125" style="1" bestFit="1" customWidth="1"/>
    <col min="8" max="8" width="13.5703125" style="1" customWidth="1"/>
    <col min="9" max="16384" width="9.140625" style="1"/>
  </cols>
  <sheetData>
    <row r="1" spans="1:8" x14ac:dyDescent="0.25">
      <c r="A1" s="11" t="s">
        <v>11</v>
      </c>
      <c r="B1" s="11"/>
      <c r="C1" s="11"/>
      <c r="D1" s="11"/>
      <c r="E1" s="11"/>
      <c r="F1" s="11"/>
      <c r="G1" s="11"/>
      <c r="H1" s="11"/>
    </row>
    <row r="3" spans="1:8" ht="47.25" x14ac:dyDescent="0.25">
      <c r="A3" s="2" t="s">
        <v>1</v>
      </c>
      <c r="B3" s="3" t="s">
        <v>12</v>
      </c>
      <c r="C3" s="4" t="s">
        <v>2</v>
      </c>
      <c r="D3" s="5" t="s">
        <v>3</v>
      </c>
      <c r="E3" s="5" t="s">
        <v>4</v>
      </c>
      <c r="F3" s="5" t="s">
        <v>5</v>
      </c>
      <c r="G3" s="4" t="s">
        <v>6</v>
      </c>
      <c r="H3" s="4" t="s">
        <v>7</v>
      </c>
    </row>
    <row r="4" spans="1:8" x14ac:dyDescent="0.25">
      <c r="A4" s="6">
        <v>201701</v>
      </c>
      <c r="B4" s="7">
        <v>122</v>
      </c>
      <c r="C4" s="10">
        <v>192220.35</v>
      </c>
      <c r="D4" s="10">
        <v>51240.47</v>
      </c>
      <c r="E4" s="10">
        <v>97729.4</v>
      </c>
      <c r="F4" s="10">
        <v>0</v>
      </c>
      <c r="G4" s="10">
        <v>0</v>
      </c>
      <c r="H4" s="10">
        <f>C4+D4+E4+F4+G4</f>
        <v>341190.22</v>
      </c>
    </row>
    <row r="5" spans="1:8" x14ac:dyDescent="0.25">
      <c r="A5" s="6">
        <v>201702</v>
      </c>
      <c r="B5" s="7">
        <v>122</v>
      </c>
      <c r="C5" s="10">
        <v>189422.78</v>
      </c>
      <c r="D5" s="10">
        <v>50953.04</v>
      </c>
      <c r="E5" s="10">
        <v>97341.62999999999</v>
      </c>
      <c r="F5" s="10">
        <v>575.88</v>
      </c>
      <c r="G5" s="10">
        <v>480.84</v>
      </c>
      <c r="H5" s="10">
        <f t="shared" ref="H5:H68" si="0">C5+D5+E5+F5+G5</f>
        <v>338774.17000000004</v>
      </c>
    </row>
    <row r="6" spans="1:8" x14ac:dyDescent="0.25">
      <c r="A6" s="6">
        <v>201703</v>
      </c>
      <c r="B6" s="7">
        <v>120</v>
      </c>
      <c r="C6" s="10">
        <v>225047.83</v>
      </c>
      <c r="D6" s="10">
        <v>57840.52</v>
      </c>
      <c r="E6" s="10">
        <v>109609.73</v>
      </c>
      <c r="F6" s="10">
        <v>8179.58</v>
      </c>
      <c r="G6" s="10">
        <v>5208.7299999999996</v>
      </c>
      <c r="H6" s="10">
        <f t="shared" si="0"/>
        <v>405886.38999999996</v>
      </c>
    </row>
    <row r="7" spans="1:8" x14ac:dyDescent="0.25">
      <c r="A7" s="6">
        <v>201704</v>
      </c>
      <c r="B7" s="7">
        <v>120</v>
      </c>
      <c r="C7" s="10">
        <v>202417.76</v>
      </c>
      <c r="D7" s="10">
        <v>48755.89</v>
      </c>
      <c r="E7" s="10">
        <v>91264.9</v>
      </c>
      <c r="F7" s="10">
        <v>23927.97</v>
      </c>
      <c r="G7" s="10">
        <v>11153.23</v>
      </c>
      <c r="H7" s="10">
        <f t="shared" si="0"/>
        <v>377519.75</v>
      </c>
    </row>
    <row r="8" spans="1:8" x14ac:dyDescent="0.25">
      <c r="A8" s="6">
        <v>201705</v>
      </c>
      <c r="B8" s="7">
        <v>118</v>
      </c>
      <c r="C8" s="10">
        <v>186179.20000000001</v>
      </c>
      <c r="D8" s="10">
        <v>49453.81</v>
      </c>
      <c r="E8" s="10">
        <v>94270.48000000001</v>
      </c>
      <c r="F8" s="10">
        <v>0</v>
      </c>
      <c r="G8" s="10">
        <v>0</v>
      </c>
      <c r="H8" s="10">
        <f t="shared" si="0"/>
        <v>329903.49</v>
      </c>
    </row>
    <row r="9" spans="1:8" x14ac:dyDescent="0.25">
      <c r="A9" s="6">
        <v>201706</v>
      </c>
      <c r="B9" s="7">
        <v>118</v>
      </c>
      <c r="C9" s="10">
        <v>171787.16</v>
      </c>
      <c r="D9" s="10">
        <v>44892.02</v>
      </c>
      <c r="E9" s="10">
        <v>65237.26</v>
      </c>
      <c r="F9" s="10">
        <v>0</v>
      </c>
      <c r="G9" s="10">
        <v>0</v>
      </c>
      <c r="H9" s="10">
        <f t="shared" si="0"/>
        <v>281916.44</v>
      </c>
    </row>
    <row r="10" spans="1:8" x14ac:dyDescent="0.25">
      <c r="A10" s="6">
        <v>201707</v>
      </c>
      <c r="B10" s="7">
        <v>117</v>
      </c>
      <c r="C10" s="10">
        <v>154159.76</v>
      </c>
      <c r="D10" s="10">
        <v>41478.47</v>
      </c>
      <c r="E10" s="10">
        <v>59637.11</v>
      </c>
      <c r="F10" s="10">
        <v>0</v>
      </c>
      <c r="G10" s="10">
        <v>0</v>
      </c>
      <c r="H10" s="10">
        <f t="shared" si="0"/>
        <v>255275.34000000003</v>
      </c>
    </row>
    <row r="11" spans="1:8" x14ac:dyDescent="0.25">
      <c r="A11" s="6">
        <v>201708</v>
      </c>
      <c r="B11" s="7">
        <v>114</v>
      </c>
      <c r="C11" s="10">
        <v>184444.19</v>
      </c>
      <c r="D11" s="10">
        <v>49495.53</v>
      </c>
      <c r="E11" s="10">
        <v>71671.34</v>
      </c>
      <c r="F11" s="10">
        <v>0</v>
      </c>
      <c r="G11" s="10">
        <v>0</v>
      </c>
      <c r="H11" s="10">
        <f t="shared" si="0"/>
        <v>305611.06</v>
      </c>
    </row>
    <row r="12" spans="1:8" x14ac:dyDescent="0.25">
      <c r="A12" s="6">
        <v>201709</v>
      </c>
      <c r="B12" s="7">
        <v>115</v>
      </c>
      <c r="C12" s="10">
        <v>156582.76</v>
      </c>
      <c r="D12" s="10">
        <v>44310.69</v>
      </c>
      <c r="E12" s="10">
        <v>65795.45</v>
      </c>
      <c r="F12" s="10">
        <v>0</v>
      </c>
      <c r="G12" s="10">
        <v>0</v>
      </c>
      <c r="H12" s="10">
        <f t="shared" si="0"/>
        <v>266688.90000000002</v>
      </c>
    </row>
    <row r="13" spans="1:8" x14ac:dyDescent="0.25">
      <c r="A13" s="6">
        <v>201710</v>
      </c>
      <c r="B13" s="7">
        <v>115</v>
      </c>
      <c r="C13" s="10">
        <v>168007.23</v>
      </c>
      <c r="D13" s="10">
        <v>47908.26</v>
      </c>
      <c r="E13" s="10">
        <v>71325.260000000009</v>
      </c>
      <c r="F13" s="10">
        <v>-2086.2800000000002</v>
      </c>
      <c r="G13" s="10">
        <v>-1335.37</v>
      </c>
      <c r="H13" s="10">
        <f t="shared" si="0"/>
        <v>283819.09999999998</v>
      </c>
    </row>
    <row r="14" spans="1:8" x14ac:dyDescent="0.25">
      <c r="A14" s="6">
        <v>201711</v>
      </c>
      <c r="B14" s="7">
        <v>116</v>
      </c>
      <c r="C14" s="10">
        <v>153592.26999999999</v>
      </c>
      <c r="D14" s="10">
        <v>43792.39</v>
      </c>
      <c r="E14" s="10">
        <v>65126.43</v>
      </c>
      <c r="F14" s="10">
        <v>2197.2800000000002</v>
      </c>
      <c r="G14" s="10">
        <v>463.41</v>
      </c>
      <c r="H14" s="10">
        <f t="shared" si="0"/>
        <v>265171.77999999997</v>
      </c>
    </row>
    <row r="15" spans="1:8" x14ac:dyDescent="0.25">
      <c r="A15" s="6">
        <v>201712</v>
      </c>
      <c r="B15" s="7">
        <v>116</v>
      </c>
      <c r="C15" s="10">
        <v>138137.82999999999</v>
      </c>
      <c r="D15" s="10">
        <v>57734.3</v>
      </c>
      <c r="E15" s="10">
        <v>85809.36</v>
      </c>
      <c r="F15" s="10">
        <v>1020.88</v>
      </c>
      <c r="G15" s="10">
        <v>1209.07</v>
      </c>
      <c r="H15" s="10">
        <f t="shared" si="0"/>
        <v>283911.44</v>
      </c>
    </row>
    <row r="16" spans="1:8" x14ac:dyDescent="0.25">
      <c r="A16" s="6">
        <v>201801</v>
      </c>
      <c r="B16" s="7">
        <v>114</v>
      </c>
      <c r="C16" s="10">
        <v>181871.77</v>
      </c>
      <c r="D16" s="10">
        <v>46144.81</v>
      </c>
      <c r="E16" s="10">
        <v>76597.539999999994</v>
      </c>
      <c r="F16" s="10">
        <v>112.44</v>
      </c>
      <c r="G16" s="10">
        <v>83.5</v>
      </c>
      <c r="H16" s="10">
        <f t="shared" si="0"/>
        <v>304810.06</v>
      </c>
    </row>
    <row r="17" spans="1:8" x14ac:dyDescent="0.25">
      <c r="A17" s="6">
        <v>201802</v>
      </c>
      <c r="B17" s="7">
        <v>113</v>
      </c>
      <c r="C17" s="10">
        <v>158584.82999999999</v>
      </c>
      <c r="D17" s="10">
        <v>41018.620000000003</v>
      </c>
      <c r="E17" s="10">
        <v>68285.73</v>
      </c>
      <c r="F17" s="10">
        <v>148.30000000000001</v>
      </c>
      <c r="G17" s="10">
        <v>96.35</v>
      </c>
      <c r="H17" s="10">
        <f t="shared" si="0"/>
        <v>268133.82999999996</v>
      </c>
    </row>
    <row r="18" spans="1:8" x14ac:dyDescent="0.25">
      <c r="A18" s="6">
        <v>201803</v>
      </c>
      <c r="B18" s="7">
        <v>109</v>
      </c>
      <c r="C18" s="10">
        <v>181036.61</v>
      </c>
      <c r="D18" s="10">
        <v>45841.95</v>
      </c>
      <c r="E18" s="10">
        <v>76058.09</v>
      </c>
      <c r="F18" s="10">
        <v>0</v>
      </c>
      <c r="G18" s="10">
        <v>0</v>
      </c>
      <c r="H18" s="10">
        <f t="shared" si="0"/>
        <v>302936.65000000002</v>
      </c>
    </row>
    <row r="19" spans="1:8" x14ac:dyDescent="0.25">
      <c r="A19" s="6">
        <v>201804</v>
      </c>
      <c r="B19" s="7">
        <v>108</v>
      </c>
      <c r="C19" s="10">
        <v>187772.29</v>
      </c>
      <c r="D19" s="10">
        <v>43943.83</v>
      </c>
      <c r="E19" s="10">
        <v>63758.77</v>
      </c>
      <c r="F19" s="10">
        <v>7787.38</v>
      </c>
      <c r="G19" s="10">
        <v>3391.61</v>
      </c>
      <c r="H19" s="10">
        <f t="shared" si="0"/>
        <v>306653.88</v>
      </c>
    </row>
    <row r="20" spans="1:8" x14ac:dyDescent="0.25">
      <c r="A20" s="6">
        <v>201805</v>
      </c>
      <c r="B20" s="7">
        <v>108</v>
      </c>
      <c r="C20" s="10">
        <v>171149.42</v>
      </c>
      <c r="D20" s="10">
        <v>43171.53</v>
      </c>
      <c r="E20" s="10">
        <v>63069.11</v>
      </c>
      <c r="F20" s="10">
        <v>10352.299999999999</v>
      </c>
      <c r="G20" s="10">
        <v>4999.1099999999997</v>
      </c>
      <c r="H20" s="10">
        <f t="shared" si="0"/>
        <v>292741.46999999997</v>
      </c>
    </row>
    <row r="21" spans="1:8" x14ac:dyDescent="0.25">
      <c r="A21" s="6">
        <v>201806</v>
      </c>
      <c r="B21" s="7">
        <v>108</v>
      </c>
      <c r="C21" s="10">
        <v>167716.75</v>
      </c>
      <c r="D21" s="10">
        <v>41888.870000000003</v>
      </c>
      <c r="E21" s="10">
        <v>61141.95</v>
      </c>
      <c r="F21" s="10">
        <v>36.200000000000003</v>
      </c>
      <c r="G21" s="10">
        <v>24.8</v>
      </c>
      <c r="H21" s="10">
        <f t="shared" si="0"/>
        <v>270808.57</v>
      </c>
    </row>
    <row r="22" spans="1:8" x14ac:dyDescent="0.25">
      <c r="A22" s="6">
        <v>201807</v>
      </c>
      <c r="B22" s="7">
        <v>105</v>
      </c>
      <c r="C22" s="10">
        <v>154385.07999999999</v>
      </c>
      <c r="D22" s="10">
        <v>39163.379999999997</v>
      </c>
      <c r="E22" s="10">
        <v>57241.81</v>
      </c>
      <c r="F22" s="10">
        <v>201.1</v>
      </c>
      <c r="G22" s="10">
        <v>137.79</v>
      </c>
      <c r="H22" s="10">
        <f t="shared" si="0"/>
        <v>251129.16</v>
      </c>
    </row>
    <row r="23" spans="1:8" x14ac:dyDescent="0.25">
      <c r="A23" s="6">
        <v>201808</v>
      </c>
      <c r="B23" s="7">
        <v>103</v>
      </c>
      <c r="C23" s="10">
        <v>168968.09</v>
      </c>
      <c r="D23" s="10">
        <v>43959.96</v>
      </c>
      <c r="E23" s="10">
        <v>64392.79</v>
      </c>
      <c r="F23" s="10">
        <v>3145.37</v>
      </c>
      <c r="G23" s="10">
        <v>2010.74</v>
      </c>
      <c r="H23" s="10">
        <f t="shared" si="0"/>
        <v>282476.94999999995</v>
      </c>
    </row>
    <row r="24" spans="1:8" x14ac:dyDescent="0.25">
      <c r="A24" s="6">
        <v>201809</v>
      </c>
      <c r="B24" s="7">
        <v>103</v>
      </c>
      <c r="C24" s="10">
        <v>141208.82999999999</v>
      </c>
      <c r="D24" s="10">
        <v>36484.03</v>
      </c>
      <c r="E24" s="10">
        <v>53410.329999999994</v>
      </c>
      <c r="F24" s="10">
        <v>139.44</v>
      </c>
      <c r="G24" s="10">
        <v>95.55</v>
      </c>
      <c r="H24" s="10">
        <f t="shared" si="0"/>
        <v>231338.17999999996</v>
      </c>
    </row>
    <row r="25" spans="1:8" x14ac:dyDescent="0.25">
      <c r="A25" s="6">
        <v>201810</v>
      </c>
      <c r="B25" s="7">
        <v>103</v>
      </c>
      <c r="C25" s="10">
        <v>188633.1</v>
      </c>
      <c r="D25" s="10">
        <v>46163.54</v>
      </c>
      <c r="E25" s="10">
        <v>55057.54</v>
      </c>
      <c r="F25" s="10">
        <v>14650.07</v>
      </c>
      <c r="G25" s="10">
        <v>6007.93</v>
      </c>
      <c r="H25" s="10">
        <f t="shared" si="0"/>
        <v>310512.18</v>
      </c>
    </row>
    <row r="26" spans="1:8" x14ac:dyDescent="0.25">
      <c r="A26" s="6">
        <v>201811</v>
      </c>
      <c r="B26" s="7">
        <v>104</v>
      </c>
      <c r="C26" s="10">
        <v>157892.07</v>
      </c>
      <c r="D26" s="10">
        <v>40127.339999999997</v>
      </c>
      <c r="E26" s="10">
        <v>47989.71</v>
      </c>
      <c r="F26" s="10">
        <v>18507.66</v>
      </c>
      <c r="G26" s="10">
        <v>4943.68</v>
      </c>
      <c r="H26" s="10">
        <f t="shared" si="0"/>
        <v>269460.45999999996</v>
      </c>
    </row>
    <row r="27" spans="1:8" x14ac:dyDescent="0.25">
      <c r="A27" s="6">
        <v>201812</v>
      </c>
      <c r="B27" s="7">
        <v>104</v>
      </c>
      <c r="C27" s="10">
        <v>133061.88</v>
      </c>
      <c r="D27" s="10">
        <v>62704.55</v>
      </c>
      <c r="E27" s="10">
        <v>-10647.539999999999</v>
      </c>
      <c r="F27" s="10">
        <v>1658.99</v>
      </c>
      <c r="G27" s="10">
        <v>205.73</v>
      </c>
      <c r="H27" s="10">
        <f t="shared" si="0"/>
        <v>186983.61</v>
      </c>
    </row>
    <row r="28" spans="1:8" x14ac:dyDescent="0.25">
      <c r="A28" s="6">
        <v>201901</v>
      </c>
      <c r="B28" s="7">
        <v>104</v>
      </c>
      <c r="C28" s="10">
        <v>181050.1</v>
      </c>
      <c r="D28" s="10">
        <v>44319.94</v>
      </c>
      <c r="E28" s="10">
        <v>2607.02</v>
      </c>
      <c r="F28" s="10">
        <v>1059.81</v>
      </c>
      <c r="G28" s="10">
        <v>701.29</v>
      </c>
      <c r="H28" s="10">
        <f t="shared" si="0"/>
        <v>229738.16</v>
      </c>
    </row>
    <row r="29" spans="1:8" x14ac:dyDescent="0.25">
      <c r="A29" s="6">
        <v>201902</v>
      </c>
      <c r="B29" s="7">
        <v>105</v>
      </c>
      <c r="C29" s="10">
        <v>146225.75</v>
      </c>
      <c r="D29" s="10">
        <v>37295.26</v>
      </c>
      <c r="E29" s="10">
        <v>1378.73</v>
      </c>
      <c r="F29" s="10">
        <v>0</v>
      </c>
      <c r="G29" s="10">
        <v>0</v>
      </c>
      <c r="H29" s="10">
        <f t="shared" si="0"/>
        <v>184899.74000000002</v>
      </c>
    </row>
    <row r="30" spans="1:8" x14ac:dyDescent="0.25">
      <c r="A30" s="6">
        <v>201903</v>
      </c>
      <c r="B30" s="7">
        <v>104</v>
      </c>
      <c r="C30" s="10">
        <v>27867.05</v>
      </c>
      <c r="D30" s="10">
        <v>7657.24</v>
      </c>
      <c r="E30" s="10">
        <v>0</v>
      </c>
      <c r="F30" s="10">
        <v>0</v>
      </c>
      <c r="G30" s="10">
        <v>0</v>
      </c>
      <c r="H30" s="10">
        <f t="shared" si="0"/>
        <v>35524.29</v>
      </c>
    </row>
    <row r="31" spans="1:8" x14ac:dyDescent="0.25">
      <c r="A31" s="6">
        <v>201904</v>
      </c>
      <c r="B31" s="7">
        <v>101</v>
      </c>
      <c r="C31" s="10">
        <v>11549.9</v>
      </c>
      <c r="D31" s="10">
        <v>3054.86</v>
      </c>
      <c r="E31" s="10">
        <v>56.78</v>
      </c>
      <c r="F31" s="10">
        <v>0</v>
      </c>
      <c r="G31" s="10">
        <v>0</v>
      </c>
      <c r="H31" s="10">
        <f t="shared" si="0"/>
        <v>14661.54</v>
      </c>
    </row>
    <row r="32" spans="1:8" x14ac:dyDescent="0.25">
      <c r="A32" s="6">
        <v>201905</v>
      </c>
      <c r="B32" s="7">
        <v>100</v>
      </c>
      <c r="C32" s="10">
        <v>1579.57</v>
      </c>
      <c r="D32" s="10">
        <v>410.5</v>
      </c>
      <c r="E32" s="10">
        <v>11.23</v>
      </c>
      <c r="F32" s="10">
        <v>0</v>
      </c>
      <c r="G32" s="10">
        <v>0</v>
      </c>
      <c r="H32" s="10">
        <f t="shared" si="0"/>
        <v>2001.3</v>
      </c>
    </row>
    <row r="33" spans="1:8" x14ac:dyDescent="0.25">
      <c r="A33" s="6">
        <v>201906</v>
      </c>
      <c r="B33" s="7">
        <v>100</v>
      </c>
      <c r="C33" s="10">
        <v>1766.97</v>
      </c>
      <c r="D33" s="10">
        <v>485.51</v>
      </c>
      <c r="E33" s="10">
        <v>0</v>
      </c>
      <c r="F33" s="10">
        <v>0</v>
      </c>
      <c r="G33" s="10">
        <v>0</v>
      </c>
      <c r="H33" s="10">
        <f t="shared" si="0"/>
        <v>2252.48</v>
      </c>
    </row>
    <row r="34" spans="1:8" x14ac:dyDescent="0.25">
      <c r="A34" s="6">
        <v>201907</v>
      </c>
      <c r="B34" s="7">
        <v>99</v>
      </c>
      <c r="C34" s="10">
        <v>2824.59</v>
      </c>
      <c r="D34" s="10">
        <v>776.16</v>
      </c>
      <c r="E34" s="10">
        <v>0</v>
      </c>
      <c r="F34" s="10">
        <v>0</v>
      </c>
      <c r="G34" s="10">
        <v>0</v>
      </c>
      <c r="H34" s="10">
        <f t="shared" si="0"/>
        <v>3600.75</v>
      </c>
    </row>
    <row r="35" spans="1:8" x14ac:dyDescent="0.25">
      <c r="A35" s="6">
        <v>201908</v>
      </c>
      <c r="B35" s="7">
        <v>98</v>
      </c>
      <c r="C35" s="10">
        <v>1354.13</v>
      </c>
      <c r="D35" s="10">
        <v>372.09</v>
      </c>
      <c r="E35" s="10">
        <v>0</v>
      </c>
      <c r="F35" s="10">
        <v>0</v>
      </c>
      <c r="G35" s="10">
        <v>0</v>
      </c>
      <c r="H35" s="10">
        <f t="shared" si="0"/>
        <v>1726.22</v>
      </c>
    </row>
    <row r="36" spans="1:8" x14ac:dyDescent="0.25">
      <c r="A36" s="6">
        <v>201909</v>
      </c>
      <c r="B36" s="7">
        <v>98</v>
      </c>
      <c r="C36" s="10">
        <v>1582.65</v>
      </c>
      <c r="D36" s="10">
        <v>434.92</v>
      </c>
      <c r="E36" s="10">
        <v>0</v>
      </c>
      <c r="F36" s="10">
        <v>377.88</v>
      </c>
      <c r="G36" s="10">
        <v>236.84</v>
      </c>
      <c r="H36" s="10">
        <f t="shared" si="0"/>
        <v>2632.2900000000004</v>
      </c>
    </row>
    <row r="37" spans="1:8" x14ac:dyDescent="0.25">
      <c r="A37" s="6">
        <v>201910</v>
      </c>
      <c r="B37" s="7">
        <v>98</v>
      </c>
      <c r="C37" s="10">
        <v>841.65</v>
      </c>
      <c r="D37" s="10">
        <v>163.80000000000001</v>
      </c>
      <c r="E37" s="10">
        <v>33.99</v>
      </c>
      <c r="F37" s="10">
        <v>0</v>
      </c>
      <c r="G37" s="10">
        <v>0</v>
      </c>
      <c r="H37" s="10">
        <f t="shared" si="0"/>
        <v>1039.44</v>
      </c>
    </row>
    <row r="38" spans="1:8" x14ac:dyDescent="0.25">
      <c r="A38" s="6">
        <v>201911</v>
      </c>
      <c r="B38" s="7">
        <v>98</v>
      </c>
      <c r="C38" s="10">
        <v>444.86</v>
      </c>
      <c r="D38" s="10">
        <v>99.98</v>
      </c>
      <c r="E38" s="10">
        <v>11.21</v>
      </c>
      <c r="F38" s="10">
        <v>0</v>
      </c>
      <c r="G38" s="10">
        <v>0</v>
      </c>
      <c r="H38" s="10">
        <f t="shared" si="0"/>
        <v>556.05000000000007</v>
      </c>
    </row>
    <row r="39" spans="1:8" x14ac:dyDescent="0.25">
      <c r="A39" s="6">
        <v>201912</v>
      </c>
      <c r="B39" s="7">
        <v>98</v>
      </c>
      <c r="C39" s="10">
        <v>1768.45</v>
      </c>
      <c r="D39" s="10">
        <v>801.53</v>
      </c>
      <c r="E39" s="10">
        <v>12.58</v>
      </c>
      <c r="F39" s="10">
        <v>0</v>
      </c>
      <c r="G39" s="10">
        <v>0</v>
      </c>
      <c r="H39" s="10">
        <f t="shared" si="0"/>
        <v>2582.56</v>
      </c>
    </row>
    <row r="40" spans="1:8" x14ac:dyDescent="0.25">
      <c r="A40" s="6">
        <v>202001</v>
      </c>
      <c r="B40" s="7">
        <v>98</v>
      </c>
      <c r="C40" s="10">
        <v>2106.58</v>
      </c>
      <c r="D40" s="10">
        <v>571.4</v>
      </c>
      <c r="E40" s="10">
        <v>2.79</v>
      </c>
      <c r="F40" s="10">
        <v>0</v>
      </c>
      <c r="G40" s="10">
        <v>0</v>
      </c>
      <c r="H40" s="10">
        <f t="shared" si="0"/>
        <v>2680.77</v>
      </c>
    </row>
    <row r="41" spans="1:8" x14ac:dyDescent="0.25">
      <c r="A41" s="6">
        <v>202002</v>
      </c>
      <c r="B41" s="7">
        <v>97</v>
      </c>
      <c r="C41" s="10">
        <v>3335.49</v>
      </c>
      <c r="D41" s="10">
        <v>913.89</v>
      </c>
      <c r="E41" s="10">
        <v>0</v>
      </c>
      <c r="F41" s="10">
        <v>0</v>
      </c>
      <c r="G41" s="10">
        <v>0</v>
      </c>
      <c r="H41" s="10">
        <f t="shared" si="0"/>
        <v>4249.38</v>
      </c>
    </row>
    <row r="42" spans="1:8" x14ac:dyDescent="0.25">
      <c r="A42" s="6">
        <v>202003</v>
      </c>
      <c r="B42" s="7">
        <v>96</v>
      </c>
      <c r="C42" s="10">
        <v>1004.04</v>
      </c>
      <c r="D42" s="10">
        <v>275.11</v>
      </c>
      <c r="E42" s="10">
        <v>0</v>
      </c>
      <c r="F42" s="10">
        <v>0</v>
      </c>
      <c r="G42" s="10">
        <v>0</v>
      </c>
      <c r="H42" s="10">
        <f t="shared" si="0"/>
        <v>1279.1500000000001</v>
      </c>
    </row>
    <row r="43" spans="1:8" x14ac:dyDescent="0.25">
      <c r="A43" s="6">
        <v>202004</v>
      </c>
      <c r="B43" s="7">
        <v>95</v>
      </c>
      <c r="C43" s="10">
        <v>1628.8</v>
      </c>
      <c r="D43" s="10">
        <v>446.29</v>
      </c>
      <c r="E43" s="10">
        <v>0</v>
      </c>
      <c r="F43" s="10">
        <v>0</v>
      </c>
      <c r="G43" s="10">
        <v>0</v>
      </c>
      <c r="H43" s="10">
        <f t="shared" si="0"/>
        <v>2075.09</v>
      </c>
    </row>
    <row r="44" spans="1:8" x14ac:dyDescent="0.25">
      <c r="A44" s="6">
        <v>202005</v>
      </c>
      <c r="B44" s="7">
        <v>94</v>
      </c>
      <c r="C44" s="10">
        <v>1915.91</v>
      </c>
      <c r="D44" s="10">
        <v>476.02</v>
      </c>
      <c r="E44" s="10">
        <v>23.68</v>
      </c>
      <c r="F44" s="10">
        <v>0</v>
      </c>
      <c r="G44" s="10">
        <v>0</v>
      </c>
      <c r="H44" s="10">
        <f t="shared" si="0"/>
        <v>2415.61</v>
      </c>
    </row>
    <row r="45" spans="1:8" x14ac:dyDescent="0.25">
      <c r="A45" s="6">
        <v>202006</v>
      </c>
      <c r="B45" s="7">
        <v>99</v>
      </c>
      <c r="C45" s="10">
        <v>1318.4</v>
      </c>
      <c r="D45" s="10">
        <v>342.84</v>
      </c>
      <c r="E45" s="10">
        <v>8.8699999999999992</v>
      </c>
      <c r="F45" s="10">
        <v>0</v>
      </c>
      <c r="G45" s="10">
        <v>0</v>
      </c>
      <c r="H45" s="10">
        <f t="shared" si="0"/>
        <v>1670.11</v>
      </c>
    </row>
    <row r="46" spans="1:8" x14ac:dyDescent="0.25">
      <c r="A46" s="6">
        <v>202007</v>
      </c>
      <c r="B46" s="7">
        <v>99</v>
      </c>
      <c r="C46" s="10">
        <v>2557.65</v>
      </c>
      <c r="D46" s="10">
        <v>644.70000000000005</v>
      </c>
      <c r="E46" s="10">
        <v>27.07</v>
      </c>
      <c r="F46" s="10">
        <v>0</v>
      </c>
      <c r="G46" s="10">
        <v>0</v>
      </c>
      <c r="H46" s="10">
        <f t="shared" si="0"/>
        <v>3229.4200000000005</v>
      </c>
    </row>
    <row r="47" spans="1:8" x14ac:dyDescent="0.25">
      <c r="A47" s="6">
        <v>202008</v>
      </c>
      <c r="B47" s="7">
        <v>98</v>
      </c>
      <c r="C47" s="10">
        <v>1433.57</v>
      </c>
      <c r="D47" s="10">
        <v>392.81</v>
      </c>
      <c r="E47" s="10">
        <v>0</v>
      </c>
      <c r="F47" s="10">
        <v>0</v>
      </c>
      <c r="G47" s="10">
        <v>0</v>
      </c>
      <c r="H47" s="10">
        <f t="shared" si="0"/>
        <v>1826.3799999999999</v>
      </c>
    </row>
    <row r="48" spans="1:8" x14ac:dyDescent="0.25">
      <c r="A48" s="6">
        <v>202009</v>
      </c>
      <c r="B48" s="7">
        <v>101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f t="shared" si="0"/>
        <v>0</v>
      </c>
    </row>
    <row r="49" spans="1:8" x14ac:dyDescent="0.25">
      <c r="A49" s="6">
        <v>202010</v>
      </c>
      <c r="B49" s="7">
        <v>102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0"/>
        <v>0</v>
      </c>
    </row>
    <row r="50" spans="1:8" x14ac:dyDescent="0.25">
      <c r="A50" s="6">
        <v>202011</v>
      </c>
      <c r="B50" s="7">
        <v>102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f t="shared" si="0"/>
        <v>0</v>
      </c>
    </row>
    <row r="51" spans="1:8" x14ac:dyDescent="0.25">
      <c r="A51" s="6">
        <v>202012</v>
      </c>
      <c r="B51" s="7">
        <v>105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f t="shared" si="0"/>
        <v>0</v>
      </c>
    </row>
    <row r="52" spans="1:8" x14ac:dyDescent="0.25">
      <c r="A52" s="6">
        <v>202101</v>
      </c>
      <c r="B52" s="7">
        <v>102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si="0"/>
        <v>0</v>
      </c>
    </row>
    <row r="53" spans="1:8" x14ac:dyDescent="0.25">
      <c r="A53" s="6">
        <v>202102</v>
      </c>
      <c r="B53" s="7">
        <v>102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0"/>
        <v>0</v>
      </c>
    </row>
    <row r="54" spans="1:8" x14ac:dyDescent="0.25">
      <c r="A54" s="6">
        <v>202103</v>
      </c>
      <c r="B54" s="7">
        <v>102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0"/>
        <v>0</v>
      </c>
    </row>
    <row r="55" spans="1:8" x14ac:dyDescent="0.25">
      <c r="A55" s="6">
        <v>202104</v>
      </c>
      <c r="B55" s="7">
        <v>102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f t="shared" si="0"/>
        <v>0</v>
      </c>
    </row>
    <row r="56" spans="1:8" x14ac:dyDescent="0.25">
      <c r="A56" s="6">
        <v>202105</v>
      </c>
      <c r="B56" s="7">
        <v>102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f t="shared" si="0"/>
        <v>0</v>
      </c>
    </row>
    <row r="57" spans="1:8" x14ac:dyDescent="0.25">
      <c r="A57" s="6">
        <v>202106</v>
      </c>
      <c r="B57" s="7">
        <v>102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f t="shared" si="0"/>
        <v>0</v>
      </c>
    </row>
    <row r="58" spans="1:8" x14ac:dyDescent="0.25">
      <c r="A58" s="6">
        <v>202107</v>
      </c>
      <c r="B58" s="7">
        <v>102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si="0"/>
        <v>0</v>
      </c>
    </row>
    <row r="59" spans="1:8" x14ac:dyDescent="0.25">
      <c r="A59" s="6">
        <v>202108</v>
      </c>
      <c r="B59" s="7">
        <v>102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f t="shared" si="0"/>
        <v>0</v>
      </c>
    </row>
    <row r="60" spans="1:8" x14ac:dyDescent="0.25">
      <c r="A60" s="6">
        <v>202109</v>
      </c>
      <c r="B60" s="7">
        <v>102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f t="shared" si="0"/>
        <v>0</v>
      </c>
    </row>
    <row r="61" spans="1:8" x14ac:dyDescent="0.25">
      <c r="A61" s="6">
        <v>202110</v>
      </c>
      <c r="B61" s="7">
        <v>102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f t="shared" si="0"/>
        <v>0</v>
      </c>
    </row>
    <row r="62" spans="1:8" x14ac:dyDescent="0.25">
      <c r="A62" s="6">
        <v>202111</v>
      </c>
      <c r="B62" s="7">
        <v>102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 t="shared" si="0"/>
        <v>0</v>
      </c>
    </row>
    <row r="63" spans="1:8" x14ac:dyDescent="0.25">
      <c r="A63" s="6">
        <v>202112</v>
      </c>
      <c r="B63" s="7">
        <v>102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0"/>
        <v>0</v>
      </c>
    </row>
    <row r="64" spans="1:8" x14ac:dyDescent="0.25">
      <c r="A64" s="6">
        <v>202201</v>
      </c>
      <c r="B64" s="7">
        <v>99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f t="shared" si="0"/>
        <v>0</v>
      </c>
    </row>
    <row r="65" spans="1:8" x14ac:dyDescent="0.25">
      <c r="A65" s="6">
        <v>202202</v>
      </c>
      <c r="B65" s="7">
        <v>99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f t="shared" si="0"/>
        <v>0</v>
      </c>
    </row>
    <row r="66" spans="1:8" x14ac:dyDescent="0.25">
      <c r="A66" s="6">
        <v>202203</v>
      </c>
      <c r="B66" s="7">
        <v>99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f t="shared" si="0"/>
        <v>0</v>
      </c>
    </row>
    <row r="67" spans="1:8" x14ac:dyDescent="0.25">
      <c r="A67" s="6">
        <v>202204</v>
      </c>
      <c r="B67" s="7">
        <v>99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f t="shared" si="0"/>
        <v>0</v>
      </c>
    </row>
    <row r="68" spans="1:8" x14ac:dyDescent="0.25">
      <c r="A68" s="6">
        <v>202205</v>
      </c>
      <c r="B68" s="7">
        <v>99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f t="shared" si="0"/>
        <v>0</v>
      </c>
    </row>
    <row r="69" spans="1:8" x14ac:dyDescent="0.25">
      <c r="A69" s="6">
        <v>202206</v>
      </c>
      <c r="B69" s="7">
        <v>99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f t="shared" ref="H69" si="1">C69+D69+E69+F69+G69</f>
        <v>0</v>
      </c>
    </row>
    <row r="70" spans="1:8" x14ac:dyDescent="0.25">
      <c r="C70" s="7"/>
      <c r="D70" s="7"/>
      <c r="E70" s="7"/>
      <c r="F70" s="7"/>
      <c r="G70" s="7"/>
      <c r="H70" s="7"/>
    </row>
    <row r="71" spans="1:8" x14ac:dyDescent="0.25">
      <c r="C71" s="7"/>
      <c r="D71" s="7"/>
      <c r="E71" s="7"/>
      <c r="F71" s="7"/>
      <c r="G71" s="7"/>
      <c r="H71" s="7"/>
    </row>
    <row r="72" spans="1:8" x14ac:dyDescent="0.25">
      <c r="A72" s="2" t="s">
        <v>7</v>
      </c>
      <c r="B72" s="8"/>
      <c r="C72" s="9">
        <f>SUM(C4:C69)</f>
        <v>4508435.950000002</v>
      </c>
      <c r="D72" s="9">
        <f t="shared" ref="D72:H72" si="2">SUM(D4:D69)</f>
        <v>1218402.6500000001</v>
      </c>
      <c r="E72" s="9">
        <f t="shared" si="2"/>
        <v>1655348.1300000004</v>
      </c>
      <c r="F72" s="9">
        <f t="shared" si="2"/>
        <v>91992.250000000015</v>
      </c>
      <c r="G72" s="9">
        <f t="shared" si="2"/>
        <v>40114.83</v>
      </c>
      <c r="H72" s="9">
        <f t="shared" si="2"/>
        <v>7514293.8100000005</v>
      </c>
    </row>
    <row r="74" spans="1:8" x14ac:dyDescent="0.25">
      <c r="A74" s="1" t="s">
        <v>8</v>
      </c>
    </row>
    <row r="75" spans="1:8" x14ac:dyDescent="0.25">
      <c r="A75" s="1" t="s">
        <v>9</v>
      </c>
    </row>
    <row r="76" spans="1:8" x14ac:dyDescent="0.25">
      <c r="A76" s="1" t="s">
        <v>10</v>
      </c>
    </row>
  </sheetData>
  <mergeCells count="1">
    <mergeCell ref="A1:H1"/>
  </mergeCells>
  <pageMargins left="0.7" right="0.7" top="1.08" bottom="0.75" header="0.3" footer="0.3"/>
  <pageSetup scale="77" orientation="portrait" r:id="rId1"/>
  <headerFooter>
    <oddHeader>&amp;R&amp;"Times New Roman,Bold"&amp;12Case No. 2020-00349
Attachment to Response to AG-KIUC-2 Question No. 40
Page &amp;P of  &amp;N
Arbough/Garrett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Brown 1</vt:lpstr>
      <vt:lpstr>Brown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2021-01-22T15:29:21Z</dcterms:created>
  <dcterms:modified xsi:type="dcterms:W3CDTF">2021-01-22T15:29:33Z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2021-01-22T15:29:33Z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db26f4bd-f2d3-4975-a562-e804b35c8289</vt:lpwstr>
  </property>
  <property fmtid="{D5CDD505-2E9C-101B-9397-08002B2CF9AE}" pid="8" name="MSIP_Label_d662fcd2-3ff9-4261-9b26-9dd5808d0bb4_ContentBits">
    <vt:lpwstr>0</vt:lpwstr>
  </property>
</Properties>
</file>