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General-Offices-GO-01\RATE\_NSPM Regulatory\MN Dockets\2013\13-0867 Community Solar Gardens\Value of Solar\2020 09-01 20210 VOS Calc\"/>
    </mc:Choice>
  </mc:AlternateContent>
  <xr:revisionPtr revIDLastSave="0" documentId="13_ncr:1_{8C0CE9F0-6AA1-4681-9D40-ED982A084D33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Fuel Overhead" sheetId="1" r:id="rId1"/>
  </sheets>
  <externalReferences>
    <externalReference r:id="rId2"/>
    <externalReference r:id="rId3"/>
  </externalReferences>
  <definedNames>
    <definedName name="Arr">[1]Inputs!$D$5:$D$7</definedName>
    <definedName name="blank">[1]Inputs!$B$10</definedName>
    <definedName name="CoolingType">[1]Inputs!$P$5:$P$6</definedName>
    <definedName name="EC">[1]Inputs!$N$5:$N$6</definedName>
    <definedName name="Load">[1]Inputs!$H$12:$H$15</definedName>
    <definedName name="Loc">[1]Inputs!$B$5:$B$7</definedName>
    <definedName name="LP">[1]Inputs!$H$5:$H$9</definedName>
    <definedName name="Recip_Engine">[1]Inputs!$B$12:$B$14</definedName>
    <definedName name="Temp">[1]Inputs!$J$5:$J$9</definedName>
    <definedName name="TM">[1]Inputs!$F$5:$F$9</definedName>
    <definedName name="ToF">[1]Inputs!$L$5:$L$6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2" i="1" l="1"/>
  <c r="A21" i="1"/>
  <c r="A20" i="1"/>
  <c r="A19" i="1"/>
  <c r="A18" i="1"/>
  <c r="A17" i="1"/>
  <c r="A16" i="1"/>
  <c r="A15" i="1"/>
  <c r="A14" i="1"/>
  <c r="A13" i="1"/>
  <c r="A12" i="1"/>
  <c r="A11" i="1"/>
</calcChain>
</file>

<file path=xl/sharedStrings.xml><?xml version="1.0" encoding="utf-8"?>
<sst xmlns="http://schemas.openxmlformats.org/spreadsheetml/2006/main" count="18" uniqueCount="13">
  <si>
    <t>Delivered Cost of Gas</t>
  </si>
  <si>
    <t>Natural Gas Adder</t>
  </si>
  <si>
    <t>[TRADE SECRET BEGINS</t>
  </si>
  <si>
    <t>Sum of Fuel Cost ($000)</t>
  </si>
  <si>
    <t>Delivered Gas ($/MMBTU)</t>
  </si>
  <si>
    <t>Sum of Fuel Offtake (1000 MMBTU)</t>
  </si>
  <si>
    <t>less:  Henry Hub ($/MMBTU)</t>
  </si>
  <si>
    <t>TRADE SECRET ENDS]</t>
  </si>
  <si>
    <t>Natural Gas Adder ($/MMBTU)</t>
  </si>
  <si>
    <t>Henry Hub</t>
  </si>
  <si>
    <t>Month</t>
  </si>
  <si>
    <t>$/MMBTU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</si>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</sst>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_(* #,##0.000_);_(* \(#,##0.0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i/>
      <sz val="10"/>
      <name val="Calibri"/>
      <family val="2"/>
      <scheme val="minor"/>
    </font>
    <font>
      <sz val="12"/>
      <name val="Arial"/>
      <family val="2"/>
    </font>
    <font>
      <sz val="14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9" fontId="1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4" fillId="0" borderId="0" xfId="0" applyFont="1" applyFill="1" applyAlignment="1"/>
    <xf numFmtId="0" fontId="5" fillId="0" borderId="0" xfId="0" applyFont="1" applyFill="1" applyAlignment="1">
      <alignment horizontal="right"/>
    </xf>
    <xf numFmtId="0" fontId="4" fillId="0" borderId="0" xfId="0" applyFont="1" applyFill="1"/>
    <xf numFmtId="0" fontId="2" fillId="3" borderId="3" xfId="0" applyFont="1" applyFill="1" applyBorder="1"/>
    <xf numFmtId="164" fontId="6" fillId="3" borderId="4" xfId="1" applyNumberFormat="1" applyFont="1" applyFill="1" applyBorder="1"/>
    <xf numFmtId="165" fontId="2" fillId="0" borderId="3" xfId="0" applyNumberFormat="1" applyFont="1" applyFill="1" applyBorder="1" applyAlignment="1">
      <alignment horizontal="left"/>
    </xf>
    <xf numFmtId="166" fontId="7" fillId="0" borderId="4" xfId="0" applyNumberFormat="1" applyFont="1" applyFill="1" applyBorder="1"/>
    <xf numFmtId="0" fontId="2" fillId="3" borderId="5" xfId="0" applyFont="1" applyFill="1" applyBorder="1"/>
    <xf numFmtId="164" fontId="6" fillId="3" borderId="6" xfId="1" applyNumberFormat="1" applyFont="1" applyFill="1" applyBorder="1"/>
    <xf numFmtId="0" fontId="2" fillId="0" borderId="7" xfId="0" applyFont="1" applyFill="1" applyBorder="1"/>
    <xf numFmtId="166" fontId="7" fillId="0" borderId="8" xfId="0" applyNumberFormat="1" applyFont="1" applyFill="1" applyBorder="1"/>
    <xf numFmtId="165" fontId="2" fillId="3" borderId="1" xfId="0" applyNumberFormat="1" applyFont="1" applyFill="1" applyBorder="1" applyAlignment="1">
      <alignment horizontal="left"/>
    </xf>
    <xf numFmtId="166" fontId="6" fillId="3" borderId="2" xfId="1" applyNumberFormat="1" applyFont="1" applyFill="1" applyBorder="1"/>
    <xf numFmtId="0" fontId="2" fillId="0" borderId="9" xfId="0" applyFont="1" applyFill="1" applyBorder="1"/>
    <xf numFmtId="0" fontId="2" fillId="4" borderId="5" xfId="0" applyFont="1" applyFill="1" applyBorder="1"/>
    <xf numFmtId="166" fontId="2" fillId="4" borderId="6" xfId="1" applyNumberFormat="1" applyFont="1" applyFill="1" applyBorder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8" fillId="3" borderId="0" xfId="0" applyFont="1" applyFill="1" applyAlignment="1">
      <alignment horizontal="right"/>
    </xf>
    <xf numFmtId="14" fontId="3" fillId="3" borderId="3" xfId="0" applyNumberFormat="1" applyFont="1" applyFill="1" applyBorder="1" applyAlignment="1">
      <alignment horizontal="center"/>
    </xf>
    <xf numFmtId="166" fontId="10" fillId="3" borderId="4" xfId="2" applyNumberFormat="1" applyFont="1" applyFill="1" applyBorder="1" applyAlignment="1">
      <alignment horizontal="center"/>
    </xf>
    <xf numFmtId="14" fontId="3" fillId="3" borderId="9" xfId="0" applyNumberFormat="1" applyFont="1" applyFill="1" applyBorder="1" applyAlignment="1">
      <alignment horizontal="center"/>
    </xf>
    <xf numFmtId="166" fontId="6" fillId="3" borderId="10" xfId="2" applyNumberFormat="1" applyFont="1" applyFill="1" applyBorder="1" applyAlignment="1">
      <alignment horizontal="center"/>
    </xf>
    <xf numFmtId="14" fontId="3" fillId="3" borderId="5" xfId="0" applyNumberFormat="1" applyFont="1" applyFill="1" applyBorder="1" applyAlignment="1">
      <alignment horizontal="center"/>
    </xf>
    <xf numFmtId="166" fontId="6" fillId="3" borderId="6" xfId="2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166" fontId="7" fillId="3" borderId="6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3">
    <cellStyle name="Comma" xfId="1" builtinId="3"/>
    <cellStyle name="Comma 2" xfId="2" xr:uid="{00000000-0005-0000-0000-000001000000}"/>
    <cellStyle name="Comma 3" xfId="3" xr:uid="{00000000-0005-0000-0000-000002000000}"/>
    <cellStyle name="Normal" xfId="0" builtinId="0"/>
    <cellStyle name="Normal 2" xfId="4" xr:uid="{00000000-0005-0000-0000-000004000000}"/>
    <cellStyle name="Normal 2 2" xfId="5" xr:uid="{00000000-0005-0000-0000-000005000000}"/>
    <cellStyle name="Normal 3" xfId="6" xr:uid="{00000000-0005-0000-0000-000006000000}"/>
    <cellStyle name="Normal 4" xfId="7" xr:uid="{00000000-0005-0000-0000-000007000000}"/>
    <cellStyle name="Normal 5" xfId="8" xr:uid="{00000000-0005-0000-0000-000008000000}"/>
    <cellStyle name="Normal 6" xfId="9" xr:uid="{00000000-0005-0000-0000-000009000000}"/>
    <cellStyle name="Normal 7" xfId="10" xr:uid="{00000000-0005-0000-0000-00000A000000}"/>
    <cellStyle name="Normal 8" xfId="11" xr:uid="{00000000-0005-0000-0000-00000B000000}"/>
    <cellStyle name="Percent 2" xfId="1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xcelenergy.sharepoint.com/sites/SPSC71/ECFS/Regulatory/NSP-M/2017%20Generic%20Plant%20Perf/Generic%20Plant%20Database%20REV%200_TEMP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neral-Offices-GO-02\ResPlan\VOS\VOS%202021%20Data%20Inputs\PLEXOS%20VOS%202021%20results%20with%20AttachmentD%20formatt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Table_of_Contents"/>
      <sheetName val="Executive_Summary"/>
      <sheetName val="Analysis"/>
      <sheetName val="Kiewit_Cost"/>
      <sheetName val="Xcel_Lookups"/>
      <sheetName val="Inputs"/>
      <sheetName val="Assumptions"/>
      <sheetName val="Sheet1"/>
      <sheetName val="Strat Input Sheet"/>
    </sheetNames>
    <sheetDataSet>
      <sheetData sheetId="0" refreshError="1"/>
      <sheetData sheetId="1" refreshError="1"/>
      <sheetData sheetId="2" refreshError="1"/>
      <sheetData sheetId="3">
        <row r="3">
          <cell r="C3" t="str">
            <v>Minnesota</v>
          </cell>
        </row>
      </sheetData>
      <sheetData sheetId="4"/>
      <sheetData sheetId="5" refreshError="1"/>
      <sheetData sheetId="6">
        <row r="5">
          <cell r="B5" t="str">
            <v>Minnesota</v>
          </cell>
          <cell r="D5" t="str">
            <v>Simple Cycle</v>
          </cell>
          <cell r="F5" t="str">
            <v>GE 7F.05</v>
          </cell>
          <cell r="H5" t="str">
            <v>Max (w/duct burning)</v>
          </cell>
          <cell r="J5" t="str">
            <v>Summer Max</v>
          </cell>
          <cell r="L5" t="str">
            <v>Natural Gas</v>
          </cell>
          <cell r="N5" t="str">
            <v>Yes</v>
          </cell>
          <cell r="P5" t="str">
            <v>Wet</v>
          </cell>
        </row>
        <row r="6">
          <cell r="B6" t="str">
            <v>Colorado</v>
          </cell>
          <cell r="D6" t="str">
            <v>Combined Cycle 2x1</v>
          </cell>
          <cell r="F6" t="str">
            <v>GE 7H</v>
          </cell>
          <cell r="H6" t="str">
            <v>100%</v>
          </cell>
          <cell r="J6" t="str">
            <v>Hot Day</v>
          </cell>
          <cell r="L6" t="str">
            <v>Distillate</v>
          </cell>
          <cell r="N6" t="str">
            <v>No</v>
          </cell>
          <cell r="P6" t="str">
            <v>Dry</v>
          </cell>
        </row>
        <row r="7">
          <cell r="B7" t="str">
            <v>Texas</v>
          </cell>
          <cell r="D7" t="str">
            <v>Recip Engine</v>
          </cell>
          <cell r="F7" t="str">
            <v>Siemens 5000F</v>
          </cell>
          <cell r="H7" t="str">
            <v>75%</v>
          </cell>
          <cell r="J7" t="str">
            <v>Annual Average</v>
          </cell>
        </row>
        <row r="8">
          <cell r="F8" t="str">
            <v>Siemens 8000H</v>
          </cell>
          <cell r="H8" t="str">
            <v>50%</v>
          </cell>
          <cell r="J8" t="str">
            <v>Cold Day</v>
          </cell>
        </row>
        <row r="9">
          <cell r="F9" t="str">
            <v>GE 7F.06</v>
          </cell>
          <cell r="H9" t="str">
            <v>Min</v>
          </cell>
          <cell r="J9" t="str">
            <v>Winter Min</v>
          </cell>
        </row>
        <row r="12">
          <cell r="B12" t="str">
            <v>3 (50 MW)</v>
          </cell>
          <cell r="H12" t="str">
            <v>100%</v>
          </cell>
        </row>
        <row r="13">
          <cell r="B13" t="str">
            <v>6 (100 MW)</v>
          </cell>
          <cell r="H13" t="str">
            <v>75%</v>
          </cell>
        </row>
        <row r="14">
          <cell r="B14" t="str">
            <v>12 (200 MW)</v>
          </cell>
          <cell r="H14" t="str">
            <v>50%</v>
          </cell>
        </row>
        <row r="15">
          <cell r="H15" t="str">
            <v>Min</v>
          </cell>
        </row>
      </sheetData>
      <sheetData sheetId="7" refreshError="1"/>
      <sheetData sheetId="8" refreshError="1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ee Solar Generator output"/>
      <sheetName val="BASE Generator output"/>
      <sheetName val="Ventura"/>
      <sheetName val="Transport calc"/>
      <sheetName val="Summary results"/>
      <sheetName val="Gas Adder 1-Yr"/>
      <sheetName val="Plexos Summary 2021 Gas Units"/>
      <sheetName val="Gas Generator Output"/>
      <sheetName val="SWHR"/>
      <sheetName val="Free Solar 2018 Run"/>
      <sheetName val="Base 2018 Run"/>
      <sheetName val="Free Solar 2019 Run"/>
      <sheetName val="Base 2019 Run"/>
    </sheetNames>
    <sheetDataSet>
      <sheetData sheetId="0"/>
      <sheetData sheetId="1"/>
      <sheetData sheetId="2">
        <row r="42">
          <cell r="L42">
            <v>44197</v>
          </cell>
        </row>
        <row r="43">
          <cell r="L43">
            <v>44228</v>
          </cell>
        </row>
        <row r="44">
          <cell r="L44">
            <v>44256</v>
          </cell>
        </row>
        <row r="45">
          <cell r="L45">
            <v>44287</v>
          </cell>
        </row>
        <row r="46">
          <cell r="L46">
            <v>44317</v>
          </cell>
        </row>
        <row r="47">
          <cell r="L47">
            <v>44348</v>
          </cell>
        </row>
        <row r="48">
          <cell r="L48">
            <v>44378</v>
          </cell>
        </row>
        <row r="49">
          <cell r="L49">
            <v>44409</v>
          </cell>
        </row>
        <row r="50">
          <cell r="L50">
            <v>44440</v>
          </cell>
        </row>
        <row r="51">
          <cell r="L51">
            <v>44470</v>
          </cell>
        </row>
        <row r="52">
          <cell r="L52">
            <v>44501</v>
          </cell>
        </row>
        <row r="53">
          <cell r="L53">
            <v>44531</v>
          </cell>
        </row>
      </sheetData>
      <sheetData sheetId="3"/>
      <sheetData sheetId="4"/>
      <sheetData sheetId="5"/>
      <sheetData sheetId="6"/>
      <sheetData sheetId="7">
        <row r="3">
          <cell r="G3">
            <v>9645.6092000000008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E24"/>
  <sheetViews>
    <sheetView tabSelected="1" view="pageLayout" zoomScaleNormal="100" workbookViewId="0">
      <selection activeCell="E11" sqref="E11"/>
    </sheetView>
  </sheetViews>
  <sheetFormatPr defaultRowHeight="12.75" x14ac:dyDescent="0.2"/>
  <cols>
    <col min="1" max="1" width="29.140625" style="1" customWidth="1"/>
    <col min="2" max="2" width="10.28515625" style="1" customWidth="1"/>
    <col min="3" max="3" width="9.140625" style="1"/>
    <col min="4" max="4" width="31.5703125" style="1" customWidth="1"/>
    <col min="5" max="16384" width="9.140625" style="1"/>
  </cols>
  <sheetData>
    <row r="1" spans="1:5" ht="13.5" thickBot="1" x14ac:dyDescent="0.25">
      <c r="A1" s="30" t="s">
        <v>0</v>
      </c>
      <c r="B1" s="31"/>
      <c r="D1" s="30" t="s">
        <v>1</v>
      </c>
      <c r="E1" s="31"/>
    </row>
    <row r="2" spans="1:5" ht="19.5" thickBot="1" x14ac:dyDescent="0.35">
      <c r="A2" s="2"/>
      <c r="B2" s="3" t="s">
        <v>2</v>
      </c>
      <c r="D2" s="4"/>
      <c r="E2" s="3" t="s">
        <v>2</v>
      </c>
    </row>
    <row r="3" spans="1:5" x14ac:dyDescent="0.2">
      <c r="A3" s="5" t="s">
        <v>3</v>
      </c>
      <c r="B3" s="6"/>
      <c r="D3" s="7" t="s">
        <v>4</v>
      </c>
      <c r="E3" s="8"/>
    </row>
    <row r="4" spans="1:5" ht="13.5" thickBot="1" x14ac:dyDescent="0.25">
      <c r="A4" s="9" t="s">
        <v>5</v>
      </c>
      <c r="B4" s="10"/>
      <c r="D4" s="11" t="s">
        <v>6</v>
      </c>
      <c r="E4" s="12"/>
    </row>
    <row r="5" spans="1:5" ht="13.5" thickBot="1" x14ac:dyDescent="0.25">
      <c r="A5" s="13" t="s">
        <v>4</v>
      </c>
      <c r="B5" s="14"/>
      <c r="D5" s="15"/>
      <c r="E5" s="3" t="s">
        <v>7</v>
      </c>
    </row>
    <row r="6" spans="1:5" ht="13.5" thickBot="1" x14ac:dyDescent="0.25">
      <c r="B6" s="3" t="s">
        <v>7</v>
      </c>
      <c r="D6" s="16" t="s">
        <v>8</v>
      </c>
      <c r="E6" s="17">
        <v>-5.0999999999999997E-2</v>
      </c>
    </row>
    <row r="7" spans="1:5" ht="13.5" thickBot="1" x14ac:dyDescent="0.25"/>
    <row r="8" spans="1:5" ht="13.5" thickBot="1" x14ac:dyDescent="0.25">
      <c r="A8" s="30" t="s">
        <v>9</v>
      </c>
      <c r="B8" s="31"/>
    </row>
    <row r="9" spans="1:5" ht="13.5" thickBot="1" x14ac:dyDescent="0.25">
      <c r="A9" s="18" t="s">
        <v>10</v>
      </c>
      <c r="B9" s="19" t="s">
        <v>11</v>
      </c>
    </row>
    <row r="10" spans="1:5" ht="15.75" thickBot="1" x14ac:dyDescent="0.3">
      <c r="A10" s="20"/>
      <c r="B10" s="21" t="s">
        <v>2</v>
      </c>
    </row>
    <row r="11" spans="1:5" x14ac:dyDescent="0.2">
      <c r="A11" s="22">
        <f>+[2]Ventura!L42</f>
        <v>44197</v>
      </c>
      <c r="B11" s="23"/>
    </row>
    <row r="12" spans="1:5" x14ac:dyDescent="0.2">
      <c r="A12" s="24">
        <f>+[2]Ventura!L43</f>
        <v>44228</v>
      </c>
      <c r="B12" s="25"/>
    </row>
    <row r="13" spans="1:5" x14ac:dyDescent="0.2">
      <c r="A13" s="24">
        <f>+[2]Ventura!L44</f>
        <v>44256</v>
      </c>
      <c r="B13" s="25"/>
    </row>
    <row r="14" spans="1:5" x14ac:dyDescent="0.2">
      <c r="A14" s="24">
        <f>+[2]Ventura!L45</f>
        <v>44287</v>
      </c>
      <c r="B14" s="25"/>
    </row>
    <row r="15" spans="1:5" x14ac:dyDescent="0.2">
      <c r="A15" s="24">
        <f>+[2]Ventura!L46</f>
        <v>44317</v>
      </c>
      <c r="B15" s="25"/>
    </row>
    <row r="16" spans="1:5" x14ac:dyDescent="0.2">
      <c r="A16" s="24">
        <f>+[2]Ventura!L47</f>
        <v>44348</v>
      </c>
      <c r="B16" s="25"/>
    </row>
    <row r="17" spans="1:3" x14ac:dyDescent="0.2">
      <c r="A17" s="24">
        <f>+[2]Ventura!L48</f>
        <v>44378</v>
      </c>
      <c r="B17" s="25"/>
    </row>
    <row r="18" spans="1:3" x14ac:dyDescent="0.2">
      <c r="A18" s="24">
        <f>+[2]Ventura!L49</f>
        <v>44409</v>
      </c>
      <c r="B18" s="25"/>
    </row>
    <row r="19" spans="1:3" x14ac:dyDescent="0.2">
      <c r="A19" s="24">
        <f>+[2]Ventura!L50</f>
        <v>44440</v>
      </c>
      <c r="B19" s="25"/>
    </row>
    <row r="20" spans="1:3" x14ac:dyDescent="0.2">
      <c r="A20" s="24">
        <f>+[2]Ventura!L51</f>
        <v>44470</v>
      </c>
      <c r="B20" s="25"/>
    </row>
    <row r="21" spans="1:3" x14ac:dyDescent="0.2">
      <c r="A21" s="24">
        <f>+[2]Ventura!L52</f>
        <v>44501</v>
      </c>
      <c r="B21" s="25"/>
    </row>
    <row r="22" spans="1:3" ht="13.5" thickBot="1" x14ac:dyDescent="0.25">
      <c r="A22" s="26">
        <f>+[2]Ventura!L53</f>
        <v>44531</v>
      </c>
      <c r="B22" s="27"/>
    </row>
    <row r="23" spans="1:3" ht="13.5" thickBot="1" x14ac:dyDescent="0.25">
      <c r="A23" s="28" t="s">
        <v>12</v>
      </c>
      <c r="B23" s="29"/>
    </row>
    <row r="24" spans="1:3" ht="15" x14ac:dyDescent="0.25">
      <c r="B24" s="3" t="s">
        <v>7</v>
      </c>
      <c r="C24"/>
    </row>
  </sheetData>
  <mergeCells count="3">
    <mergeCell ref="A1:B1"/>
    <mergeCell ref="D1:E1"/>
    <mergeCell ref="A8:B8"/>
  </mergeCells>
  <pageMargins left="0.7" right="0.7" top="0.75" bottom="0.75" header="0.3" footer="0.3"/>
  <pageSetup orientation="portrait" horizontalDpi="1200" verticalDpi="1200" r:id="rId1"/>
  <headerFooter>
    <oddHeader>&amp;C&amp;"-,Bold"PUBLIC DOCUMENT 
NOT-PUBLIC DATA EXCISED&amp;RDocket No. E002/M-13-867
Attachment D - 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79B32B8C66554D9FA1059C3FEBDF98" ma:contentTypeVersion="4" ma:contentTypeDescription="Create a new document." ma:contentTypeScope="" ma:versionID="a5d9aec1506df802424fd5cd11962cfe">
  <xsd:schema xmlns:xsd="http://www.w3.org/2001/XMLSchema" xmlns:xs="http://www.w3.org/2001/XMLSchema" xmlns:p="http://schemas.microsoft.com/office/2006/metadata/properties" xmlns:ns2="e7d7c51e-ddc1-4230-917e-759a9b5dd38f" xmlns:ns3="99fe2214-dda8-4fa0-af82-a361850c033e" targetNamespace="http://schemas.microsoft.com/office/2006/metadata/properties" ma:root="true" ma:fieldsID="cc588a8c41581cb207f4ea6e2bfd5b91" ns2:_="" ns3:_="">
    <xsd:import namespace="e7d7c51e-ddc1-4230-917e-759a9b5dd38f"/>
    <xsd:import namespace="99fe2214-dda8-4fa0-af82-a361850c03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7c51e-ddc1-4230-917e-759a9b5dd3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fe2214-dda8-4fa0-af82-a361850c033e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916803-7D8D-46CF-8D6B-0E8CF619D7E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terms/"/>
    <ds:schemaRef ds:uri="e7d7c51e-ddc1-4230-917e-759a9b5dd38f"/>
    <ds:schemaRef ds:uri="http://purl.org/dc/dcmitype/"/>
    <ds:schemaRef ds:uri="99fe2214-dda8-4fa0-af82-a361850c033e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0E054F8-793D-4EB4-880B-78ADC5590F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d7c51e-ddc1-4230-917e-759a9b5dd38f"/>
    <ds:schemaRef ds:uri="99fe2214-dda8-4fa0-af82-a361850c03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2595D4-1D7F-4314-9561-6244A55064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Fuel Overhead</vt:lpstr>
    </vt:vector>
  </TitlesOfParts>
  <Manager/>
  <Company>Xcel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Xcel Energy</dc:creator>
  <cp:keywords/>
  <dc:description/>
  <cp:lastModifiedBy>Al Krug</cp:lastModifiedBy>
  <cp:revision/>
  <dcterms:created xsi:type="dcterms:W3CDTF">2019-07-25T20:10:22Z</dcterms:created>
  <dcterms:modified xsi:type="dcterms:W3CDTF">2020-09-01T17:01:59Z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0x010100C179B32B8C66554D9FA1059C3FEBDF98</vt:lpwstr>
  </property>
</Properties>
</file>