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unker/Downloads/"/>
    </mc:Choice>
  </mc:AlternateContent>
  <xr:revisionPtr revIDLastSave="0" documentId="8_{CDA2BBB9-5123-AE48-8FD3-3EDBA75DB08B}" xr6:coauthVersionLast="46" xr6:coauthVersionMax="46" xr10:uidLastSave="{00000000-0000-0000-0000-000000000000}"/>
  <bookViews>
    <workbookView xWindow="0" yWindow="500" windowWidth="20720" windowHeight="13280" xr2:uid="{20041041-39A4-473C-BD89-635A002D6453}"/>
  </bookViews>
  <sheets>
    <sheet name="Woodland Acres" sheetId="1" r:id="rId1"/>
    <sheet name="Sheet2" sheetId="3" r:id="rId2"/>
    <sheet name="Sheet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I8" i="1"/>
  <c r="D12" i="1"/>
  <c r="F12" i="1"/>
  <c r="D21" i="1"/>
  <c r="D20" i="1"/>
  <c r="I10" i="1"/>
  <c r="H12" i="1"/>
  <c r="I9" i="1"/>
  <c r="J9" i="1" s="1"/>
  <c r="J8" i="1"/>
  <c r="J7" i="1"/>
  <c r="I7" i="1"/>
  <c r="F7" i="1"/>
  <c r="I12" i="1" l="1"/>
  <c r="E22" i="1" s="1"/>
  <c r="E24" i="1" s="1"/>
  <c r="J10" i="1"/>
  <c r="J12" i="1" s="1"/>
  <c r="D24" i="1"/>
</calcChain>
</file>

<file path=xl/sharedStrings.xml><?xml version="1.0" encoding="utf-8"?>
<sst xmlns="http://schemas.openxmlformats.org/spreadsheetml/2006/main" count="34" uniqueCount="27">
  <si>
    <t>Purchase/Acquisition Assets</t>
  </si>
  <si>
    <t>In-Service Date</t>
  </si>
  <si>
    <t>System:</t>
  </si>
  <si>
    <t>Acct Name</t>
  </si>
  <si>
    <t>Acct #</t>
  </si>
  <si>
    <t>Plant Balance</t>
  </si>
  <si>
    <t>Dep %</t>
  </si>
  <si>
    <t>Total</t>
  </si>
  <si>
    <t>Journal Entry to transfer In-Service assets post acquisition</t>
  </si>
  <si>
    <t>Debit</t>
  </si>
  <si>
    <t>Credit</t>
  </si>
  <si>
    <t>Note</t>
  </si>
  <si>
    <t>Utility Plant Purchased</t>
  </si>
  <si>
    <t>Total payments at closing</t>
  </si>
  <si>
    <t>Land &amp; Land Rights</t>
  </si>
  <si>
    <t>Dep Exp</t>
  </si>
  <si>
    <t>Per closing documentation</t>
  </si>
  <si>
    <t>Allocated value</t>
  </si>
  <si>
    <t>Bluegrass Water Utility Operating Company</t>
  </si>
  <si>
    <t>Date of Annual Report Used</t>
  </si>
  <si>
    <t>Collection Sewer - Gravity</t>
  </si>
  <si>
    <t>Treatment &amp; Disposal Equipment</t>
  </si>
  <si>
    <t>Accumulated Deprecation</t>
  </si>
  <si>
    <t>Per 2019 Annual Report</t>
  </si>
  <si>
    <t>Woodland Acres</t>
  </si>
  <si>
    <t>Collection Sewers - Force</t>
  </si>
  <si>
    <t>Pumping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</si>
</sst>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40" fontId="0" fillId="0" borderId="0" xfId="0" applyNumberFormat="1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40" fontId="0" fillId="0" borderId="1" xfId="0" applyNumberFormat="1" applyBorder="1"/>
    <xf numFmtId="43" fontId="0" fillId="0" borderId="0" xfId="0" applyNumberFormat="1"/>
    <xf numFmtId="0" fontId="5" fillId="0" borderId="2" xfId="0" applyFont="1" applyBorder="1"/>
    <xf numFmtId="0" fontId="0" fillId="0" borderId="2" xfId="0" applyBorder="1"/>
    <xf numFmtId="40" fontId="0" fillId="0" borderId="2" xfId="0" applyNumberFormat="1" applyBorder="1"/>
    <xf numFmtId="40" fontId="2" fillId="0" borderId="1" xfId="0" applyNumberFormat="1" applyFont="1" applyBorder="1"/>
    <xf numFmtId="165" fontId="0" fillId="0" borderId="0" xfId="0" applyNumberFormat="1"/>
    <xf numFmtId="166" fontId="0" fillId="0" borderId="0" xfId="1" applyNumberFormat="1" applyFont="1"/>
    <xf numFmtId="43" fontId="2" fillId="0" borderId="0" xfId="0" applyNumberFormat="1" applyFont="1"/>
    <xf numFmtId="40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4B51-C30F-420B-925C-7EB40904615B}">
  <sheetPr>
    <pageSetUpPr fitToPage="1"/>
  </sheetPr>
  <dimension ref="A1:L25"/>
  <sheetViews>
    <sheetView tabSelected="1" workbookViewId="0">
      <selection activeCell="I24" sqref="I24"/>
    </sheetView>
  </sheetViews>
  <sheetFormatPr baseColWidth="10" defaultColWidth="8.83203125" defaultRowHeight="15" x14ac:dyDescent="0.2"/>
  <cols>
    <col min="1" max="1" width="7.33203125" customWidth="1"/>
    <col min="2" max="2" width="37.83203125" customWidth="1"/>
    <col min="3" max="3" width="7.33203125" bestFit="1" customWidth="1"/>
    <col min="4" max="4" width="14" bestFit="1" customWidth="1"/>
    <col min="5" max="5" width="14.6640625" bestFit="1" customWidth="1"/>
    <col min="6" max="6" width="24.6640625" bestFit="1" customWidth="1"/>
    <col min="7" max="7" width="13.33203125" customWidth="1"/>
    <col min="8" max="8" width="13.33203125" bestFit="1" customWidth="1"/>
    <col min="9" max="9" width="17.6640625" bestFit="1" customWidth="1"/>
    <col min="10" max="10" width="12.6640625" bestFit="1" customWidth="1"/>
    <col min="11" max="11" width="11" bestFit="1" customWidth="1"/>
  </cols>
  <sheetData>
    <row r="1" spans="1:11" ht="16" x14ac:dyDescent="0.2">
      <c r="A1" s="1" t="s">
        <v>18</v>
      </c>
    </row>
    <row r="2" spans="1:11" x14ac:dyDescent="0.2">
      <c r="A2" t="s">
        <v>0</v>
      </c>
    </row>
    <row r="3" spans="1:11" x14ac:dyDescent="0.2">
      <c r="A3" s="2"/>
      <c r="F3" s="3" t="s">
        <v>19</v>
      </c>
      <c r="G3" s="2">
        <v>43465</v>
      </c>
    </row>
    <row r="4" spans="1:11" x14ac:dyDescent="0.2">
      <c r="F4" s="3" t="s">
        <v>1</v>
      </c>
      <c r="G4" s="2">
        <v>44264</v>
      </c>
    </row>
    <row r="5" spans="1:11" x14ac:dyDescent="0.2">
      <c r="A5" t="s">
        <v>2</v>
      </c>
      <c r="B5" s="4" t="s">
        <v>24</v>
      </c>
      <c r="F5" s="3"/>
      <c r="G5" s="18">
        <v>0</v>
      </c>
    </row>
    <row r="7" spans="1:11" s="6" customFormat="1" x14ac:dyDescent="0.2">
      <c r="B7" s="6" t="s">
        <v>3</v>
      </c>
      <c r="C7" s="6" t="s">
        <v>4</v>
      </c>
      <c r="D7" s="6" t="s">
        <v>5</v>
      </c>
      <c r="E7" s="6" t="s">
        <v>6</v>
      </c>
      <c r="F7" s="6" t="str">
        <f>"AccDep"&amp;"-"&amp;TEXT(G3,"mm/dd/yyy")</f>
        <v>AccDep-12/31/2018</v>
      </c>
      <c r="H7" s="6" t="s">
        <v>15</v>
      </c>
      <c r="I7" s="6" t="str">
        <f>"AccDep"&amp;"-"&amp;TEXT(G4,"mm/dd/yyy")</f>
        <v>AccDep-03/09/2021</v>
      </c>
      <c r="J7" s="6" t="str">
        <f>"NBV"&amp;"-"&amp;TEXT(G4,"mm/dd/yyy")</f>
        <v>NBV-03/09/2021</v>
      </c>
    </row>
    <row r="8" spans="1:11" x14ac:dyDescent="0.2">
      <c r="B8" t="s">
        <v>25</v>
      </c>
      <c r="C8" s="7">
        <v>352.1</v>
      </c>
      <c r="D8" s="5">
        <v>11218</v>
      </c>
      <c r="E8" s="16">
        <v>0</v>
      </c>
      <c r="F8" s="5">
        <v>11218</v>
      </c>
      <c r="G8" s="5"/>
      <c r="H8" s="10">
        <v>0</v>
      </c>
      <c r="I8" s="5">
        <f>F8+H8</f>
        <v>11218</v>
      </c>
      <c r="J8" s="5">
        <f>D8-I8</f>
        <v>0</v>
      </c>
      <c r="K8" s="5"/>
    </row>
    <row r="9" spans="1:11" x14ac:dyDescent="0.2">
      <c r="B9" t="s">
        <v>20</v>
      </c>
      <c r="C9" s="7">
        <v>352.2</v>
      </c>
      <c r="D9" s="5">
        <v>169761</v>
      </c>
      <c r="E9" s="16">
        <v>0.02</v>
      </c>
      <c r="F9" s="5">
        <v>169761</v>
      </c>
      <c r="G9" s="5"/>
      <c r="H9" s="10">
        <v>0</v>
      </c>
      <c r="I9" s="5">
        <f>F9+H9</f>
        <v>169761</v>
      </c>
      <c r="J9" s="5">
        <f>D9-I9</f>
        <v>0</v>
      </c>
      <c r="K9" s="5"/>
    </row>
    <row r="10" spans="1:11" x14ac:dyDescent="0.2">
      <c r="B10" t="s">
        <v>26</v>
      </c>
      <c r="C10" s="7">
        <v>363</v>
      </c>
      <c r="D10" s="5">
        <v>15000</v>
      </c>
      <c r="E10" s="5"/>
      <c r="F10" s="5">
        <v>15000</v>
      </c>
      <c r="G10" s="5"/>
      <c r="H10" s="10">
        <v>0</v>
      </c>
      <c r="I10" s="5">
        <f>F10+H10</f>
        <v>15000</v>
      </c>
      <c r="J10" s="5">
        <f>D10-I10</f>
        <v>0</v>
      </c>
    </row>
    <row r="11" spans="1:11" x14ac:dyDescent="0.2">
      <c r="C11" s="7"/>
      <c r="D11" s="5"/>
      <c r="E11" s="5"/>
      <c r="F11" s="5"/>
      <c r="G11" s="5"/>
      <c r="H11" s="10"/>
      <c r="I11" s="5"/>
      <c r="J11" s="5"/>
    </row>
    <row r="12" spans="1:11" x14ac:dyDescent="0.2">
      <c r="B12" s="8" t="s">
        <v>7</v>
      </c>
      <c r="C12" s="7"/>
      <c r="D12" s="9">
        <f>SUM(D8:D11)</f>
        <v>195979</v>
      </c>
      <c r="E12" s="5"/>
      <c r="F12" s="9">
        <f>SUM(F8:F11)</f>
        <v>195979</v>
      </c>
      <c r="G12" s="5"/>
      <c r="H12" s="9">
        <f>SUM(H8:H10)</f>
        <v>0</v>
      </c>
      <c r="I12" s="9">
        <f>SUM(I8:I10)</f>
        <v>195979</v>
      </c>
      <c r="J12" s="9">
        <f>SUM(J8:J10)</f>
        <v>0</v>
      </c>
    </row>
    <row r="13" spans="1:11" x14ac:dyDescent="0.2">
      <c r="C13" s="7"/>
      <c r="D13" s="5"/>
      <c r="E13" s="5"/>
      <c r="F13" s="5"/>
      <c r="G13" s="5"/>
      <c r="H13" s="5"/>
      <c r="I13" s="5"/>
    </row>
    <row r="14" spans="1:11" x14ac:dyDescent="0.2">
      <c r="C14" s="7"/>
      <c r="D14" s="5"/>
      <c r="E14" s="5"/>
      <c r="F14" s="5"/>
      <c r="G14" s="5"/>
      <c r="H14" s="5"/>
      <c r="I14" s="5"/>
    </row>
    <row r="15" spans="1:11" x14ac:dyDescent="0.2">
      <c r="B15" s="11" t="s">
        <v>8</v>
      </c>
      <c r="C15" s="12"/>
      <c r="D15" s="13"/>
      <c r="E15" s="13"/>
      <c r="F15" s="13"/>
      <c r="G15" s="13"/>
      <c r="H15" s="5"/>
      <c r="I15" s="5"/>
      <c r="J15" s="17"/>
    </row>
    <row r="16" spans="1:11" s="4" customFormat="1" x14ac:dyDescent="0.2">
      <c r="B16" s="4" t="s">
        <v>3</v>
      </c>
      <c r="C16" s="4" t="s">
        <v>4</v>
      </c>
      <c r="D16" s="4" t="s">
        <v>9</v>
      </c>
      <c r="E16" s="4" t="s">
        <v>10</v>
      </c>
      <c r="F16" s="4" t="s">
        <v>11</v>
      </c>
    </row>
    <row r="17" spans="2:12" x14ac:dyDescent="0.2">
      <c r="B17" t="s">
        <v>12</v>
      </c>
      <c r="C17" s="7">
        <v>106</v>
      </c>
      <c r="D17" s="5"/>
      <c r="E17" s="5">
        <v>11494</v>
      </c>
      <c r="F17" t="s">
        <v>13</v>
      </c>
      <c r="L17" s="5"/>
    </row>
    <row r="18" spans="2:12" x14ac:dyDescent="0.2">
      <c r="B18" t="s">
        <v>14</v>
      </c>
      <c r="C18" s="7">
        <v>310</v>
      </c>
      <c r="D18" s="5">
        <v>1494</v>
      </c>
      <c r="E18" s="5"/>
      <c r="F18" t="s">
        <v>16</v>
      </c>
      <c r="L18" s="5"/>
    </row>
    <row r="19" spans="2:12" x14ac:dyDescent="0.2">
      <c r="B19" t="s">
        <v>25</v>
      </c>
      <c r="C19" s="7">
        <v>352.1</v>
      </c>
      <c r="D19" s="5">
        <f>D8</f>
        <v>11218</v>
      </c>
      <c r="E19" s="5"/>
      <c r="L19" s="5"/>
    </row>
    <row r="20" spans="2:12" x14ac:dyDescent="0.2">
      <c r="B20" t="s">
        <v>20</v>
      </c>
      <c r="C20" s="7">
        <v>352.2</v>
      </c>
      <c r="D20" s="5">
        <f>D9</f>
        <v>169761</v>
      </c>
      <c r="E20" s="5"/>
      <c r="F20" t="s">
        <v>23</v>
      </c>
      <c r="L20" s="5"/>
    </row>
    <row r="21" spans="2:12" x14ac:dyDescent="0.2">
      <c r="B21" t="s">
        <v>21</v>
      </c>
      <c r="C21" s="7">
        <v>372</v>
      </c>
      <c r="D21" s="5">
        <f>D10</f>
        <v>15000</v>
      </c>
      <c r="E21" s="5"/>
      <c r="F21" t="s">
        <v>23</v>
      </c>
      <c r="L21" s="5"/>
    </row>
    <row r="22" spans="2:12" x14ac:dyDescent="0.2">
      <c r="B22" t="s">
        <v>22</v>
      </c>
      <c r="C22" s="7">
        <v>108</v>
      </c>
      <c r="D22" s="5"/>
      <c r="E22" s="5">
        <f>I12</f>
        <v>195979</v>
      </c>
      <c r="F22" t="s">
        <v>23</v>
      </c>
      <c r="L22" s="5"/>
    </row>
    <row r="23" spans="2:12" x14ac:dyDescent="0.2">
      <c r="B23" t="s">
        <v>20</v>
      </c>
      <c r="C23" s="7">
        <v>352.2</v>
      </c>
      <c r="D23" s="5">
        <v>10000</v>
      </c>
      <c r="E23" s="5"/>
      <c r="F23" t="s">
        <v>17</v>
      </c>
      <c r="L23" s="5"/>
    </row>
    <row r="24" spans="2:12" x14ac:dyDescent="0.2">
      <c r="D24" s="14">
        <f>SUM(D17:D23)</f>
        <v>207473</v>
      </c>
      <c r="E24" s="14">
        <f>SUM(E17:E23)</f>
        <v>207473</v>
      </c>
      <c r="G24" s="15"/>
      <c r="H24" s="5"/>
      <c r="I24" s="5"/>
    </row>
    <row r="25" spans="2:12" x14ac:dyDescent="0.2">
      <c r="I25" s="5"/>
    </row>
  </sheetData>
  <pageMargins left="0.25" right="0.25" top="0.5" bottom="0.5" header="0.3" footer="0.3"/>
  <pageSetup scale="72" orientation="landscape" r:id="rId1"/>
  <headerFooter>
    <oddFooter>&amp;L&amp;9&amp;Z&amp;F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C362-CECD-480D-B6D6-35A2CC738794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2BE69-111B-4AB4-9297-6085DF7514D9}">
  <dimension ref="A1:D17"/>
  <sheetViews>
    <sheetView workbookViewId="0">
      <selection sqref="A1:G17"/>
    </sheetView>
  </sheetViews>
  <sheetFormatPr baseColWidth="10" defaultColWidth="8.83203125" defaultRowHeight="15" x14ac:dyDescent="0.2"/>
  <cols>
    <col min="3" max="4" width="10.83203125" bestFit="1" customWidth="1"/>
    <col min="5" max="5" width="45.6640625" bestFit="1" customWidth="1"/>
  </cols>
  <sheetData>
    <row r="1" spans="1:4" x14ac:dyDescent="0.2">
      <c r="A1" s="7"/>
      <c r="B1" s="7"/>
      <c r="C1" s="5"/>
      <c r="D1" s="5"/>
    </row>
    <row r="2" spans="1:4" x14ac:dyDescent="0.2">
      <c r="A2" s="7"/>
      <c r="B2" s="7"/>
      <c r="C2" s="5"/>
      <c r="D2" s="5"/>
    </row>
    <row r="3" spans="1:4" x14ac:dyDescent="0.2">
      <c r="A3" s="7"/>
      <c r="B3" s="7"/>
      <c r="C3" s="5"/>
      <c r="D3" s="5"/>
    </row>
    <row r="4" spans="1:4" x14ac:dyDescent="0.2">
      <c r="A4" s="7"/>
      <c r="B4" s="7"/>
      <c r="C4" s="5"/>
      <c r="D4" s="5"/>
    </row>
    <row r="5" spans="1:4" x14ac:dyDescent="0.2">
      <c r="A5" s="7"/>
      <c r="B5" s="7"/>
      <c r="C5" s="5"/>
      <c r="D5" s="5"/>
    </row>
    <row r="6" spans="1:4" x14ac:dyDescent="0.2">
      <c r="A6" s="7"/>
      <c r="B6" s="7"/>
      <c r="C6" s="5"/>
      <c r="D6" s="5"/>
    </row>
    <row r="7" spans="1:4" x14ac:dyDescent="0.2">
      <c r="A7" s="7"/>
      <c r="B7" s="7"/>
      <c r="C7" s="5"/>
      <c r="D7" s="5"/>
    </row>
    <row r="8" spans="1:4" x14ac:dyDescent="0.2">
      <c r="A8" s="7"/>
      <c r="B8" s="7"/>
      <c r="C8" s="5"/>
      <c r="D8" s="5"/>
    </row>
    <row r="9" spans="1:4" x14ac:dyDescent="0.2">
      <c r="A9" s="7"/>
      <c r="B9" s="7"/>
      <c r="C9" s="5"/>
      <c r="D9" s="5"/>
    </row>
    <row r="10" spans="1:4" x14ac:dyDescent="0.2">
      <c r="A10" s="7"/>
      <c r="B10" s="7"/>
      <c r="C10" s="5"/>
      <c r="D10" s="5"/>
    </row>
    <row r="11" spans="1:4" x14ac:dyDescent="0.2">
      <c r="A11" s="7"/>
      <c r="B11" s="7"/>
      <c r="C11" s="5"/>
      <c r="D11" s="5"/>
    </row>
    <row r="12" spans="1:4" x14ac:dyDescent="0.2">
      <c r="A12" s="7"/>
      <c r="B12" s="7"/>
      <c r="C12" s="5"/>
      <c r="D12" s="5"/>
    </row>
    <row r="13" spans="1:4" x14ac:dyDescent="0.2">
      <c r="A13" s="7"/>
      <c r="B13" s="7"/>
      <c r="C13" s="5"/>
      <c r="D13" s="5"/>
    </row>
    <row r="14" spans="1:4" x14ac:dyDescent="0.2">
      <c r="A14" s="7"/>
      <c r="B14" s="7"/>
      <c r="C14" s="5"/>
      <c r="D14" s="5"/>
    </row>
    <row r="15" spans="1:4" x14ac:dyDescent="0.2">
      <c r="A15" s="7"/>
      <c r="B15" s="7"/>
      <c r="C15" s="5"/>
      <c r="D15" s="5"/>
    </row>
    <row r="16" spans="1:4" x14ac:dyDescent="0.2">
      <c r="A16" s="7"/>
      <c r="B16" s="7"/>
      <c r="C16" s="5"/>
      <c r="D16" s="5"/>
    </row>
    <row r="17" spans="1:4" x14ac:dyDescent="0.2">
      <c r="A17" s="7"/>
      <c r="B17" s="7"/>
      <c r="C17" s="5"/>
      <c r="D17" s="5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C47726610B942A2BF4E859C02C42B" ma:contentTypeVersion="12" ma:contentTypeDescription="Create a new document." ma:contentTypeScope="" ma:versionID="df938cbb8c726e308077e4c796e0a6c1">
  <xsd:schema xmlns:xsd="http://www.w3.org/2001/XMLSchema" xmlns:xs="http://www.w3.org/2001/XMLSchema" xmlns:p="http://schemas.microsoft.com/office/2006/metadata/properties" xmlns:ns2="ce426531-eb52-4602-919d-027a2a672310" xmlns:ns3="219c5758-d311-4f49-8eb7-a0c37216249c" targetNamespace="http://schemas.microsoft.com/office/2006/metadata/properties" ma:root="true" ma:fieldsID="cc0ff366ba7b16795bf1f4206b978167" ns2:_="" ns3:_="">
    <xsd:import namespace="ce426531-eb52-4602-919d-027a2a672310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26531-eb52-4602-919d-027a2a672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5A7DB1-AB56-4F4A-BFE1-0EEAB5F3FC04}">
  <ds:schemaRefs>
    <ds:schemaRef ds:uri="http://schemas.microsoft.com/office/2006/documentManagement/types"/>
    <ds:schemaRef ds:uri="http://purl.org/dc/dcmitype/"/>
    <ds:schemaRef ds:uri="219c5758-d311-4f49-8eb7-a0c37216249c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ce426531-eb52-4602-919d-027a2a67231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76FFAE7-D555-4E86-BFB1-4DC69F32E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26531-eb52-4602-919d-027a2a672310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409D51-57F4-4868-B238-9CF61BBB9F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Woodland Acres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Katie Yunker</cp:lastModifiedBy>
  <cp:lastPrinted>2021-04-01T15:33:48Z</cp:lastPrinted>
  <dcterms:created xsi:type="dcterms:W3CDTF">2020-06-23T22:48:38Z</dcterms:created>
  <dcterms:modified xsi:type="dcterms:W3CDTF">2021-04-01T15:47:43Z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</Properties>
</file>