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wrgroup.sharepoint.com/Rate Cases/Kentucky/BGUOC Rate Case 2020-00290/DR Responses/Round 4/"/>
    </mc:Choice>
  </mc:AlternateContent>
  <xr:revisionPtr revIDLastSave="41" documentId="8_{A8698B4E-C686-466D-A246-F5F9DF9262D6}" xr6:coauthVersionLast="46" xr6:coauthVersionMax="46" xr10:uidLastSave="{9654194D-6F0D-4B55-911F-DB61DB3910A1}"/>
  <bookViews>
    <workbookView xWindow="-98" yWindow="-98" windowWidth="20715" windowHeight="13276" activeTab="1" xr2:uid="{575DC56A-5135-451C-A804-E76022468B5C}"/>
  </bookViews>
  <sheets>
    <sheet name="4 PSC 5a" sheetId="3" r:id="rId1"/>
    <sheet name="4 PSC 5c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  <c r="D17" i="3"/>
  <c r="D17" i="4" l="1"/>
  <c r="C17" i="3" l="1"/>
</calcChain>
</file>

<file path=xl/sharedStrings.xml><?xml version="1.0" encoding="utf-8"?>
<sst xmlns="http://schemas.openxmlformats.org/spreadsheetml/2006/main" count="41" uniqueCount="25">
  <si>
    <t>Central States Water Resources</t>
  </si>
  <si>
    <t>Admin &amp; Human Resources</t>
  </si>
  <si>
    <t>Office Supplies and Travel Expense</t>
  </si>
  <si>
    <t>Management Consulting</t>
  </si>
  <si>
    <t>Engineering Consulting</t>
  </si>
  <si>
    <t>Auditor &amp; Accounting Services</t>
  </si>
  <si>
    <t>Legal Fees</t>
  </si>
  <si>
    <t>IT</t>
  </si>
  <si>
    <t>Rent</t>
  </si>
  <si>
    <t>Insurance</t>
  </si>
  <si>
    <t>Miscellaneous</t>
  </si>
  <si>
    <t>Total Corporate SG&amp;A</t>
  </si>
  <si>
    <t>CSWR, LLC General &amp; Administrative Budget</t>
  </si>
  <si>
    <t>Forecast Period Budget</t>
  </si>
  <si>
    <t>BD Expenses</t>
  </si>
  <si>
    <t>Variance to Test Year</t>
  </si>
  <si>
    <t>Explanation</t>
  </si>
  <si>
    <t>Higher employee numbers results in higher office and travel expenses</t>
  </si>
  <si>
    <t>Costs to implement a new accounting system in 2020 were budgeted and are not needed in 2021</t>
  </si>
  <si>
    <t>Costs for leasehold improvements on new office space were budgeted here in 2020 and are not needed in 2021</t>
  </si>
  <si>
    <t xml:space="preserve">Expected increases to certain insurances were not realized and the budget was adjusted accordingly.  </t>
  </si>
  <si>
    <t xml:space="preserve">Budget was increased to allowed for increased software subscription services including general office applications, accounting systems and asset management systems and </t>
  </si>
  <si>
    <t>Some costs incurred in early 2020 for CFO consulting are no longer needed.</t>
  </si>
  <si>
    <t>Some costs incurred in 2020 for Engineering consulting are no longer needed.</t>
  </si>
  <si>
    <t>Legal expenses were lower than expected in 2020 and the budget was adjusted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</si>
</sst>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41" fontId="3" fillId="2" borderId="0" xfId="0" applyNumberFormat="1" applyFont="1" applyFill="1"/>
    <xf numFmtId="0" fontId="2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 vertical="top" indent="2"/>
    </xf>
    <xf numFmtId="42" fontId="3" fillId="2" borderId="0" xfId="0" applyNumberFormat="1" applyFont="1" applyFill="1" applyAlignment="1">
      <alignment vertical="top"/>
    </xf>
    <xf numFmtId="41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 indent="2"/>
    </xf>
    <xf numFmtId="37" fontId="3" fillId="2" borderId="0" xfId="0" applyNumberFormat="1" applyFont="1" applyFill="1"/>
    <xf numFmtId="42" fontId="2" fillId="2" borderId="2" xfId="0" applyNumberFormat="1" applyFont="1" applyFill="1" applyBorder="1"/>
    <xf numFmtId="0" fontId="3" fillId="2" borderId="3" xfId="0" applyFont="1" applyFill="1" applyBorder="1"/>
    <xf numFmtId="0" fontId="5" fillId="2" borderId="0" xfId="0" applyFont="1" applyFill="1"/>
  </cellXfs>
  <cellStyles count="2">
    <cellStyle name="Normal" xfId="0" builtinId="0"/>
    <cellStyle name="Normal 10" xfId="1" xr:uid="{EC5AA2B3-DED7-4131-9DE1-362669E3C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9648-4F50-4F8B-B6EE-3D3ACF4E89FA}">
  <dimension ref="A1:D18"/>
  <sheetViews>
    <sheetView workbookViewId="0">
      <selection activeCell="D6" sqref="D6"/>
    </sheetView>
  </sheetViews>
  <sheetFormatPr defaultColWidth="9.1328125" defaultRowHeight="14.25" x14ac:dyDescent="0.45"/>
  <cols>
    <col min="1" max="1" width="9.1328125" style="1"/>
    <col min="2" max="2" width="45" style="1" bestFit="1" customWidth="1"/>
    <col min="3" max="3" width="21.73046875" style="1" customWidth="1"/>
    <col min="4" max="4" width="11.6640625" style="1" bestFit="1" customWidth="1"/>
    <col min="5" max="16384" width="9.1328125" style="1"/>
  </cols>
  <sheetData>
    <row r="1" spans="1:4" ht="15.75" x14ac:dyDescent="0.5">
      <c r="A1" s="2" t="s">
        <v>0</v>
      </c>
      <c r="B1" s="3"/>
      <c r="C1" s="3"/>
    </row>
    <row r="2" spans="1:4" ht="15.75" x14ac:dyDescent="0.5">
      <c r="A2" s="3" t="s">
        <v>13</v>
      </c>
      <c r="B2" s="3"/>
      <c r="C2" s="3"/>
    </row>
    <row r="3" spans="1:4" ht="15.75" x14ac:dyDescent="0.5">
      <c r="A3" s="3"/>
      <c r="B3" s="3"/>
      <c r="C3" s="3"/>
    </row>
    <row r="4" spans="1:4" ht="16.149999999999999" thickBot="1" x14ac:dyDescent="0.55000000000000004">
      <c r="A4" s="3"/>
      <c r="B4" s="4"/>
      <c r="C4" s="5" t="s">
        <v>13</v>
      </c>
    </row>
    <row r="5" spans="1:4" ht="15.75" x14ac:dyDescent="0.5">
      <c r="A5" s="3"/>
      <c r="B5" s="6"/>
      <c r="C5" s="7"/>
    </row>
    <row r="6" spans="1:4" ht="15.75" x14ac:dyDescent="0.5">
      <c r="A6" s="3"/>
      <c r="B6" s="8" t="s">
        <v>12</v>
      </c>
      <c r="C6" s="7"/>
      <c r="D6" s="16" t="s">
        <v>14</v>
      </c>
    </row>
    <row r="7" spans="1:4" ht="15.75" x14ac:dyDescent="0.5">
      <c r="A7" s="3"/>
      <c r="B7" s="9" t="s">
        <v>1</v>
      </c>
      <c r="C7" s="10">
        <v>6320268.7624533325</v>
      </c>
      <c r="D7" s="10">
        <v>1097121</v>
      </c>
    </row>
    <row r="8" spans="1:4" ht="15.75" x14ac:dyDescent="0.5">
      <c r="A8" s="3"/>
      <c r="B8" s="9" t="s">
        <v>2</v>
      </c>
      <c r="C8" s="11">
        <v>682439.13309999986</v>
      </c>
      <c r="D8" s="11">
        <v>97653</v>
      </c>
    </row>
    <row r="9" spans="1:4" ht="15.75" x14ac:dyDescent="0.5">
      <c r="A9" s="3"/>
      <c r="B9" s="12" t="s">
        <v>3</v>
      </c>
      <c r="C9" s="13">
        <v>243300</v>
      </c>
      <c r="D9" s="13"/>
    </row>
    <row r="10" spans="1:4" ht="15.75" x14ac:dyDescent="0.5">
      <c r="A10" s="3"/>
      <c r="B10" s="12" t="s">
        <v>4</v>
      </c>
      <c r="C10" s="7">
        <v>20400</v>
      </c>
      <c r="D10" s="7"/>
    </row>
    <row r="11" spans="1:4" ht="15.75" x14ac:dyDescent="0.5">
      <c r="A11" s="3"/>
      <c r="B11" s="12" t="s">
        <v>5</v>
      </c>
      <c r="C11" s="7">
        <v>132999.99999999997</v>
      </c>
      <c r="D11" s="7"/>
    </row>
    <row r="12" spans="1:4" ht="15.75" x14ac:dyDescent="0.5">
      <c r="A12" s="3"/>
      <c r="B12" s="12" t="s">
        <v>6</v>
      </c>
      <c r="C12" s="7">
        <v>87684</v>
      </c>
      <c r="D12" s="7"/>
    </row>
    <row r="13" spans="1:4" ht="15.75" x14ac:dyDescent="0.5">
      <c r="A13" s="3"/>
      <c r="B13" s="12" t="s">
        <v>7</v>
      </c>
      <c r="C13" s="7">
        <v>238250</v>
      </c>
      <c r="D13" s="7"/>
    </row>
    <row r="14" spans="1:4" ht="15.75" x14ac:dyDescent="0.5">
      <c r="A14" s="3"/>
      <c r="B14" s="12" t="s">
        <v>8</v>
      </c>
      <c r="C14" s="7">
        <v>168000</v>
      </c>
      <c r="D14" s="7"/>
    </row>
    <row r="15" spans="1:4" ht="15.75" x14ac:dyDescent="0.5">
      <c r="A15" s="3"/>
      <c r="B15" s="12" t="s">
        <v>9</v>
      </c>
      <c r="C15" s="7">
        <v>77000</v>
      </c>
      <c r="D15" s="7"/>
    </row>
    <row r="16" spans="1:4" ht="15.75" x14ac:dyDescent="0.5">
      <c r="A16" s="3"/>
      <c r="B16" s="12" t="s">
        <v>10</v>
      </c>
      <c r="C16" s="7">
        <v>6000</v>
      </c>
      <c r="D16" s="7"/>
    </row>
    <row r="17" spans="1:4" ht="15.75" x14ac:dyDescent="0.5">
      <c r="A17" s="2"/>
      <c r="B17" s="8" t="s">
        <v>11</v>
      </c>
      <c r="C17" s="14">
        <f>SUM(C7:C16)</f>
        <v>7976341.8955533328</v>
      </c>
      <c r="D17" s="14">
        <f>SUM(D7:D16)</f>
        <v>1194774</v>
      </c>
    </row>
    <row r="18" spans="1:4" ht="15.75" x14ac:dyDescent="0.5">
      <c r="A18" s="3"/>
      <c r="B18" s="15"/>
      <c r="C18" s="15"/>
    </row>
  </sheetData>
  <pageMargins left="0.7" right="0.7" top="0.75" bottom="0.75" header="0.3" footer="0.3"/>
  <pageSetup orientation="portrait" r:id="rId1"/>
  <customProperties>
    <customPr name="Sheet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64C0-83F8-4FA0-8E53-863880EA6067}">
  <dimension ref="A1:E18"/>
  <sheetViews>
    <sheetView tabSelected="1" topLeftCell="B1" workbookViewId="0">
      <selection activeCell="D21" sqref="D21"/>
    </sheetView>
  </sheetViews>
  <sheetFormatPr defaultColWidth="9.1328125" defaultRowHeight="14.25" x14ac:dyDescent="0.45"/>
  <cols>
    <col min="1" max="1" width="9.1328125" style="1"/>
    <col min="2" max="2" width="45" style="1" bestFit="1" customWidth="1"/>
    <col min="3" max="3" width="21.73046875" style="1" customWidth="1"/>
    <col min="4" max="4" width="18" style="1" bestFit="1" customWidth="1"/>
    <col min="5" max="5" width="89.53125" style="1" bestFit="1" customWidth="1"/>
    <col min="6" max="16384" width="9.1328125" style="1"/>
  </cols>
  <sheetData>
    <row r="1" spans="1:5" ht="15.75" x14ac:dyDescent="0.5">
      <c r="A1" s="2" t="s">
        <v>0</v>
      </c>
      <c r="B1" s="3"/>
      <c r="C1" s="3"/>
    </row>
    <row r="2" spans="1:5" ht="15.75" x14ac:dyDescent="0.5">
      <c r="A2" s="3" t="s">
        <v>13</v>
      </c>
      <c r="B2" s="3"/>
      <c r="C2" s="3"/>
    </row>
    <row r="3" spans="1:5" ht="15.75" x14ac:dyDescent="0.5">
      <c r="A3" s="3"/>
      <c r="B3" s="3"/>
      <c r="C3" s="3"/>
    </row>
    <row r="4" spans="1:5" ht="16.149999999999999" thickBot="1" x14ac:dyDescent="0.55000000000000004">
      <c r="A4" s="3"/>
      <c r="B4" s="4"/>
      <c r="C4" s="5" t="s">
        <v>13</v>
      </c>
    </row>
    <row r="5" spans="1:5" ht="15.75" x14ac:dyDescent="0.5">
      <c r="A5" s="3"/>
      <c r="B5" s="6"/>
      <c r="C5" s="7"/>
    </row>
    <row r="6" spans="1:5" ht="15.75" x14ac:dyDescent="0.5">
      <c r="A6" s="3"/>
      <c r="B6" s="8" t="s">
        <v>12</v>
      </c>
      <c r="C6" s="7"/>
      <c r="D6" s="16" t="s">
        <v>15</v>
      </c>
      <c r="E6" s="16" t="s">
        <v>16</v>
      </c>
    </row>
    <row r="7" spans="1:5" ht="15.75" x14ac:dyDescent="0.5">
      <c r="A7" s="3"/>
      <c r="B7" s="9" t="s">
        <v>1</v>
      </c>
      <c r="C7" s="10">
        <v>6320268.7624533325</v>
      </c>
      <c r="D7" s="10"/>
    </row>
    <row r="8" spans="1:5" ht="15.75" x14ac:dyDescent="0.5">
      <c r="A8" s="3"/>
      <c r="B8" s="9" t="s">
        <v>2</v>
      </c>
      <c r="C8" s="11">
        <v>682439.13309999986</v>
      </c>
      <c r="D8" s="11">
        <v>-158558.4598999999</v>
      </c>
      <c r="E8" s="1" t="s">
        <v>17</v>
      </c>
    </row>
    <row r="9" spans="1:5" ht="15.75" x14ac:dyDescent="0.5">
      <c r="A9" s="3"/>
      <c r="B9" s="12" t="s">
        <v>3</v>
      </c>
      <c r="C9" s="13">
        <v>243300</v>
      </c>
      <c r="D9" s="13">
        <v>87850</v>
      </c>
      <c r="E9" s="1" t="s">
        <v>22</v>
      </c>
    </row>
    <row r="10" spans="1:5" ht="15.75" x14ac:dyDescent="0.5">
      <c r="A10" s="3"/>
      <c r="B10" s="12" t="s">
        <v>4</v>
      </c>
      <c r="C10" s="7">
        <v>20400</v>
      </c>
      <c r="D10" s="7">
        <v>39600</v>
      </c>
      <c r="E10" s="1" t="s">
        <v>23</v>
      </c>
    </row>
    <row r="11" spans="1:5" ht="15.75" x14ac:dyDescent="0.5">
      <c r="A11" s="3"/>
      <c r="B11" s="12" t="s">
        <v>5</v>
      </c>
      <c r="C11" s="7">
        <v>132999.99999999997</v>
      </c>
      <c r="D11" s="7">
        <v>72500.000000000029</v>
      </c>
      <c r="E11" s="1" t="s">
        <v>18</v>
      </c>
    </row>
    <row r="12" spans="1:5" ht="15.75" x14ac:dyDescent="0.5">
      <c r="A12" s="3"/>
      <c r="B12" s="12" t="s">
        <v>6</v>
      </c>
      <c r="C12" s="7">
        <v>87684</v>
      </c>
      <c r="D12" s="7">
        <v>55316</v>
      </c>
      <c r="E12" s="1" t="s">
        <v>24</v>
      </c>
    </row>
    <row r="13" spans="1:5" ht="15.75" x14ac:dyDescent="0.5">
      <c r="A13" s="3"/>
      <c r="B13" s="12" t="s">
        <v>7</v>
      </c>
      <c r="C13" s="7">
        <v>238250</v>
      </c>
      <c r="D13" s="7">
        <v>-44950</v>
      </c>
      <c r="E13" s="1" t="s">
        <v>21</v>
      </c>
    </row>
    <row r="14" spans="1:5" ht="15.75" x14ac:dyDescent="0.5">
      <c r="A14" s="3"/>
      <c r="B14" s="12" t="s">
        <v>8</v>
      </c>
      <c r="C14" s="7">
        <v>168000</v>
      </c>
      <c r="D14" s="7">
        <v>96992</v>
      </c>
      <c r="E14" s="1" t="s">
        <v>19</v>
      </c>
    </row>
    <row r="15" spans="1:5" ht="15.75" x14ac:dyDescent="0.5">
      <c r="A15" s="3"/>
      <c r="B15" s="12" t="s">
        <v>9</v>
      </c>
      <c r="C15" s="7">
        <v>77000</v>
      </c>
      <c r="D15" s="7">
        <v>2000</v>
      </c>
      <c r="E15" s="1" t="s">
        <v>20</v>
      </c>
    </row>
    <row r="16" spans="1:5" ht="15.75" x14ac:dyDescent="0.5">
      <c r="A16" s="3"/>
      <c r="B16" s="12" t="s">
        <v>10</v>
      </c>
      <c r="C16" s="7">
        <v>6000</v>
      </c>
      <c r="D16" s="7">
        <v>-6000</v>
      </c>
    </row>
    <row r="17" spans="1:4" ht="15.75" x14ac:dyDescent="0.5">
      <c r="A17" s="2"/>
      <c r="B17" s="8" t="s">
        <v>11</v>
      </c>
      <c r="C17" s="14">
        <f>SUM(C7:C16)</f>
        <v>7976341.8955533328</v>
      </c>
      <c r="D17" s="14">
        <f>SUM(D7:D16)</f>
        <v>144749.54010000013</v>
      </c>
    </row>
    <row r="18" spans="1:4" ht="15.75" x14ac:dyDescent="0.5">
      <c r="A18" s="3"/>
      <c r="B18" s="15"/>
      <c r="C18" s="1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2" ma:contentTypeDescription="Create a new document." ma:contentTypeScope="" ma:versionID="ad274f5c268e6443438abf6ac2aab579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b35f0d760f0b69f295c070a8c3c1d2fa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9CF5F0-FBAE-4F39-9380-5BBECC6152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993F6-C66E-4742-9FA6-3F9B577F5F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22BEFE3-10FA-4B44-848C-B949AA37F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9f954-72e5-4988-94c8-6074c4013efb"/>
    <ds:schemaRef ds:uri="219c5758-d311-4f49-8eb7-a0c37216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 PSC 5a</vt:lpstr>
      <vt:lpstr>4 PSC 5c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Thies</dc:creator>
  <cp:lastModifiedBy>Brent Thies</cp:lastModifiedBy>
  <dcterms:created xsi:type="dcterms:W3CDTF">2021-02-22T20:55:49Z</dcterms:created>
  <dcterms:modified xsi:type="dcterms:W3CDTF">2021-05-13T14:06:05Z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0x01010035F955E8F06CBD48B7814246FB9E203E</vt:lpwstr>
  </property>
</Properties>
</file>