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swrgroup.sharepoint.com/Rate Cases/Kentucky/BGUOC Rate Case 2020-00290/Financial Exhibit 21 - Original/Work Papers/"/>
    </mc:Choice>
  </mc:AlternateContent>
  <xr:revisionPtr revIDLastSave="50" documentId="8_{6303D7EF-C72E-4F4A-9716-9DA5DFF37717}" xr6:coauthVersionLast="45" xr6:coauthVersionMax="45" xr10:uidLastSave="{3D28D745-0F63-4C05-A533-E9935FED9E84}"/>
  <bookViews>
    <workbookView xWindow="18810" yWindow="-16395" windowWidth="29040" windowHeight="15840" xr2:uid="{AC687B5B-8082-45F0-87C0-DF842095AA92}"/>
  </bookViews>
  <sheets>
    <sheet name="Tax Estimates" sheetId="1" r:id="rId1"/>
    <sheet name="Sheet3" sheetId="3" state="hidden" r:id="rId2"/>
  </sheet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3" i="1" l="1"/>
  <c r="C18" i="1"/>
</calcChain>
</file>

<file path=xl/sharedStrings.xml><?xml version="1.0" encoding="utf-8"?>
<sst xmlns="http://schemas.openxmlformats.org/spreadsheetml/2006/main" count="31" uniqueCount="31">
  <si>
    <t>Persimon Ridge</t>
  </si>
  <si>
    <t>LH Treatment</t>
  </si>
  <si>
    <t>Service Area</t>
  </si>
  <si>
    <t>Kingswood Development</t>
  </si>
  <si>
    <t>949.33 From Settlement 1/1/19 to 9/17/19</t>
  </si>
  <si>
    <t>261.56 From Settlement 1/1/19 to 9/17/19</t>
  </si>
  <si>
    <t>Lake Columbia</t>
  </si>
  <si>
    <t>Marshall County</t>
  </si>
  <si>
    <t>Settlement  Date  9/30/2019</t>
  </si>
  <si>
    <t>Settlement  Date  9/26/2019</t>
  </si>
  <si>
    <t>Brocklyn Utilities</t>
  </si>
  <si>
    <t>Settlement  Date  9/17/2019</t>
  </si>
  <si>
    <t>Airview</t>
  </si>
  <si>
    <t>Settlement  Date  9/19/2019</t>
  </si>
  <si>
    <t>Fox Run</t>
  </si>
  <si>
    <t>Settlement  Date  9/24/2019</t>
  </si>
  <si>
    <t>River Bluffs</t>
  </si>
  <si>
    <t>Joann Estates/Timberland</t>
  </si>
  <si>
    <t>234.30 From Settlement 1/1/20 to 5/01/20</t>
  </si>
  <si>
    <t>933.67 From Settlement 1/1/20 to 5/02/20</t>
  </si>
  <si>
    <t>Center Ridge</t>
  </si>
  <si>
    <t>19.11 From Settlement 1/1/20 to 5/30/20</t>
  </si>
  <si>
    <t>Estimated Taxes CY 2020 
366 Days</t>
  </si>
  <si>
    <t>Property Taxes</t>
  </si>
  <si>
    <t>Sewer Total</t>
  </si>
  <si>
    <t>Water Total</t>
  </si>
  <si>
    <t>Bluegrass Water Utility Operating Company, LLC</t>
  </si>
  <si>
    <t>Estimate of Property Taxes</t>
  </si>
  <si>
    <t>As of Aug 31, 2020</t>
  </si>
  <si>
    <t>Source</t>
  </si>
  <si>
    <t>Payment to Scott Co. Sheriff - Due 11/30/2019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</si>
</sst>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14" fontId="0" fillId="0" borderId="0" xfId="0" applyNumberFormat="1"/>
    <xf numFmtId="0" fontId="0" fillId="0" borderId="0" xfId="0" quotePrefix="1" applyAlignment="1">
      <alignment horizontal="left"/>
    </xf>
    <xf numFmtId="0" fontId="1" fillId="0" borderId="0" xfId="0" applyFont="1"/>
    <xf numFmtId="0" fontId="0" fillId="0" borderId="0" xfId="0" quotePrefix="1" applyAlignment="1">
      <alignment horizontal="left" wrapText="1"/>
    </xf>
    <xf numFmtId="0" fontId="1" fillId="0" borderId="0" xfId="0" quotePrefix="1" applyFont="1" applyAlignment="1">
      <alignment horizontal="center" wrapText="1"/>
    </xf>
    <xf numFmtId="43" fontId="0" fillId="0" borderId="0" xfId="0" applyNumberFormat="1"/>
    <xf numFmtId="14" fontId="0" fillId="0" borderId="0" xfId="0" quotePrefix="1" applyNumberFormat="1" applyAlignment="1">
      <alignment horizontal="left"/>
    </xf>
    <xf numFmtId="43" fontId="1" fillId="0" borderId="1" xfId="0" applyNumberFormat="1" applyFont="1" applyBorder="1"/>
    <xf numFmtId="0" fontId="1" fillId="0" borderId="2" xfId="0" applyFont="1" applyBorder="1"/>
    <xf numFmtId="0" fontId="0" fillId="0" borderId="2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36933C-2E96-4399-9039-B2E5CA2AD563}">
  <dimension ref="A1:F23"/>
  <sheetViews>
    <sheetView tabSelected="1" workbookViewId="0">
      <selection activeCell="F10" sqref="F10"/>
    </sheetView>
  </sheetViews>
  <sheetFormatPr defaultRowHeight="14.25" x14ac:dyDescent="0.45"/>
  <cols>
    <col min="1" max="1" width="11" customWidth="1"/>
    <col min="2" max="2" width="18.1328125" customWidth="1"/>
    <col min="3" max="3" width="23.1328125" customWidth="1"/>
    <col min="4" max="4" width="27.6640625" customWidth="1"/>
    <col min="5" max="5" width="39.6640625" bestFit="1" customWidth="1"/>
    <col min="8" max="8" width="9.6640625" bestFit="1" customWidth="1"/>
    <col min="9" max="9" width="10.6640625" bestFit="1" customWidth="1"/>
  </cols>
  <sheetData>
    <row r="1" spans="1:6" x14ac:dyDescent="0.45">
      <c r="A1" s="3" t="s">
        <v>26</v>
      </c>
    </row>
    <row r="2" spans="1:6" x14ac:dyDescent="0.45">
      <c r="A2" t="s">
        <v>27</v>
      </c>
    </row>
    <row r="3" spans="1:6" x14ac:dyDescent="0.45">
      <c r="A3" t="s">
        <v>28</v>
      </c>
    </row>
    <row r="6" spans="1:6" x14ac:dyDescent="0.45">
      <c r="B6" s="9" t="s">
        <v>23</v>
      </c>
      <c r="C6" s="10"/>
      <c r="D6" s="10"/>
      <c r="E6" s="10"/>
    </row>
    <row r="7" spans="1:6" ht="28.5" x14ac:dyDescent="0.45">
      <c r="C7" s="5" t="s">
        <v>22</v>
      </c>
      <c r="D7" s="3" t="s">
        <v>2</v>
      </c>
      <c r="E7" s="3" t="s">
        <v>29</v>
      </c>
    </row>
    <row r="8" spans="1:6" x14ac:dyDescent="0.45">
      <c r="C8" s="6">
        <v>1332.71</v>
      </c>
      <c r="D8" t="s">
        <v>0</v>
      </c>
      <c r="E8" s="2" t="s">
        <v>4</v>
      </c>
      <c r="F8" s="2"/>
    </row>
    <row r="9" spans="1:6" x14ac:dyDescent="0.45">
      <c r="C9" s="6">
        <v>367.19</v>
      </c>
      <c r="D9" t="s">
        <v>3</v>
      </c>
      <c r="E9" s="2" t="s">
        <v>5</v>
      </c>
    </row>
    <row r="10" spans="1:6" x14ac:dyDescent="0.45">
      <c r="C10" s="6">
        <v>1309.2</v>
      </c>
      <c r="D10" s="1" t="s">
        <v>1</v>
      </c>
      <c r="E10" s="2" t="s">
        <v>30</v>
      </c>
    </row>
    <row r="11" spans="1:6" x14ac:dyDescent="0.45">
      <c r="C11" s="6">
        <v>0</v>
      </c>
      <c r="D11" t="s">
        <v>6</v>
      </c>
      <c r="E11" t="s">
        <v>8</v>
      </c>
    </row>
    <row r="12" spans="1:6" x14ac:dyDescent="0.45">
      <c r="C12" s="6">
        <v>0</v>
      </c>
      <c r="D12" s="1" t="s">
        <v>7</v>
      </c>
      <c r="E12" s="2" t="s">
        <v>9</v>
      </c>
    </row>
    <row r="13" spans="1:6" x14ac:dyDescent="0.45">
      <c r="C13" s="6">
        <v>0</v>
      </c>
      <c r="D13" s="1" t="s">
        <v>10</v>
      </c>
      <c r="E13" s="2" t="s">
        <v>11</v>
      </c>
    </row>
    <row r="14" spans="1:6" x14ac:dyDescent="0.45">
      <c r="A14" s="1"/>
      <c r="C14" s="6">
        <v>0</v>
      </c>
      <c r="D14" s="1" t="s">
        <v>12</v>
      </c>
      <c r="E14" s="2" t="s">
        <v>13</v>
      </c>
    </row>
    <row r="15" spans="1:6" x14ac:dyDescent="0.45">
      <c r="A15" s="1"/>
      <c r="C15" s="6">
        <v>0</v>
      </c>
      <c r="D15" s="1" t="s">
        <v>14</v>
      </c>
      <c r="E15" s="2" t="s">
        <v>15</v>
      </c>
    </row>
    <row r="16" spans="1:6" x14ac:dyDescent="0.45">
      <c r="C16" s="6">
        <v>2769.76</v>
      </c>
      <c r="D16" s="1" t="s">
        <v>16</v>
      </c>
      <c r="E16" s="2" t="s">
        <v>19</v>
      </c>
    </row>
    <row r="17" spans="2:5" x14ac:dyDescent="0.45">
      <c r="C17" s="6">
        <v>700.98</v>
      </c>
      <c r="D17" s="7" t="s">
        <v>17</v>
      </c>
      <c r="E17" s="2" t="s">
        <v>18</v>
      </c>
    </row>
    <row r="18" spans="2:5" x14ac:dyDescent="0.45">
      <c r="B18" t="s">
        <v>24</v>
      </c>
      <c r="C18" s="8">
        <f>SUM(C8:C17)</f>
        <v>6479.84</v>
      </c>
      <c r="D18" s="7"/>
      <c r="E18" s="2"/>
    </row>
    <row r="19" spans="2:5" x14ac:dyDescent="0.45">
      <c r="C19" s="6"/>
      <c r="D19" s="7"/>
      <c r="E19" s="2"/>
    </row>
    <row r="20" spans="2:5" x14ac:dyDescent="0.45">
      <c r="C20" s="6"/>
      <c r="D20" s="7"/>
      <c r="E20" s="2"/>
    </row>
    <row r="21" spans="2:5" x14ac:dyDescent="0.45">
      <c r="C21" s="6"/>
      <c r="D21" s="7"/>
      <c r="E21" s="2"/>
    </row>
    <row r="22" spans="2:5" x14ac:dyDescent="0.45">
      <c r="C22" s="6">
        <v>46.19</v>
      </c>
      <c r="D22" s="1" t="s">
        <v>20</v>
      </c>
      <c r="E22" s="2" t="s">
        <v>21</v>
      </c>
    </row>
    <row r="23" spans="2:5" x14ac:dyDescent="0.45">
      <c r="B23" t="s">
        <v>25</v>
      </c>
      <c r="C23" s="8">
        <f>SUM(C22)</f>
        <v>46.19</v>
      </c>
    </row>
  </sheetData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E5A050-0F6B-4D1C-A103-6EAB7675AE5B}">
  <dimension ref="B3:C16"/>
  <sheetViews>
    <sheetView workbookViewId="0">
      <selection sqref="A1:XFD1048576"/>
    </sheetView>
  </sheetViews>
  <sheetFormatPr defaultRowHeight="14.25" x14ac:dyDescent="0.45"/>
  <cols>
    <col min="3" max="3" width="16.33203125" customWidth="1"/>
    <col min="4" max="4" width="24.33203125" bestFit="1" customWidth="1"/>
  </cols>
  <sheetData>
    <row r="3" spans="2:3" x14ac:dyDescent="0.45">
      <c r="C3" s="4"/>
    </row>
    <row r="8" spans="2:3" x14ac:dyDescent="0.45">
      <c r="B8" s="1"/>
    </row>
    <row r="16" spans="2:3" x14ac:dyDescent="0.45">
      <c r="B16" s="1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5F955E8F06CBD48B7814246FB9E203E" ma:contentTypeVersion="12" ma:contentTypeDescription="Create a new document." ma:contentTypeScope="" ma:versionID="ad274f5c268e6443438abf6ac2aab579">
  <xsd:schema xmlns:xsd="http://www.w3.org/2001/XMLSchema" xmlns:xs="http://www.w3.org/2001/XMLSchema" xmlns:p="http://schemas.microsoft.com/office/2006/metadata/properties" xmlns:ns2="cc29f954-72e5-4988-94c8-6074c4013efb" xmlns:ns3="219c5758-d311-4f49-8eb7-a0c37216249c" targetNamespace="http://schemas.microsoft.com/office/2006/metadata/properties" ma:root="true" ma:fieldsID="b35f0d760f0b69f295c070a8c3c1d2fa" ns2:_="" ns3:_="">
    <xsd:import namespace="cc29f954-72e5-4988-94c8-6074c4013efb"/>
    <xsd:import namespace="219c5758-d311-4f49-8eb7-a0c37216249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29f954-72e5-4988-94c8-6074c4013ef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9c5758-d311-4f49-8eb7-a0c37216249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546EE04-FB4C-401E-946A-E344A476F025}"/>
</file>

<file path=customXml/itemProps2.xml><?xml version="1.0" encoding="utf-8"?>
<ds:datastoreItem xmlns:ds="http://schemas.openxmlformats.org/officeDocument/2006/customXml" ds:itemID="{AD4B641F-3440-4565-A48A-6BC229BB31E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0EB886E-7A97-4344-A159-1FBA39850456}">
  <ds:schemaRefs>
    <ds:schemaRef ds:uri="http://schemas.microsoft.com/office/2006/documentManagement/types"/>
    <ds:schemaRef ds:uri="http://purl.org/dc/terms/"/>
    <ds:schemaRef ds:uri="http://schemas.microsoft.com/office/2006/metadata/properties"/>
    <ds:schemaRef ds:uri="http://purl.org/dc/dcmitype/"/>
    <ds:schemaRef ds:uri="http://purl.org/dc/elements/1.1/"/>
    <ds:schemaRef ds:uri="http://schemas.microsoft.com/office/infopath/2007/PartnerControls"/>
    <ds:schemaRef ds:uri="cc29f954-72e5-4988-94c8-6074c4013efb"/>
    <ds:schemaRef ds:uri="http://schemas.openxmlformats.org/package/2006/metadata/core-properties"/>
    <ds:schemaRef ds:uri="219c5758-d311-4f49-8eb7-a0c37216249c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Tax Estimates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Indelicato</dc:creator>
  <cp:lastModifiedBy>Mike Duncan</cp:lastModifiedBy>
  <dcterms:created xsi:type="dcterms:W3CDTF">2020-09-10T16:44:02Z</dcterms:created>
  <dcterms:modified xsi:type="dcterms:W3CDTF">2020-09-29T19:40:15Z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0x01010035F955E8F06CBD48B7814246FB9E203E</vt:lpwstr>
  </property>
  <property fmtid="{D5CDD505-2E9C-101B-9397-08002B2CF9AE}" pid="3" name="{A44787D4-0540-4523-9961-78E4036D8C6D}">
    <vt:lpwstr>{06E37FF5-E61C-47E3-AA66-F1C1F0A810D1}</vt:lpwstr>
  </property>
</Properties>
</file>