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wrgroup.sharepoint.com/Rate Cases/Kentucky/BGUOC Rate Case 2020-00290/DR Responses/Post Hearing Data Requests/CSWR Review/"/>
    </mc:Choice>
  </mc:AlternateContent>
  <xr:revisionPtr revIDLastSave="45" documentId="8_{A596B3D1-178D-42DC-9CD6-5714A22C8ABD}" xr6:coauthVersionLast="47" xr6:coauthVersionMax="47" xr10:uidLastSave="{A4ED7E29-6D3A-40D9-A4C5-9270B87AE983}"/>
  <bookViews>
    <workbookView xWindow="-120" yWindow="-120" windowWidth="29040" windowHeight="15840" xr2:uid="{A1F712F7-B807-4306-A918-714A2DAC066D}"/>
  </bookViews>
  <sheets>
    <sheet name="Schedule" sheetId="2" r:id="rId1"/>
  </sheets>
  <externalReferences>
    <externalReference r:id="rId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Schedule!$A$1:$C$30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2" l="1"/>
  <c r="A3" i="2"/>
  <c r="A2" i="2"/>
</calcChain>
</file>

<file path=xl/sharedStrings.xml><?xml version="1.0" encoding="utf-8"?>
<sst xmlns="http://schemas.openxmlformats.org/spreadsheetml/2006/main" count="17" uniqueCount="17">
  <si>
    <t>Financial Summary for Forecast Period (with Base Year update)
Summarizing Derivation of INT ph DR 13 Requested Revenue Numbers</t>
  </si>
  <si>
    <r>
      <t xml:space="preserve">Data: </t>
    </r>
    <r>
      <rPr>
        <u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Base Period  </t>
    </r>
    <r>
      <rPr>
        <u/>
        <sz val="11"/>
        <color indexed="8"/>
        <rFont val="Calibri"/>
        <family val="2"/>
      </rPr>
      <t xml:space="preserve">X </t>
    </r>
    <r>
      <rPr>
        <sz val="11"/>
        <color indexed="8"/>
        <rFont val="Calibri"/>
        <family val="2"/>
        <scheme val="minor"/>
      </rPr>
      <t>Forecast Period</t>
    </r>
  </si>
  <si>
    <t>Version: _ Original _ Updated X Revised</t>
  </si>
  <si>
    <t>Forecast Period</t>
  </si>
  <si>
    <t>Line #</t>
  </si>
  <si>
    <t>Ended 4/30/22</t>
  </si>
  <si>
    <t>Utility Operating Income:</t>
  </si>
  <si>
    <t>Operating Revenue at Present Rates:</t>
  </si>
  <si>
    <t>Present Rate Operating Income:</t>
  </si>
  <si>
    <t>Operating Income Required:</t>
  </si>
  <si>
    <t>Increase in Operating Income Required (Line 7 - Line 9)</t>
  </si>
  <si>
    <t>Gross Revenue Conversion Factor</t>
  </si>
  <si>
    <t>Operating Income Conversion Factor</t>
  </si>
  <si>
    <t>Revenue Deficiency/Requested Revenue Increase (Line 9 x Line 14 + (Line 11-Line 9) x Line 13)</t>
  </si>
  <si>
    <t>Residential Customer Equivalents</t>
  </si>
  <si>
    <t>Avg residential rate</t>
  </si>
  <si>
    <t>Revenue Requirement (Line 4 + Line 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</si>
</sst>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u/>
      <sz val="11"/>
      <color indexed="8"/>
      <name val="Calibri"/>
      <family val="2"/>
    </font>
    <font>
      <b/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3" fontId="5" fillId="0" borderId="0"/>
  </cellStyleXfs>
  <cellXfs count="40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wrapText="1"/>
    </xf>
    <xf numFmtId="0" fontId="3" fillId="2" borderId="0" xfId="2" applyFont="1" applyFill="1" applyAlignment="1">
      <alignment horizontal="right"/>
    </xf>
    <xf numFmtId="0" fontId="1" fillId="2" borderId="0" xfId="0" applyFont="1" applyFill="1"/>
    <xf numFmtId="0" fontId="3" fillId="2" borderId="0" xfId="2" applyFont="1" applyFill="1" applyAlignment="1">
      <alignment wrapText="1"/>
    </xf>
    <xf numFmtId="3" fontId="6" fillId="2" borderId="0" xfId="3" applyFont="1" applyFill="1"/>
    <xf numFmtId="3" fontId="4" fillId="2" borderId="0" xfId="0" applyNumberFormat="1" applyFont="1" applyFill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left" wrapText="1"/>
    </xf>
    <xf numFmtId="49" fontId="3" fillId="2" borderId="1" xfId="2" applyNumberFormat="1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3" fillId="2" borderId="0" xfId="2" applyFont="1" applyFill="1" applyAlignment="1">
      <alignment horizontal="center" wrapText="1"/>
    </xf>
    <xf numFmtId="0" fontId="3" fillId="2" borderId="1" xfId="2" applyFont="1" applyFill="1" applyBorder="1" applyAlignment="1">
      <alignment wrapText="1"/>
    </xf>
    <xf numFmtId="0" fontId="4" fillId="2" borderId="0" xfId="2" applyFont="1" applyFill="1"/>
    <xf numFmtId="0" fontId="9" fillId="2" borderId="0" xfId="2" applyFont="1" applyFill="1" applyAlignment="1">
      <alignment wrapText="1"/>
    </xf>
    <xf numFmtId="0" fontId="3" fillId="2" borderId="0" xfId="2" applyFont="1" applyFill="1" applyAlignment="1">
      <alignment horizontal="left" wrapText="1"/>
    </xf>
    <xf numFmtId="5" fontId="4" fillId="2" borderId="2" xfId="2" applyNumberFormat="1" applyFont="1" applyFill="1" applyBorder="1"/>
    <xf numFmtId="0" fontId="4" fillId="2" borderId="0" xfId="2" applyFont="1" applyFill="1" applyAlignment="1">
      <alignment horizontal="left" wrapText="1"/>
    </xf>
    <xf numFmtId="0" fontId="3" fillId="2" borderId="0" xfId="2" applyFont="1" applyFill="1" applyAlignment="1">
      <alignment horizontal="right" wrapText="1"/>
    </xf>
    <xf numFmtId="42" fontId="4" fillId="2" borderId="0" xfId="2" applyNumberFormat="1" applyFont="1" applyFill="1"/>
    <xf numFmtId="5" fontId="4" fillId="2" borderId="0" xfId="2" applyNumberFormat="1" applyFont="1" applyFill="1"/>
    <xf numFmtId="164" fontId="4" fillId="2" borderId="0" xfId="2" applyNumberFormat="1" applyFont="1" applyFill="1"/>
    <xf numFmtId="5" fontId="3" fillId="2" borderId="2" xfId="2" applyNumberFormat="1" applyFont="1" applyFill="1" applyBorder="1"/>
    <xf numFmtId="41" fontId="4" fillId="2" borderId="0" xfId="2" applyNumberFormat="1" applyFont="1" applyFill="1"/>
    <xf numFmtId="0" fontId="4" fillId="2" borderId="0" xfId="2" applyFont="1" applyFill="1" applyAlignment="1">
      <alignment horizontal="right" wrapText="1"/>
    </xf>
    <xf numFmtId="165" fontId="4" fillId="2" borderId="0" xfId="1" applyNumberFormat="1" applyFont="1" applyFill="1"/>
    <xf numFmtId="10" fontId="4" fillId="2" borderId="0" xfId="2" applyNumberFormat="1" applyFont="1" applyFill="1"/>
    <xf numFmtId="5" fontId="1" fillId="2" borderId="0" xfId="0" applyNumberFormat="1" applyFont="1" applyFill="1"/>
    <xf numFmtId="0" fontId="1" fillId="2" borderId="0" xfId="0" applyFont="1" applyFill="1" applyAlignment="1">
      <alignment wrapText="1"/>
    </xf>
    <xf numFmtId="0" fontId="0" fillId="2" borderId="0" xfId="0" applyFill="1"/>
    <xf numFmtId="10" fontId="4" fillId="2" borderId="1" xfId="2" applyNumberFormat="1" applyFont="1" applyFill="1" applyBorder="1"/>
    <xf numFmtId="0" fontId="10" fillId="2" borderId="0" xfId="0" applyFont="1" applyFill="1" applyAlignment="1">
      <alignment horizontal="right"/>
    </xf>
    <xf numFmtId="0" fontId="10" fillId="2" borderId="0" xfId="0" applyFont="1" applyFill="1"/>
    <xf numFmtId="7" fontId="1" fillId="2" borderId="0" xfId="0" applyNumberFormat="1" applyFont="1" applyFill="1"/>
    <xf numFmtId="0" fontId="4" fillId="2" borderId="0" xfId="2" applyFont="1" applyFill="1" applyAlignment="1">
      <alignment horizontal="center" vertical="top"/>
    </xf>
    <xf numFmtId="0" fontId="3" fillId="2" borderId="0" xfId="2" applyFont="1" applyFill="1" applyAlignment="1">
      <alignment horizontal="center"/>
    </xf>
    <xf numFmtId="0" fontId="3" fillId="2" borderId="0" xfId="2" applyFont="1" applyFill="1" applyAlignment="1">
      <alignment horizontal="center" vertical="top"/>
    </xf>
    <xf numFmtId="0" fontId="3" fillId="0" borderId="0" xfId="2" applyFont="1" applyFill="1" applyAlignment="1">
      <alignment horizontal="center" wrapText="1"/>
    </xf>
  </cellXfs>
  <cellStyles count="4">
    <cellStyle name="Comma" xfId="1" builtinId="3"/>
    <cellStyle name="Normal" xfId="0" builtinId="0"/>
    <cellStyle name="Normal 4" xfId="2" xr:uid="{E61A821B-89F2-4733-877F-6C80A7F0748B}"/>
    <cellStyle name="Normal_Exhibits" xfId="3" xr:uid="{2541DDF5-F506-4FF8-A98E-98704E4DFC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s/Kentucky/BGUOC%20Rate%20Case%202020-00290/Work%20Papers/BGUOC%202020%20Rate%20Case%20-%20Revenue%20Requirement%20and%20Conversion%20Factor%20(Sewe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Rev Requirement - SCH A"/>
      <sheetName val="Rev Conversion Factor - SCH H"/>
      <sheetName val="FY Billing Analysis - SCH M-1"/>
      <sheetName val="BY Billing Analysis - SCH M-2"/>
      <sheetName val="Settlement Billing Analysis"/>
      <sheetName val="Proposed Rate Adjustments"/>
    </sheetNames>
    <sheetDataSet>
      <sheetData sheetId="0">
        <row r="2">
          <cell r="C2" t="str">
            <v>Bluegrass Water Utility Operating Company, LLC</v>
          </cell>
        </row>
        <row r="4">
          <cell r="C4" t="str">
            <v>Case No. 2020-00290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92BB2-8A84-4DBD-B286-E544BE60FC66}">
  <sheetPr>
    <pageSetUpPr fitToPage="1"/>
  </sheetPr>
  <dimension ref="A1:N92"/>
  <sheetViews>
    <sheetView tabSelected="1" topLeftCell="A3" zoomScale="85" zoomScaleNormal="85" workbookViewId="0">
      <selection activeCell="C8" sqref="C8"/>
    </sheetView>
  </sheetViews>
  <sheetFormatPr defaultColWidth="9.140625" defaultRowHeight="15"/>
  <cols>
    <col min="1" max="1" width="7.42578125" style="4" customWidth="1"/>
    <col min="2" max="2" width="58.140625" style="30" customWidth="1"/>
    <col min="3" max="3" width="19.140625" style="4" customWidth="1"/>
    <col min="4" max="4" width="4" style="4" customWidth="1"/>
    <col min="5" max="5" width="9.140625" style="4"/>
    <col min="6" max="6" width="22.5703125" style="4" customWidth="1"/>
    <col min="7" max="7" width="9.85546875" style="4" bestFit="1" customWidth="1"/>
    <col min="8" max="16384" width="9.140625" style="4"/>
  </cols>
  <sheetData>
    <row r="1" spans="1:3">
      <c r="A1" s="1"/>
      <c r="B1" s="2"/>
      <c r="C1" s="3"/>
    </row>
    <row r="2" spans="1:3">
      <c r="A2" s="37" t="str">
        <f>'[1]Link In'!C2</f>
        <v>Bluegrass Water Utility Operating Company, LLC</v>
      </c>
      <c r="B2" s="37"/>
      <c r="C2" s="37"/>
    </row>
    <row r="3" spans="1:3" ht="27" customHeight="1">
      <c r="A3" s="38" t="str">
        <f>'[1]Link In'!C4</f>
        <v>Case No. 2020-00290</v>
      </c>
      <c r="B3" s="38"/>
      <c r="C3" s="38"/>
    </row>
    <row r="4" spans="1:3" ht="30" customHeight="1">
      <c r="A4" s="39" t="s">
        <v>0</v>
      </c>
      <c r="B4" s="39"/>
      <c r="C4" s="39"/>
    </row>
    <row r="5" spans="1:3">
      <c r="A5" s="37"/>
      <c r="B5" s="37"/>
      <c r="C5" s="37"/>
    </row>
    <row r="6" spans="1:3">
      <c r="A6" s="1"/>
      <c r="B6" s="5"/>
      <c r="C6" s="1"/>
    </row>
    <row r="7" spans="1:3">
      <c r="A7" s="6" t="s">
        <v>1</v>
      </c>
      <c r="B7" s="2"/>
      <c r="C7" s="1"/>
    </row>
    <row r="8" spans="1:3">
      <c r="A8" s="7" t="s">
        <v>2</v>
      </c>
      <c r="B8" s="2"/>
      <c r="C8" s="8"/>
    </row>
    <row r="9" spans="1:3">
      <c r="A9" s="8"/>
      <c r="B9" s="2"/>
      <c r="C9" s="8" t="s">
        <v>3</v>
      </c>
    </row>
    <row r="10" spans="1:3">
      <c r="A10" s="9" t="s">
        <v>4</v>
      </c>
      <c r="B10" s="10"/>
      <c r="C10" s="11" t="s">
        <v>5</v>
      </c>
    </row>
    <row r="11" spans="1:3">
      <c r="A11" s="12">
        <v>1</v>
      </c>
      <c r="B11" s="13"/>
      <c r="C11" s="8"/>
    </row>
    <row r="12" spans="1:3">
      <c r="A12" s="12">
        <v>2</v>
      </c>
      <c r="B12" s="14" t="s">
        <v>6</v>
      </c>
      <c r="C12" s="15"/>
    </row>
    <row r="13" spans="1:3">
      <c r="A13" s="12">
        <v>3</v>
      </c>
      <c r="B13" s="16"/>
      <c r="C13" s="15"/>
    </row>
    <row r="14" spans="1:3" ht="15.75" thickBot="1">
      <c r="A14" s="12">
        <v>4</v>
      </c>
      <c r="B14" s="17" t="s">
        <v>7</v>
      </c>
      <c r="C14" s="18">
        <v>787435</v>
      </c>
    </row>
    <row r="15" spans="1:3" ht="15.75" thickTop="1">
      <c r="A15" s="12">
        <v>5</v>
      </c>
      <c r="B15" s="19"/>
      <c r="C15" s="15"/>
    </row>
    <row r="16" spans="1:3">
      <c r="A16" s="12">
        <v>6</v>
      </c>
      <c r="B16" s="2"/>
      <c r="C16" s="15"/>
    </row>
    <row r="17" spans="1:14" ht="15.75" thickBot="1">
      <c r="A17" s="12">
        <v>7</v>
      </c>
      <c r="B17" s="20" t="s">
        <v>8</v>
      </c>
      <c r="C17" s="18">
        <v>-977114.11349155661</v>
      </c>
    </row>
    <row r="18" spans="1:14" ht="15.75" thickTop="1">
      <c r="A18" s="12">
        <v>8</v>
      </c>
      <c r="B18" s="20"/>
      <c r="C18" s="21"/>
    </row>
    <row r="19" spans="1:14">
      <c r="A19" s="12">
        <v>9</v>
      </c>
      <c r="B19" s="20" t="s">
        <v>9</v>
      </c>
      <c r="C19" s="22">
        <v>567677.13298892963</v>
      </c>
    </row>
    <row r="20" spans="1:14">
      <c r="A20" s="12">
        <v>10</v>
      </c>
      <c r="B20" s="2"/>
      <c r="C20" s="23"/>
    </row>
    <row r="21" spans="1:14" ht="15.75" thickBot="1">
      <c r="A21" s="12">
        <v>11</v>
      </c>
      <c r="B21" s="20" t="s">
        <v>10</v>
      </c>
      <c r="C21" s="24">
        <v>1544791.2464804864</v>
      </c>
    </row>
    <row r="22" spans="1:14" ht="15.75" thickTop="1">
      <c r="A22" s="12">
        <v>12</v>
      </c>
      <c r="B22" s="2"/>
      <c r="C22" s="25"/>
    </row>
    <row r="23" spans="1:14">
      <c r="A23" s="12">
        <v>13</v>
      </c>
      <c r="B23" s="26" t="s">
        <v>11</v>
      </c>
      <c r="C23" s="28">
        <v>1.0095911155981827</v>
      </c>
    </row>
    <row r="24" spans="1:14">
      <c r="A24" s="12">
        <v>14</v>
      </c>
      <c r="B24" s="26" t="s">
        <v>12</v>
      </c>
      <c r="C24" s="32">
        <v>1.3452246710168991</v>
      </c>
    </row>
    <row r="25" spans="1:14">
      <c r="A25" s="12">
        <v>15</v>
      </c>
      <c r="B25" s="2"/>
      <c r="C25" s="15"/>
    </row>
    <row r="26" spans="1:14" ht="30.4" customHeight="1" thickBot="1">
      <c r="A26" s="36">
        <v>16</v>
      </c>
      <c r="B26" s="20" t="s">
        <v>13</v>
      </c>
      <c r="C26" s="24">
        <v>1750139.0123755194</v>
      </c>
      <c r="F26" s="33" t="s">
        <v>14</v>
      </c>
      <c r="G26" s="34">
        <v>1811</v>
      </c>
    </row>
    <row r="27" spans="1:14" ht="15.75" thickTop="1">
      <c r="A27" s="12">
        <v>17</v>
      </c>
      <c r="B27" s="2"/>
      <c r="C27" s="27"/>
      <c r="F27" s="33" t="s">
        <v>15</v>
      </c>
      <c r="G27" s="35">
        <f>C28/G26/12</f>
        <v>116.7667040482017</v>
      </c>
    </row>
    <row r="28" spans="1:14" ht="15.75" thickBot="1">
      <c r="A28" s="12">
        <v>18</v>
      </c>
      <c r="B28" s="20" t="s">
        <v>16</v>
      </c>
      <c r="C28" s="24">
        <v>2537574.0123755196</v>
      </c>
      <c r="D28" s="15"/>
    </row>
    <row r="29" spans="1:14" ht="15.75" thickTop="1">
      <c r="A29" s="12">
        <v>19</v>
      </c>
      <c r="B29" s="2"/>
      <c r="C29" s="28"/>
      <c r="D29" s="15"/>
      <c r="N29" s="29"/>
    </row>
    <row r="30" spans="1:14">
      <c r="A30" s="12"/>
      <c r="D30" s="15"/>
      <c r="N30" s="29"/>
    </row>
    <row r="31" spans="1:14">
      <c r="A31" s="12"/>
      <c r="B31" s="2"/>
      <c r="C31" s="15"/>
      <c r="N31" s="29"/>
    </row>
    <row r="32" spans="1:14">
      <c r="A32" s="12"/>
      <c r="B32" s="2"/>
      <c r="C32" s="15"/>
      <c r="D32" s="15"/>
      <c r="E32" s="31"/>
      <c r="N32" s="29"/>
    </row>
    <row r="33" spans="1:14">
      <c r="A33" s="12"/>
      <c r="D33" s="15"/>
      <c r="E33" s="31"/>
      <c r="N33" s="29"/>
    </row>
    <row r="34" spans="1:14">
      <c r="E34" s="31"/>
      <c r="N34" s="29"/>
    </row>
    <row r="35" spans="1:14">
      <c r="E35" s="31"/>
      <c r="N35" s="29"/>
    </row>
    <row r="36" spans="1:14">
      <c r="E36" s="31"/>
      <c r="N36" s="29"/>
    </row>
    <row r="37" spans="1:14">
      <c r="E37" s="31"/>
      <c r="N37" s="29"/>
    </row>
    <row r="38" spans="1:14">
      <c r="E38" s="31"/>
      <c r="N38" s="29"/>
    </row>
    <row r="39" spans="1:14">
      <c r="E39" s="31"/>
      <c r="N39" s="29"/>
    </row>
    <row r="40" spans="1:14">
      <c r="E40" s="31"/>
      <c r="N40" s="29"/>
    </row>
    <row r="41" spans="1:14">
      <c r="E41" s="31"/>
      <c r="N41" s="29"/>
    </row>
    <row r="42" spans="1:14">
      <c r="N42" s="29"/>
    </row>
    <row r="43" spans="1:14">
      <c r="C43" s="29"/>
      <c r="N43" s="29"/>
    </row>
    <row r="92" spans="6:6">
      <c r="F92" s="25"/>
    </row>
  </sheetData>
  <mergeCells count="4">
    <mergeCell ref="A2:C2"/>
    <mergeCell ref="A3:C3"/>
    <mergeCell ref="A4:C4"/>
    <mergeCell ref="A5:C5"/>
  </mergeCells>
  <pageMargins left="0.22" right="0.23" top="0.37" bottom="0.4" header="0.3" footer="0.3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2" ma:contentTypeDescription="Create a new document." ma:contentTypeScope="" ma:versionID="ad274f5c268e6443438abf6ac2aab579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b35f0d760f0b69f295c070a8c3c1d2fa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19c5758-d311-4f49-8eb7-a0c37216249c">
      <UserInfo>
        <DisplayName>Aaron Silas</DisplayName>
        <AccountId>378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CB6C177-D24B-4AB6-A7B6-FB02F11A1A61}"/>
</file>

<file path=customXml/itemProps2.xml><?xml version="1.0" encoding="utf-8"?>
<ds:datastoreItem xmlns:ds="http://schemas.openxmlformats.org/officeDocument/2006/customXml" ds:itemID="{A3DAD3E2-C213-4179-856A-98158E60484F}"/>
</file>

<file path=customXml/itemProps3.xml><?xml version="1.0" encoding="utf-8"?>
<ds:datastoreItem xmlns:ds="http://schemas.openxmlformats.org/officeDocument/2006/customXml" ds:itemID="{DFE9679F-C8AC-4783-84BC-94C31C43E1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Thies</dc:creator>
  <cp:keywords/>
  <dc:description/>
  <cp:lastModifiedBy>Katie Yunker</cp:lastModifiedBy>
  <cp:revision/>
  <dcterms:created xsi:type="dcterms:W3CDTF">2021-05-26T09:38:56Z</dcterms:created>
  <dcterms:modified xsi:type="dcterms:W3CDTF">2021-05-31T21:40:25Z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</Properties>
</file>