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ternal\Tax Accounting\RATE CASES\Kentucky Rate Case\2020 Base Case\Data Requests\Post Hearing\"/>
    </mc:Choice>
  </mc:AlternateContent>
  <bookViews>
    <workbookView xWindow="0" yWindow="0" windowWidth="19155" windowHeight="8160"/>
  </bookViews>
  <sheets>
    <sheet name="Apportionment" sheetId="1" r:id="rId1"/>
  </sheets>
  <externalReferences>
    <externalReference r:id="rId2"/>
    <externalReference r:id="rId3"/>
    <externalReference r:id="rId4"/>
    <externalReference r:id="rId5"/>
  </externalReferences>
  <definedNames>
    <definedName name="\M">#REF!</definedName>
    <definedName name="\P">#REF!</definedName>
    <definedName name="\X">#REF!</definedName>
    <definedName name="CoName">[1]Table!$B$6:$D$19</definedName>
    <definedName name="End_of_Report">#REF!</definedName>
    <definedName name="EndTime">39456.6725694444</definedName>
    <definedName name="FnOffset">[2]Setup!$B$82</definedName>
    <definedName name="HEAD1">#REF!</definedName>
    <definedName name="HEAD2">#REF!</definedName>
    <definedName name="HEAD3">#REF!</definedName>
    <definedName name="HEAD4">#REF!</definedName>
    <definedName name="HEAD5">#REF!</definedName>
    <definedName name="HEAD6">#REF!</definedName>
    <definedName name="HEAD7">#REF!</definedName>
    <definedName name="HEAD8">#REF!</definedName>
    <definedName name="HEADI">#REF!</definedName>
    <definedName name="IncludeNonRegs">[2]Setup!$E$12</definedName>
    <definedName name="ISFn">[2]Setup!$E$8</definedName>
    <definedName name="ISFnDescr">[2]Setup!$G$8</definedName>
    <definedName name="ISMo">[2]Setup!$E$10</definedName>
    <definedName name="ISYr">[2]Setup!$E$21</definedName>
    <definedName name="MAIN">#REF!</definedName>
    <definedName name="NonRegOffset">[2]Setup!$B$85</definedName>
    <definedName name="NvsASD">"V2004-12-31"</definedName>
    <definedName name="NvsAutoDrillOk">"VY"</definedName>
    <definedName name="NvsElapsedTime">0.000844907408463769</definedName>
    <definedName name="NvsEndTime">38455.6756712963</definedName>
    <definedName name="NvsInstanceHook">"""nvsMacro"""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"V1990-01-01"</definedName>
    <definedName name="NvsPanelSetid">"VAEP"</definedName>
    <definedName name="NvsReqBU">"V140"</definedName>
    <definedName name="NvsReqBUOnly">"VY"</definedName>
    <definedName name="NvsTransLed">"VN"</definedName>
    <definedName name="NvsTreeASD">"V2004-12-31"</definedName>
    <definedName name="NvsValTbl.ACCOUNT">"GL_ACCOUNT_TBL"</definedName>
    <definedName name="NvsValTbl.AEP_COST_COMPONENT">"AEP_COSTC_TBL"</definedName>
    <definedName name="NvsValTbl.CURRENCY_CD">"CURRENCY_CD_TBL"</definedName>
    <definedName name="PAGE1">#REF!</definedName>
    <definedName name="PAGE3">#REF!</definedName>
    <definedName name="PAGE4">#REF!</definedName>
    <definedName name="PAGE6">#REF!</definedName>
    <definedName name="PAGE7">#REF!</definedName>
    <definedName name="PAGEB1">#REF!</definedName>
    <definedName name="PAGEB2">#REF!</definedName>
    <definedName name="PAGEB3">#REF!</definedName>
    <definedName name="PAGEB5">#REF!</definedName>
    <definedName name="PAGED5">'[3]4th'!#REF!</definedName>
    <definedName name="PAGED6">'[3]4th'!#REF!</definedName>
    <definedName name="PAGEE1">#REF!</definedName>
    <definedName name="PAGEE2">[3]Ext.!#REF!</definedName>
    <definedName name="PAGEE3">[3]Ext.!#REF!</definedName>
    <definedName name="PAGEE4">[3]Ext.!#REF!</definedName>
    <definedName name="PAGEE5">[3]Ext.!#REF!</definedName>
    <definedName name="PAGEG1">#REF!</definedName>
    <definedName name="PAGEH1">#REF!</definedName>
    <definedName name="PAGEI">#REF!</definedName>
    <definedName name="PAGEI1">#REF!</definedName>
    <definedName name="PAGEI2">#REF!</definedName>
    <definedName name="PAGEI3">#REF!</definedName>
    <definedName name="PAGEI4">#REF!</definedName>
    <definedName name="PAGEI5">#REF!</definedName>
    <definedName name="PAGEI6">#REF!</definedName>
    <definedName name="PAGEI7">#REF!</definedName>
    <definedName name="PAGEJ1">#REF!</definedName>
    <definedName name="PAGEK1">#REF!</definedName>
    <definedName name="PAGEL">#REF!</definedName>
    <definedName name="_xlnm.Print_Area" localSheetId="0">Apportionment!$A$1:$H$38</definedName>
    <definedName name="Reserved_Section">#REF!</definedName>
    <definedName name="SchMdesc">[4]Table!$C$7:$D$218</definedName>
    <definedName name="search_directory_name">"R:\fcm90prd\nvision\rpts\Fin_Reports\"</definedName>
    <definedName name="SECT1">#REF!</definedName>
    <definedName name="SECT10">#REF!</definedName>
    <definedName name="SECT1A">#REF!</definedName>
    <definedName name="SECT1B">#REF!</definedName>
    <definedName name="SECT2">#REF!</definedName>
    <definedName name="SECT2A">#REF!</definedName>
    <definedName name="SECT2B">#REF!</definedName>
    <definedName name="SECT3">#REF!</definedName>
    <definedName name="SECT4">#REF!</definedName>
    <definedName name="SECT5">#REF!</definedName>
    <definedName name="SECT6">#REF!</definedName>
    <definedName name="SECT7">#REF!</definedName>
    <definedName name="SECT8">#REF!</definedName>
    <definedName name="SECT9">#REF!</definedName>
    <definedName name="STOCK">#REF!</definedName>
    <definedName name="timr">0.000115740745968651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6" i="1" s="1"/>
  <c r="G17" i="1"/>
  <c r="G19" i="1" s="1"/>
  <c r="G10" i="1"/>
  <c r="G12" i="1" s="1"/>
  <c r="F10" i="1"/>
  <c r="F12" i="1" s="1"/>
  <c r="F29" i="1" l="1"/>
  <c r="G29" i="1"/>
  <c r="E10" i="1" l="1"/>
  <c r="E12" i="1" s="1"/>
  <c r="D10" i="1"/>
  <c r="D12" i="1" s="1"/>
  <c r="E29" i="1" l="1"/>
  <c r="D29" i="1"/>
</calcChain>
</file>

<file path=xl/sharedStrings.xml><?xml version="1.0" encoding="utf-8"?>
<sst xmlns="http://schemas.openxmlformats.org/spreadsheetml/2006/main" count="36" uniqueCount="26">
  <si>
    <t>In-State</t>
  </si>
  <si>
    <t>Everywhere</t>
  </si>
  <si>
    <t>Ratio</t>
  </si>
  <si>
    <t>Factor</t>
  </si>
  <si>
    <t>Sales</t>
  </si>
  <si>
    <t>Property</t>
  </si>
  <si>
    <t>Payroll</t>
  </si>
  <si>
    <t>Apportionment</t>
  </si>
  <si>
    <t>Weight</t>
  </si>
  <si>
    <t>KY</t>
  </si>
  <si>
    <t>IL</t>
  </si>
  <si>
    <t>MI</t>
  </si>
  <si>
    <t>WV</t>
  </si>
  <si>
    <t>Kentucky Power Company</t>
  </si>
  <si>
    <t>2018 Returns</t>
  </si>
  <si>
    <t>Apportionment Support</t>
  </si>
  <si>
    <t xml:space="preserve">(1) Note </t>
  </si>
  <si>
    <t xml:space="preserve">(2) Note </t>
  </si>
  <si>
    <t xml:space="preserve">(1) Note: </t>
  </si>
  <si>
    <t>(2) Note:</t>
  </si>
  <si>
    <t xml:space="preserve">West Virginia State Income Tax reguires sales apportionment to be double </t>
  </si>
  <si>
    <t>(3) Note:</t>
  </si>
  <si>
    <t>2018 apportionment was used in the filing, due to 2019 apportionment</t>
  </si>
  <si>
    <t>weighted and to include payroll and property apportionment.</t>
  </si>
  <si>
    <t>Kentucky State Income Tax only requires sales apportioment.</t>
  </si>
  <si>
    <t xml:space="preserve">not avaliable until October of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</si>
</sst>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0.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color rgb="FF000000"/>
      <name val="Calibri"/>
      <family val="2"/>
      <scheme val="minor"/>
    </font>
    <font>
      <b/>
      <sz val="9"/>
      <name val="Calibri Light"/>
      <scheme val="major"/>
    </font>
    <font>
      <sz val="11"/>
      <color indexed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" fillId="0" borderId="0"/>
    <xf numFmtId="0" fontId="6" fillId="0" borderId="3">
      <alignment vertical="top"/>
    </xf>
    <xf numFmtId="49" fontId="7" fillId="0" borderId="0">
      <alignment horizontal="center" vertical="center" wrapText="1" indent="1"/>
    </xf>
    <xf numFmtId="49" fontId="7" fillId="0" borderId="0">
      <alignment horizontal="center" vertical="center" wrapText="1" indent="1"/>
    </xf>
    <xf numFmtId="41" fontId="8" fillId="0" borderId="0">
      <alignment vertical="top"/>
    </xf>
    <xf numFmtId="9" fontId="8" fillId="0" borderId="0">
      <alignment vertical="top"/>
    </xf>
    <xf numFmtId="9" fontId="6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37" fontId="0" fillId="0" borderId="0" xfId="0" applyNumberFormat="1"/>
    <xf numFmtId="37" fontId="0" fillId="0" borderId="1" xfId="0" applyNumberFormat="1" applyBorder="1"/>
    <xf numFmtId="164" fontId="0" fillId="0" borderId="0" xfId="1" applyNumberFormat="1" applyFont="1"/>
    <xf numFmtId="0" fontId="2" fillId="0" borderId="1" xfId="0" applyFont="1" applyBorder="1" applyAlignment="1">
      <alignment horizontal="center"/>
    </xf>
    <xf numFmtId="37" fontId="0" fillId="2" borderId="0" xfId="0" applyNumberFormat="1" applyFill="1"/>
    <xf numFmtId="37" fontId="0" fillId="2" borderId="1" xfId="0" applyNumberFormat="1" applyFill="1" applyBorder="1"/>
    <xf numFmtId="164" fontId="0" fillId="2" borderId="0" xfId="1" applyNumberFormat="1" applyFont="1" applyFill="1"/>
    <xf numFmtId="0" fontId="0" fillId="2" borderId="1" xfId="0" applyFill="1" applyBorder="1"/>
    <xf numFmtId="0" fontId="0" fillId="2" borderId="0" xfId="0" applyFill="1"/>
    <xf numFmtId="164" fontId="0" fillId="0" borderId="2" xfId="1" applyNumberFormat="1" applyFont="1" applyBorder="1"/>
    <xf numFmtId="0" fontId="2" fillId="0" borderId="0" xfId="0" applyFont="1"/>
  </cellXfs>
  <cellStyles count="12">
    <cellStyle name="_sHdr" xfId="7"/>
    <cellStyle name="_sHdrCenterAlign" xfId="8"/>
    <cellStyle name="Comma [0] 2" xfId="9"/>
    <cellStyle name="Comma 2" xfId="4"/>
    <cellStyle name="Normal" xfId="0" builtinId="0"/>
    <cellStyle name="Normal 2" xfId="2"/>
    <cellStyle name="Normal 2 2" xfId="6"/>
    <cellStyle name="Normal 3" xfId="5"/>
    <cellStyle name="Percent" xfId="1" builtinId="5"/>
    <cellStyle name="Percent 2" xfId="3"/>
    <cellStyle name="Percent 2 2" xfId="10"/>
    <cellStyle name="Percent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now.sp.aepsc.com/Documents%20and%20Settings/s231873/Local%20Settings/Temporary%20Internet%20Files/Content.IE5/8PSLM7W3/0000000U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now.sp.aepsc.com/Users/S256465/AppData/Local/Microsoft/Windows/Temporary%20Internet%20Files/Content.IE5/ROHVUDI7/632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nal/Federal%20Tax/Estimates/2010/2nd%20Quarter/Qtr2%20Prelim%20@%2005-11%20%202010%20Apr%20Actua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nal/Federal%20Tax/Tax%20Return/2014/BU%20Support/215/Table%20of%20Contents_BU%202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sheet"/>
      <sheetName val="Table"/>
    </sheetNames>
    <sheetDataSet>
      <sheetData sheetId="0" refreshError="1"/>
      <sheetData sheetId="1">
        <row r="6">
          <cell r="B6">
            <v>0</v>
          </cell>
          <cell r="C6" t="str">
            <v>Kentucky Power Company</v>
          </cell>
          <cell r="D6">
            <v>1</v>
          </cell>
        </row>
        <row r="7">
          <cell r="B7">
            <v>110</v>
          </cell>
          <cell r="C7" t="str">
            <v>Kentucky Power Company - Distribution</v>
          </cell>
          <cell r="D7">
            <v>1</v>
          </cell>
        </row>
        <row r="8">
          <cell r="B8">
            <v>113</v>
          </cell>
          <cell r="C8" t="str">
            <v>Ventures Lease Co., LLC</v>
          </cell>
          <cell r="D8">
            <v>3</v>
          </cell>
        </row>
        <row r="9">
          <cell r="B9">
            <v>117</v>
          </cell>
          <cell r="C9" t="str">
            <v>Kentucky Power Company - Generation</v>
          </cell>
          <cell r="D9">
            <v>1</v>
          </cell>
        </row>
        <row r="10">
          <cell r="B10">
            <v>180</v>
          </cell>
          <cell r="C10" t="str">
            <v>Kentucky Power Company - Transmission</v>
          </cell>
          <cell r="D10">
            <v>1</v>
          </cell>
        </row>
        <row r="11">
          <cell r="B11">
            <v>193</v>
          </cell>
          <cell r="C11" t="str">
            <v>AEP Fiber Venture, LLC</v>
          </cell>
          <cell r="D11">
            <v>3</v>
          </cell>
        </row>
        <row r="12">
          <cell r="B12">
            <v>200</v>
          </cell>
          <cell r="C12" t="str">
            <v>Wheeling Power Company - Transmission</v>
          </cell>
          <cell r="D12">
            <v>1</v>
          </cell>
        </row>
        <row r="13">
          <cell r="B13">
            <v>210</v>
          </cell>
          <cell r="C13" t="str">
            <v>Wheeling Power Company - Distribution</v>
          </cell>
          <cell r="D13">
            <v>1</v>
          </cell>
        </row>
        <row r="14">
          <cell r="B14">
            <v>230</v>
          </cell>
          <cell r="C14" t="str">
            <v>Kingsport Power Company - Distribution</v>
          </cell>
          <cell r="D14">
            <v>2</v>
          </cell>
        </row>
        <row r="15">
          <cell r="B15">
            <v>302</v>
          </cell>
          <cell r="C15" t="str">
            <v>AEP Coal Company</v>
          </cell>
          <cell r="D15">
            <v>3</v>
          </cell>
        </row>
        <row r="16">
          <cell r="B16">
            <v>303</v>
          </cell>
          <cell r="C16" t="str">
            <v>Snowcap Coal Company, Inc.</v>
          </cell>
          <cell r="D16">
            <v>3</v>
          </cell>
        </row>
        <row r="17">
          <cell r="B17">
            <v>304</v>
          </cell>
          <cell r="C17" t="str">
            <v>AEP Ohio Coal, LLC</v>
          </cell>
          <cell r="D17">
            <v>3</v>
          </cell>
        </row>
        <row r="18">
          <cell r="B18">
            <v>305</v>
          </cell>
          <cell r="C18" t="str">
            <v>AEP Kentucky Coal, LLC</v>
          </cell>
          <cell r="D18">
            <v>2</v>
          </cell>
        </row>
        <row r="19">
          <cell r="B19">
            <v>306</v>
          </cell>
          <cell r="C19" t="str">
            <v>AEP West Virginia Coal, Inc.</v>
          </cell>
          <cell r="D19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2O"/>
      <sheetName val="Tickmarks"/>
      <sheetName val="Setu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"/>
      <sheetName val="2nd"/>
      <sheetName val="3rd"/>
      <sheetName val="4th"/>
      <sheetName val="Ext."/>
      <sheetName val="Standard"/>
      <sheetName val="Annual. T.I. (3)"/>
      <sheetName val="Actual T.I. (2)"/>
      <sheetName val="Forecast (1)"/>
      <sheetName val="Control"/>
      <sheetName val="Act vs Bud"/>
      <sheetName val="Forecast 9 &amp; 3"/>
      <sheetName val="Forecast 5 &amp; 7"/>
      <sheetName val="Forecast 0 &amp; 12"/>
      <sheetName val="Overpayment"/>
      <sheetName val="SEC allocat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LASS Adjustments"/>
      <sheetName val="TAX Adjustments"/>
      <sheetName val="Table"/>
    </sheetNames>
    <sheetDataSet>
      <sheetData sheetId="0"/>
      <sheetData sheetId="1"/>
      <sheetData sheetId="2">
        <row r="7">
          <cell r="C7" t="str">
            <v>014C</v>
          </cell>
          <cell r="D7" t="str">
            <v>NOL State C/F State Defd Tax Asset</v>
          </cell>
        </row>
        <row r="8">
          <cell r="C8" t="str">
            <v>220A</v>
          </cell>
          <cell r="D8" t="str">
            <v>CLS Liffe DEPR (ADR)-REG</v>
          </cell>
        </row>
        <row r="9">
          <cell r="C9" t="str">
            <v>210A</v>
          </cell>
          <cell r="D9" t="str">
            <v>Liberalized Depr - Reg</v>
          </cell>
        </row>
        <row r="10">
          <cell r="C10" t="str">
            <v>210E</v>
          </cell>
          <cell r="D10" t="str">
            <v>Liberalized Depr - Elig Dfl</v>
          </cell>
        </row>
        <row r="11">
          <cell r="C11" t="str">
            <v>220E</v>
          </cell>
          <cell r="D11" t="str">
            <v>CLS Liffe DEPR (ADR)-Elig Dlf</v>
          </cell>
        </row>
        <row r="12">
          <cell r="C12" t="str">
            <v>230A</v>
          </cell>
          <cell r="D12" t="str">
            <v>ACRS Benefit Normalized</v>
          </cell>
        </row>
        <row r="13">
          <cell r="C13" t="str">
            <v>230G</v>
          </cell>
          <cell r="D13" t="str">
            <v>ACRS-Accrued Bk Removal Costs</v>
          </cell>
        </row>
        <row r="14">
          <cell r="C14" t="str">
            <v>230I</v>
          </cell>
          <cell r="D14" t="str">
            <v>Capitalized Interest Deduction - Sec 481(a)</v>
          </cell>
        </row>
        <row r="15">
          <cell r="C15" t="str">
            <v>230IR</v>
          </cell>
          <cell r="D15" t="str">
            <v>Decrease in Tax Depreciation - Sec 481(a) Adj.</v>
          </cell>
        </row>
        <row r="16">
          <cell r="C16" t="str">
            <v>230JR</v>
          </cell>
          <cell r="D16" t="str">
            <v>Section 481(a) Adjustment - Relocation</v>
          </cell>
        </row>
        <row r="17">
          <cell r="C17" t="str">
            <v>230K</v>
          </cell>
          <cell r="D17" t="str">
            <v>Deferred Labor Cost PJM Integration 481(a) Intangible</v>
          </cell>
        </row>
        <row r="18">
          <cell r="C18" t="str">
            <v>230X</v>
          </cell>
          <cell r="D18" t="str">
            <v>R&amp;D Deduction - Sec 174</v>
          </cell>
        </row>
        <row r="19">
          <cell r="C19" t="str">
            <v>280A</v>
          </cell>
          <cell r="D19" t="str">
            <v>Excess Tax versus Straight Line Book Depreciation</v>
          </cell>
        </row>
        <row r="20">
          <cell r="C20" t="str">
            <v>280B</v>
          </cell>
          <cell r="D20" t="str">
            <v>Capitalized Spare Parts Conversion to M&amp;S</v>
          </cell>
        </row>
        <row r="21">
          <cell r="C21" t="str">
            <v>280H</v>
          </cell>
          <cell r="D21" t="str">
            <v>Book Plant  in Service - SFAS 143 - ARO</v>
          </cell>
        </row>
        <row r="22">
          <cell r="C22" t="str">
            <v>280I</v>
          </cell>
          <cell r="D22" t="str">
            <v>Mountaineer Carbon Capture - SFAS 143 - ARO</v>
          </cell>
        </row>
        <row r="23">
          <cell r="C23" t="str">
            <v>295A</v>
          </cell>
          <cell r="D23" t="str">
            <v>Deferred FIT Benefit - Property Retired</v>
          </cell>
        </row>
        <row r="24">
          <cell r="C24" t="str">
            <v>295C</v>
          </cell>
          <cell r="D24" t="str">
            <v>Gain / Loss  -  Book / Tax Unit of Property - Sec 481a</v>
          </cell>
        </row>
        <row r="25">
          <cell r="C25" t="str">
            <v>310A</v>
          </cell>
          <cell r="D25" t="str">
            <v>AOFUDC</v>
          </cell>
        </row>
        <row r="26">
          <cell r="C26" t="str">
            <v>310D</v>
          </cell>
          <cell r="D26" t="str">
            <v>AOFUDC - HRJ</v>
          </cell>
        </row>
        <row r="27">
          <cell r="C27" t="str">
            <v>320A</v>
          </cell>
          <cell r="D27" t="str">
            <v>ABFUDC</v>
          </cell>
        </row>
        <row r="28">
          <cell r="C28" t="str">
            <v>320S</v>
          </cell>
          <cell r="D28" t="str">
            <v>Allow Other Funds Used During Const</v>
          </cell>
        </row>
        <row r="29">
          <cell r="C29" t="str">
            <v>360J</v>
          </cell>
          <cell r="D29" t="str">
            <v>Amortization Sec 481 Pensions/OPEB Adjustment</v>
          </cell>
        </row>
        <row r="30">
          <cell r="C30" t="str">
            <v>380J</v>
          </cell>
          <cell r="D30" t="str">
            <v>Interest Expense Capitalized for Tax</v>
          </cell>
        </row>
        <row r="31">
          <cell r="C31" t="str">
            <v>390A</v>
          </cell>
          <cell r="D31" t="str">
            <v>CIAC - Book Receipts</v>
          </cell>
        </row>
        <row r="32">
          <cell r="C32" t="str">
            <v>390C</v>
          </cell>
          <cell r="D32" t="str">
            <v>CIAC - Book Receipts - Distr - SV</v>
          </cell>
        </row>
        <row r="33">
          <cell r="C33" t="str">
            <v>390D</v>
          </cell>
          <cell r="D33" t="str">
            <v>CIAC - Book Receipts - Trans</v>
          </cell>
        </row>
        <row r="34">
          <cell r="C34" t="str">
            <v>390E</v>
          </cell>
          <cell r="D34" t="str">
            <v>CIAC - Book Receipts - Distr - SW</v>
          </cell>
        </row>
        <row r="35">
          <cell r="C35" t="str">
            <v>390F</v>
          </cell>
          <cell r="D35" t="str">
            <v>Customer Advance - Income for Tax</v>
          </cell>
        </row>
        <row r="36">
          <cell r="C36" t="str">
            <v>410A</v>
          </cell>
          <cell r="D36" t="str">
            <v>Deferred Fuel Expense - Current Deferral Setup</v>
          </cell>
        </row>
        <row r="37">
          <cell r="C37" t="str">
            <v>410B</v>
          </cell>
          <cell r="D37" t="str">
            <v>Deferred Fuel Adj - Accured Utility Reversal</v>
          </cell>
        </row>
        <row r="38">
          <cell r="C38" t="str">
            <v>410E</v>
          </cell>
          <cell r="D38" t="str">
            <v>Deferred Fuel Adj - Reg</v>
          </cell>
        </row>
        <row r="39">
          <cell r="C39" t="str">
            <v>411A</v>
          </cell>
          <cell r="D39" t="str">
            <v>Deferred Fuel Current Setup  A/C 283</v>
          </cell>
        </row>
        <row r="40">
          <cell r="C40" t="str">
            <v>411B</v>
          </cell>
          <cell r="D40" t="str">
            <v>Deferred Fuel ACC REVS  A/C 283</v>
          </cell>
        </row>
        <row r="41">
          <cell r="C41" t="str">
            <v>411C</v>
          </cell>
          <cell r="D41" t="str">
            <v>Deferred Fuel REG ADJ  A/C 283</v>
          </cell>
        </row>
        <row r="42">
          <cell r="C42" t="str">
            <v>431A</v>
          </cell>
          <cell r="D42" t="str">
            <v>SW-OVER RECOVERY FUEL COST</v>
          </cell>
        </row>
        <row r="43">
          <cell r="C43" t="str">
            <v>432A</v>
          </cell>
          <cell r="D43" t="str">
            <v>SW Under Recovery Fuel Cost</v>
          </cell>
        </row>
        <row r="44">
          <cell r="C44" t="str">
            <v>432C</v>
          </cell>
          <cell r="D44" t="str">
            <v xml:space="preserve">SV Under Recovery Fuel Cost </v>
          </cell>
        </row>
        <row r="45">
          <cell r="C45" t="str">
            <v>432E</v>
          </cell>
          <cell r="D45" t="str">
            <v>WV- ENEC Under Recovery Bank</v>
          </cell>
        </row>
        <row r="46">
          <cell r="C46" t="str">
            <v>432G</v>
          </cell>
          <cell r="D46" t="str">
            <v>Defd Equity Carry Charges WV Enec</v>
          </cell>
        </row>
        <row r="47">
          <cell r="C47" t="str">
            <v>432H</v>
          </cell>
          <cell r="D47" t="str">
            <v>WV Unrecov Fuel Pool Capacity Impact</v>
          </cell>
        </row>
        <row r="48">
          <cell r="C48" t="str">
            <v>432K</v>
          </cell>
          <cell r="D48" t="str">
            <v>WV - Century Enec Under Recovery</v>
          </cell>
        </row>
        <row r="49">
          <cell r="C49" t="str">
            <v>432L</v>
          </cell>
          <cell r="D49" t="str">
            <v>WV-UNREC FUEL DISPUTED COAL INV</v>
          </cell>
        </row>
        <row r="50">
          <cell r="C50" t="str">
            <v>510H</v>
          </cell>
          <cell r="D50" t="str">
            <v>Property Tax-New Method Book</v>
          </cell>
        </row>
        <row r="51">
          <cell r="C51" t="str">
            <v>520A</v>
          </cell>
          <cell r="D51" t="str">
            <v>Provision for Possible Refunds</v>
          </cell>
        </row>
        <row r="52">
          <cell r="C52" t="str">
            <v>520V</v>
          </cell>
          <cell r="D52" t="str">
            <v>Provision Revenue Refund-West Coast Electric-B/L</v>
          </cell>
        </row>
        <row r="53">
          <cell r="C53" t="str">
            <v>531A</v>
          </cell>
          <cell r="D53" t="str">
            <v>Eqty in Subsidiaries (US)</v>
          </cell>
        </row>
        <row r="54">
          <cell r="C54" t="str">
            <v>532A</v>
          </cell>
          <cell r="D54" t="str">
            <v>Repair Allowance</v>
          </cell>
        </row>
        <row r="55">
          <cell r="C55" t="str">
            <v>532C</v>
          </cell>
          <cell r="D55" t="str">
            <v>Book / Tax Unit of Property</v>
          </cell>
        </row>
        <row r="56">
          <cell r="C56" t="str">
            <v>532D</v>
          </cell>
          <cell r="D56" t="str">
            <v>Book / Tax Unit of Property - Sec 481a</v>
          </cell>
        </row>
        <row r="57">
          <cell r="C57" t="str">
            <v>533A</v>
          </cell>
          <cell r="D57" t="str">
            <v>Tax Amortization - Pollution Control Equipment</v>
          </cell>
        </row>
        <row r="58">
          <cell r="C58" t="str">
            <v>534A</v>
          </cell>
          <cell r="D58" t="str">
            <v>Capitalized Relocation Costs</v>
          </cell>
        </row>
        <row r="59">
          <cell r="C59" t="str">
            <v>561J</v>
          </cell>
          <cell r="D59" t="str">
            <v>DEFD TAX GAIN - APCO WV SEC REG ASSET</v>
          </cell>
        </row>
        <row r="60">
          <cell r="C60" t="str">
            <v>575A</v>
          </cell>
          <cell r="D60" t="str">
            <v>MTM Book Gain-B/L Tax Deferral</v>
          </cell>
        </row>
        <row r="61">
          <cell r="C61" t="str">
            <v>575E</v>
          </cell>
          <cell r="D61" t="str">
            <v>MTM Book Gain-A/L Tax Deferral</v>
          </cell>
        </row>
        <row r="62">
          <cell r="C62" t="str">
            <v>576A</v>
          </cell>
          <cell r="D62" t="str">
            <v>Mark &amp; Spread - Deferral - A/C 283</v>
          </cell>
        </row>
        <row r="63">
          <cell r="C63" t="str">
            <v>576C</v>
          </cell>
          <cell r="D63" t="str">
            <v>Mark &amp; Spread - Deferral - A/C 190</v>
          </cell>
        </row>
        <row r="64">
          <cell r="C64" t="str">
            <v>576E</v>
          </cell>
          <cell r="D64" t="str">
            <v>Mark &amp; Spread</v>
          </cell>
        </row>
        <row r="65">
          <cell r="C65" t="str">
            <v>576F</v>
          </cell>
          <cell r="D65" t="str">
            <v>Mark &amp; Spread</v>
          </cell>
        </row>
        <row r="66">
          <cell r="C66" t="str">
            <v>602A</v>
          </cell>
          <cell r="D66" t="str">
            <v>Provision for Workers Comp</v>
          </cell>
        </row>
        <row r="67">
          <cell r="C67" t="str">
            <v>605B</v>
          </cell>
          <cell r="D67" t="str">
            <v>Payments - Pension Trust</v>
          </cell>
        </row>
        <row r="68">
          <cell r="C68" t="str">
            <v>605C</v>
          </cell>
          <cell r="D68" t="str">
            <v>Accrued Book Pension Costs - SFAS 158</v>
          </cell>
        </row>
        <row r="69">
          <cell r="C69" t="str">
            <v>605E</v>
          </cell>
          <cell r="D69" t="str">
            <v>Supplemental Executive Retirement Plan</v>
          </cell>
        </row>
        <row r="70">
          <cell r="C70" t="str">
            <v>605F</v>
          </cell>
          <cell r="D70" t="str">
            <v>Accrued Book SERP Costs - SFAS 158</v>
          </cell>
        </row>
        <row r="71">
          <cell r="C71" t="str">
            <v>605I</v>
          </cell>
          <cell r="D71" t="str">
            <v>Accrued Supplemental Savings Plan</v>
          </cell>
        </row>
        <row r="72">
          <cell r="C72" t="str">
            <v>605J</v>
          </cell>
          <cell r="D72" t="str">
            <v>Employer Savings Plan Match</v>
          </cell>
        </row>
        <row r="73">
          <cell r="C73" t="str">
            <v>605O</v>
          </cell>
          <cell r="D73" t="str">
            <v>Performance Share Incentive Plan</v>
          </cell>
        </row>
        <row r="74">
          <cell r="C74" t="str">
            <v>605P</v>
          </cell>
          <cell r="D74" t="str">
            <v>Supp Exec Retirement Plan - Perm</v>
          </cell>
        </row>
        <row r="75">
          <cell r="C75" t="str">
            <v>610A</v>
          </cell>
          <cell r="D75" t="str">
            <v>Provision for Bad Debt</v>
          </cell>
        </row>
        <row r="76">
          <cell r="C76" t="str">
            <v>610U</v>
          </cell>
          <cell r="D76" t="str">
            <v>Provision for Trading Credit Risk - A/L</v>
          </cell>
        </row>
        <row r="77">
          <cell r="C77" t="str">
            <v>610V</v>
          </cell>
          <cell r="D77" t="str">
            <v>Above the Line Provision for FAS 157</v>
          </cell>
        </row>
        <row r="78">
          <cell r="C78" t="str">
            <v>610W</v>
          </cell>
          <cell r="D78" t="str">
            <v>Provision for Credit Trading Risk - B/L</v>
          </cell>
        </row>
        <row r="79">
          <cell r="C79" t="str">
            <v>610X</v>
          </cell>
          <cell r="D79" t="str">
            <v>Below the Line Provision for FAS 157</v>
          </cell>
        </row>
        <row r="80">
          <cell r="C80" t="str">
            <v>611G</v>
          </cell>
          <cell r="D80" t="str">
            <v>Deferred Comp</v>
          </cell>
        </row>
        <row r="81">
          <cell r="C81" t="str">
            <v>611M</v>
          </cell>
          <cell r="D81" t="str">
            <v>Deferred Comp</v>
          </cell>
        </row>
        <row r="82">
          <cell r="C82" t="str">
            <v>611T</v>
          </cell>
          <cell r="D82" t="str">
            <v>Book Loss Provision - Plant M&amp;S</v>
          </cell>
        </row>
        <row r="83">
          <cell r="C83" t="str">
            <v>611Y</v>
          </cell>
          <cell r="D83" t="str">
            <v>Provision for Litigation</v>
          </cell>
        </row>
        <row r="84">
          <cell r="C84" t="str">
            <v>612G</v>
          </cell>
          <cell r="D84" t="str">
            <v>ACCRD COMPANY INCENT PLAN-ENGAGE TO GAIN</v>
          </cell>
        </row>
        <row r="85">
          <cell r="C85" t="str">
            <v>612Y</v>
          </cell>
          <cell r="D85" t="str">
            <v>Accrued Companywide Incentive Plan</v>
          </cell>
        </row>
        <row r="86">
          <cell r="C86" t="str">
            <v>613E</v>
          </cell>
          <cell r="D86" t="str">
            <v>Accrued Vacation</v>
          </cell>
        </row>
        <row r="87">
          <cell r="C87" t="str">
            <v>613K</v>
          </cell>
          <cell r="D87" t="str">
            <v>Accrued MICP</v>
          </cell>
        </row>
        <row r="88">
          <cell r="C88" t="str">
            <v>613V</v>
          </cell>
          <cell r="D88" t="str">
            <v>Accrued Book SEI Employee Benefits Costs</v>
          </cell>
        </row>
        <row r="89">
          <cell r="C89" t="str">
            <v>613Y</v>
          </cell>
          <cell r="D89" t="str">
            <v>Accrued Book Severance</v>
          </cell>
        </row>
        <row r="90">
          <cell r="C90" t="str">
            <v>615A</v>
          </cell>
          <cell r="D90" t="str">
            <v>Accrued Interest Expense - State</v>
          </cell>
        </row>
        <row r="91">
          <cell r="C91" t="str">
            <v>615B</v>
          </cell>
          <cell r="D91" t="str">
            <v>Accrued Interest ST FIN 48</v>
          </cell>
        </row>
        <row r="92">
          <cell r="C92" t="str">
            <v>615C</v>
          </cell>
          <cell r="D92" t="str">
            <v>Accrued Interest LT FIN 48</v>
          </cell>
        </row>
        <row r="93">
          <cell r="C93" t="str">
            <v>615E</v>
          </cell>
          <cell r="D93" t="str">
            <v>Deferred State Income Tax</v>
          </cell>
        </row>
        <row r="94">
          <cell r="C94" t="str">
            <v>615O</v>
          </cell>
          <cell r="D94" t="str">
            <v>Bk Defl Rail Trans Revenue</v>
          </cell>
        </row>
        <row r="95">
          <cell r="C95" t="str">
            <v>615Q</v>
          </cell>
          <cell r="D95" t="str">
            <v>Accrued RTO Carrying Charges</v>
          </cell>
        </row>
        <row r="96">
          <cell r="C96" t="str">
            <v>615R</v>
          </cell>
          <cell r="D96" t="str">
            <v>Deferred RTO Expenses</v>
          </cell>
        </row>
        <row r="97">
          <cell r="C97" t="str">
            <v>615T</v>
          </cell>
          <cell r="D97" t="str">
            <v>Defd Environ Comp Costs &amp; Carry Charges</v>
          </cell>
        </row>
        <row r="98">
          <cell r="C98" t="str">
            <v>615V</v>
          </cell>
          <cell r="D98" t="str">
            <v>Defd Sys Reliability Costs &amp; Carrying Charges</v>
          </cell>
        </row>
        <row r="99">
          <cell r="C99" t="str">
            <v>615W</v>
          </cell>
          <cell r="D99" t="str">
            <v>Defd Equity Carry Charges Reliability Capital</v>
          </cell>
        </row>
        <row r="100">
          <cell r="C100" t="str">
            <v>625A</v>
          </cell>
          <cell r="D100" t="str">
            <v>Federal Mitigation Programs</v>
          </cell>
        </row>
        <row r="101">
          <cell r="C101" t="str">
            <v>625B</v>
          </cell>
          <cell r="D101" t="str">
            <v>State Mitigation Programs</v>
          </cell>
        </row>
        <row r="102">
          <cell r="C102" t="str">
            <v>630F</v>
          </cell>
          <cell r="D102" t="str">
            <v>Deferred Book Contract Revenue</v>
          </cell>
        </row>
        <row r="103">
          <cell r="C103" t="str">
            <v>630A</v>
          </cell>
          <cell r="D103" t="str">
            <v>Deferred Expenses</v>
          </cell>
        </row>
        <row r="104">
          <cell r="C104" t="str">
            <v>630M</v>
          </cell>
          <cell r="D104" t="str">
            <v>Rate Case Deferred Charges</v>
          </cell>
        </row>
        <row r="105">
          <cell r="C105" t="str">
            <v>631Q</v>
          </cell>
          <cell r="D105" t="str">
            <v>Defrd Rev Epri MNTN Carbon Capture Current</v>
          </cell>
        </row>
        <row r="106">
          <cell r="C106" t="str">
            <v>631R</v>
          </cell>
          <cell r="D106" t="str">
            <v>Defrd Rev Epri MNTN Carbon Capture LT</v>
          </cell>
        </row>
        <row r="107">
          <cell r="C107" t="str">
            <v>632U</v>
          </cell>
          <cell r="D107" t="str">
            <v>Demand Side Management</v>
          </cell>
        </row>
        <row r="108">
          <cell r="C108" t="str">
            <v>638A</v>
          </cell>
          <cell r="D108" t="str">
            <v>Book &gt; Tax Basis - EMA  A/C 283</v>
          </cell>
        </row>
        <row r="109">
          <cell r="C109" t="str">
            <v>639M</v>
          </cell>
          <cell r="D109" t="str">
            <v>Tax &gt; Book Basis - EMA  A/C 190 (B/L)</v>
          </cell>
        </row>
        <row r="110">
          <cell r="C110" t="str">
            <v>639O</v>
          </cell>
          <cell r="D110" t="str">
            <v>Book &gt; Tax Basis - EMA  A/C 283 (B/L)</v>
          </cell>
        </row>
        <row r="111">
          <cell r="C111" t="str">
            <v>639Q</v>
          </cell>
          <cell r="D111" t="str">
            <v>Deferred Tax Gain - Interco Sale - EMA</v>
          </cell>
        </row>
        <row r="112">
          <cell r="C112" t="str">
            <v>639S</v>
          </cell>
          <cell r="D112" t="str">
            <v>Deferred Tax Loss - Interco Sale - EMA</v>
          </cell>
        </row>
        <row r="113">
          <cell r="C113" t="str">
            <v>640K</v>
          </cell>
          <cell r="D113" t="str">
            <v>Deferred Tax Gain - EPA Auction</v>
          </cell>
        </row>
        <row r="114">
          <cell r="C114" t="str">
            <v>640M</v>
          </cell>
          <cell r="D114" t="str">
            <v>Deferred Book Gain - EPA Auction</v>
          </cell>
        </row>
        <row r="115">
          <cell r="C115" t="str">
            <v>641I</v>
          </cell>
          <cell r="D115" t="str">
            <v>Advanced Rental Income</v>
          </cell>
        </row>
        <row r="116">
          <cell r="C116" t="str">
            <v>641Y</v>
          </cell>
          <cell r="D116" t="str">
            <v>Deferred Book Rents</v>
          </cell>
        </row>
        <row r="117">
          <cell r="C117" t="str">
            <v>651E</v>
          </cell>
          <cell r="D117" t="str">
            <v>Disallowed Costs-Reserve Deficiency-APCO VA Amos U3</v>
          </cell>
        </row>
        <row r="118">
          <cell r="C118" t="str">
            <v>652G</v>
          </cell>
          <cell r="D118" t="str">
            <v>Regulatory Liability - Unrealized MTM Gain Deferral</v>
          </cell>
        </row>
        <row r="119">
          <cell r="C119" t="str">
            <v>660F</v>
          </cell>
          <cell r="D119" t="str">
            <v>Reg Asset - SFAS 143 - ARO</v>
          </cell>
        </row>
        <row r="120">
          <cell r="C120" t="str">
            <v>660Z</v>
          </cell>
          <cell r="D120" t="str">
            <v>Regulatory Asset - Deferred Transition Costs Carrying Charge</v>
          </cell>
        </row>
        <row r="121">
          <cell r="C121" t="str">
            <v>661R</v>
          </cell>
          <cell r="D121" t="str">
            <v>Regulatory Asset - SFAS 158 - Pensions</v>
          </cell>
        </row>
        <row r="122">
          <cell r="C122" t="str">
            <v>661S</v>
          </cell>
          <cell r="D122" t="str">
            <v>Regulatory Asset - SFAS 158 - SERP</v>
          </cell>
        </row>
        <row r="123">
          <cell r="C123" t="str">
            <v>661T</v>
          </cell>
          <cell r="D123" t="str">
            <v>Regulatory Asset - SFAS 158 - OPEB</v>
          </cell>
        </row>
        <row r="124">
          <cell r="C124" t="str">
            <v>661X</v>
          </cell>
          <cell r="D124" t="str">
            <v>Reg Asset Mountaineer Carbon Capture</v>
          </cell>
        </row>
        <row r="125">
          <cell r="C125" t="str">
            <v>663N</v>
          </cell>
          <cell r="D125" t="str">
            <v>Reg Asset Under Recvry Virginia T-RAC</v>
          </cell>
        </row>
        <row r="126">
          <cell r="C126" t="str">
            <v>663T</v>
          </cell>
          <cell r="D126" t="str">
            <v>Reg Asset Deferred RPS Costs</v>
          </cell>
        </row>
        <row r="127">
          <cell r="C127" t="str">
            <v>663Z</v>
          </cell>
          <cell r="D127" t="str">
            <v>Reg Asset Carry Charges WV ENEC</v>
          </cell>
        </row>
        <row r="128">
          <cell r="C128" t="str">
            <v>664N</v>
          </cell>
          <cell r="D128" t="str">
            <v>Reg Asset Dfd Severance Cost</v>
          </cell>
        </row>
        <row r="129">
          <cell r="C129" t="str">
            <v>664O</v>
          </cell>
          <cell r="D129" t="str">
            <v>Reg Asset - Trans Agreement Phase-In - WV</v>
          </cell>
        </row>
        <row r="130">
          <cell r="C130" t="str">
            <v>664T</v>
          </cell>
          <cell r="D130" t="str">
            <v>Reg Asset - VA Wind Replacement Costs</v>
          </cell>
        </row>
        <row r="131">
          <cell r="C131" t="str">
            <v>664V</v>
          </cell>
          <cell r="D131" t="str">
            <v>Reg Asset - Net CCS Feed Study Costs</v>
          </cell>
        </row>
        <row r="132">
          <cell r="C132" t="str">
            <v>665M</v>
          </cell>
          <cell r="D132" t="str">
            <v>Reg Asset Dresden Unrecog Equity CC WV</v>
          </cell>
        </row>
        <row r="133">
          <cell r="C133" t="str">
            <v>665N</v>
          </cell>
          <cell r="D133" t="str">
            <v>Reg Asset - Dresden Operating Cost VA</v>
          </cell>
        </row>
        <row r="134">
          <cell r="C134" t="str">
            <v>665O</v>
          </cell>
          <cell r="D134" t="str">
            <v>Reg Asset - Dresden Carrying Cost VA</v>
          </cell>
        </row>
        <row r="135">
          <cell r="C135" t="str">
            <v>665P</v>
          </cell>
          <cell r="D135" t="str">
            <v>Reg Asset - Dresden Unrecog Equity CC VA</v>
          </cell>
        </row>
        <row r="136">
          <cell r="C136" t="str">
            <v>665Q</v>
          </cell>
          <cell r="D136" t="str">
            <v>Reg Asset - Dresden Carrying Costs WV</v>
          </cell>
        </row>
        <row r="137">
          <cell r="C137" t="str">
            <v>665R</v>
          </cell>
          <cell r="D137" t="str">
            <v>Reg Asset - Dresden Operating Costs WV</v>
          </cell>
        </row>
        <row r="138">
          <cell r="C138" t="str">
            <v>665T</v>
          </cell>
          <cell r="D138" t="str">
            <v>Reg Asset Dfd VA RPS Increm Costs- Current</v>
          </cell>
        </row>
        <row r="139">
          <cell r="C139" t="str">
            <v>665U</v>
          </cell>
          <cell r="D139" t="str">
            <v>Reg Asset Dfd VA Wind Non-Incremental Cost</v>
          </cell>
        </row>
        <row r="140">
          <cell r="C140" t="str">
            <v>665W</v>
          </cell>
          <cell r="D140" t="str">
            <v>Reg Asset Dfd VA Software Licensing Exp</v>
          </cell>
        </row>
        <row r="141">
          <cell r="C141" t="str">
            <v>667G</v>
          </cell>
          <cell r="D141" t="str">
            <v>SECURITIZATION DEFD EQUITY INCOME - SHORT-TERM</v>
          </cell>
        </row>
        <row r="142">
          <cell r="C142" t="str">
            <v>667H</v>
          </cell>
          <cell r="D142" t="str">
            <v>SECURITIZATION DEFD EQUITY INCOME - LONG-TERM</v>
          </cell>
        </row>
        <row r="143">
          <cell r="C143" t="str">
            <v>668L</v>
          </cell>
          <cell r="D143" t="str">
            <v>REG ASSET-WV CC-CONSTR SURCHRG UNRECOG EQUITY</v>
          </cell>
        </row>
        <row r="144">
          <cell r="C144" t="str">
            <v>668M</v>
          </cell>
          <cell r="D144" t="str">
            <v>REG ASSET-WV CONSTR SURCHRG OPER COSTS</v>
          </cell>
        </row>
        <row r="145">
          <cell r="C145" t="str">
            <v>668N</v>
          </cell>
          <cell r="D145" t="str">
            <v>REG ASSET-WV CC CONSTR SURCHRG</v>
          </cell>
        </row>
        <row r="146">
          <cell r="C146" t="str">
            <v>700E</v>
          </cell>
          <cell r="D146" t="str">
            <v>Limited Term Electric Plant</v>
          </cell>
        </row>
        <row r="147">
          <cell r="C147" t="str">
            <v>710Y</v>
          </cell>
          <cell r="D147" t="str">
            <v>Amort Perpetual Term Elec Plant</v>
          </cell>
        </row>
        <row r="148">
          <cell r="C148" t="str">
            <v>711N</v>
          </cell>
          <cell r="D148" t="str">
            <v>Amortization of Software Cost - Tax</v>
          </cell>
        </row>
        <row r="149">
          <cell r="C149" t="str">
            <v>711O</v>
          </cell>
          <cell r="D149" t="str">
            <v>Book Leases Capitalized for Tax</v>
          </cell>
        </row>
        <row r="150">
          <cell r="C150" t="str">
            <v>711R</v>
          </cell>
          <cell r="D150" t="str">
            <v>Book Capitalized Leases</v>
          </cell>
        </row>
        <row r="151">
          <cell r="C151" t="str">
            <v>712K</v>
          </cell>
          <cell r="D151" t="str">
            <v>Capitalized Software</v>
          </cell>
        </row>
        <row r="152">
          <cell r="C152" t="str">
            <v>900A</v>
          </cell>
          <cell r="D152" t="str">
            <v>Book Amortization of Loss on Reacquired Debt</v>
          </cell>
        </row>
        <row r="153">
          <cell r="C153" t="str">
            <v>905A</v>
          </cell>
          <cell r="D153" t="str">
            <v>Non-Taxable COLI Earnings</v>
          </cell>
        </row>
        <row r="154">
          <cell r="C154" t="str">
            <v>906A</v>
          </cell>
          <cell r="D154" t="str">
            <v>Accrued SFAS 106 Post-Retirement Benefits</v>
          </cell>
        </row>
        <row r="155">
          <cell r="C155" t="str">
            <v>906B</v>
          </cell>
          <cell r="D155" t="str">
            <v>Accrued SFAS 106 Post-Retirement Benefits - Medicare</v>
          </cell>
        </row>
        <row r="156">
          <cell r="C156" t="str">
            <v>906C</v>
          </cell>
          <cell r="D156" t="str">
            <v>SFAS 106 Book Costs</v>
          </cell>
        </row>
        <row r="157">
          <cell r="C157" t="str">
            <v>906D</v>
          </cell>
          <cell r="D157" t="str">
            <v>SFAS 106 Post-Retirement Expense - NonDeductible</v>
          </cell>
        </row>
        <row r="158">
          <cell r="C158" t="str">
            <v>906F</v>
          </cell>
          <cell r="D158" t="str">
            <v>Accrued OPEB Costs - SFAS 158</v>
          </cell>
        </row>
        <row r="159">
          <cell r="C159" t="str">
            <v>906K</v>
          </cell>
          <cell r="D159" t="str">
            <v>Accrued SFAS 112 Post-Employment Benefits</v>
          </cell>
        </row>
        <row r="160">
          <cell r="C160" t="str">
            <v>906P</v>
          </cell>
          <cell r="D160" t="str">
            <v>Accrued Book ARO Expense - SFAS 143</v>
          </cell>
        </row>
        <row r="161">
          <cell r="C161" t="str">
            <v>906Q</v>
          </cell>
          <cell r="D161" t="str">
            <v>Accrued BK ARO MTNR Carbon Capture</v>
          </cell>
        </row>
        <row r="162">
          <cell r="C162" t="str">
            <v>906Z</v>
          </cell>
          <cell r="D162" t="str">
            <v>SFAS 106 - MEDICARE SUBSIDY - (PPACA)-REG ASSET</v>
          </cell>
        </row>
        <row r="163">
          <cell r="C163" t="str">
            <v>907A</v>
          </cell>
          <cell r="D163" t="str">
            <v>SFAS 106 Post retire Benefit Medicare</v>
          </cell>
        </row>
        <row r="164">
          <cell r="C164" t="str">
            <v>907B</v>
          </cell>
          <cell r="D164" t="str">
            <v>SFAS 106 Post retire Benefit Medicare-Norm</v>
          </cell>
        </row>
        <row r="165">
          <cell r="C165" t="str">
            <v>910B</v>
          </cell>
          <cell r="D165" t="str">
            <v>Meals &amp; Entertainment</v>
          </cell>
        </row>
        <row r="166">
          <cell r="C166" t="str">
            <v>910C</v>
          </cell>
          <cell r="D166" t="str">
            <v>Penalties</v>
          </cell>
        </row>
        <row r="167">
          <cell r="C167" t="str">
            <v>910E</v>
          </cell>
          <cell r="D167" t="str">
            <v>NON-DEDUCT - MISCELLANEOUS</v>
          </cell>
        </row>
        <row r="168">
          <cell r="C168" t="str">
            <v>910M</v>
          </cell>
          <cell r="D168" t="str">
            <v>GROSS RECEIPTS- TAX EXPENSE</v>
          </cell>
        </row>
        <row r="169">
          <cell r="C169" t="str">
            <v>910N</v>
          </cell>
          <cell r="D169" t="str">
            <v>Accrued Book Removal Cost - ACRS</v>
          </cell>
        </row>
        <row r="170">
          <cell r="C170" t="str">
            <v>910K</v>
          </cell>
          <cell r="D170" t="str">
            <v>Salvage &amp; Removal Costs</v>
          </cell>
        </row>
        <row r="171">
          <cell r="C171" t="str">
            <v>910P</v>
          </cell>
          <cell r="D171" t="str">
            <v>Removal CST ARO MTNR Carbon Capture</v>
          </cell>
        </row>
        <row r="172">
          <cell r="C172" t="str">
            <v>910S</v>
          </cell>
          <cell r="D172" t="str">
            <v>Lobbying Expense - Non-Deductible</v>
          </cell>
        </row>
        <row r="173">
          <cell r="C173" t="str">
            <v>910U</v>
          </cell>
          <cell r="D173" t="str">
            <v>Membership Dues</v>
          </cell>
        </row>
        <row r="174">
          <cell r="C174" t="str">
            <v>911A</v>
          </cell>
          <cell r="D174" t="str">
            <v>Non Deductible Penalties</v>
          </cell>
        </row>
        <row r="175">
          <cell r="C175" t="str">
            <v>911B</v>
          </cell>
          <cell r="D175" t="str">
            <v>Accrued Penalties - LT Tax Reserve - FIN 48</v>
          </cell>
        </row>
        <row r="176">
          <cell r="C176" t="str">
            <v>911F-FIN48</v>
          </cell>
          <cell r="D176" t="str">
            <v>FIN 48 DSIT</v>
          </cell>
        </row>
        <row r="177">
          <cell r="C177" t="str">
            <v>911K</v>
          </cell>
          <cell r="D177" t="str">
            <v>Removal CST Flow Through</v>
          </cell>
        </row>
        <row r="178">
          <cell r="C178" t="str">
            <v>911L</v>
          </cell>
          <cell r="D178" t="str">
            <v>DSIT Entry WV Pollution Control</v>
          </cell>
        </row>
        <row r="179">
          <cell r="C179" t="str">
            <v>911M</v>
          </cell>
          <cell r="D179" t="str">
            <v>DSIT - AMOS UNIT 3 IMPAIRMENT</v>
          </cell>
        </row>
        <row r="180">
          <cell r="C180" t="str">
            <v>911N</v>
          </cell>
          <cell r="D180" t="str">
            <v>DSIT Entry Coal CR VA Valuation Allow</v>
          </cell>
        </row>
        <row r="181">
          <cell r="C181" t="str">
            <v>911O</v>
          </cell>
          <cell r="D181" t="str">
            <v>DSIT Entry VA Valuation Allowance</v>
          </cell>
        </row>
        <row r="182">
          <cell r="C182" t="str">
            <v>911P-CDSIT</v>
          </cell>
          <cell r="D182" t="str">
            <v>DSIT - VA Coal Credits - Carryforward</v>
          </cell>
        </row>
        <row r="183">
          <cell r="C183" t="str">
            <v>911P-CRL</v>
          </cell>
          <cell r="D183" t="str">
            <v>Reg Liab - VA Coal Credits - Carryforward</v>
          </cell>
        </row>
        <row r="184">
          <cell r="C184" t="str">
            <v>911P-URL</v>
          </cell>
          <cell r="D184" t="str">
            <v>Reg Liab - VA Coal Credits - Utilized</v>
          </cell>
        </row>
        <row r="185">
          <cell r="C185" t="str">
            <v>911P-UDSIT</v>
          </cell>
          <cell r="D185" t="str">
            <v>DSIT - VA Coal Credits - Utilized</v>
          </cell>
        </row>
        <row r="186">
          <cell r="C186" t="str">
            <v>911Q</v>
          </cell>
          <cell r="D186" t="str">
            <v>Def State Income Tax</v>
          </cell>
        </row>
        <row r="187">
          <cell r="C187" t="str">
            <v>911R</v>
          </cell>
          <cell r="D187" t="str">
            <v>Accrued SIT Tax Reserve</v>
          </cell>
        </row>
        <row r="188">
          <cell r="C188" t="str">
            <v>911S</v>
          </cell>
          <cell r="D188" t="str">
            <v>Accrued Sales &amp; Use Tax Reserve</v>
          </cell>
        </row>
        <row r="189">
          <cell r="C189" t="str">
            <v>911V</v>
          </cell>
          <cell r="D189" t="str">
            <v>Accrued SIT Reserve - FIN 48</v>
          </cell>
        </row>
        <row r="190">
          <cell r="C190" t="str">
            <v>911W</v>
          </cell>
          <cell r="D190" t="str">
            <v>Accrued SIT Reserve - FIN 48</v>
          </cell>
        </row>
        <row r="191">
          <cell r="C191" t="str">
            <v>913A</v>
          </cell>
          <cell r="D191" t="str">
            <v>Luxury Auto Adjustment</v>
          </cell>
        </row>
        <row r="192">
          <cell r="C192" t="str">
            <v>913D</v>
          </cell>
          <cell r="D192" t="str">
            <v>Charitable Contributions</v>
          </cell>
        </row>
        <row r="193">
          <cell r="C193" t="str">
            <v>913Y</v>
          </cell>
          <cell r="D193" t="str">
            <v>Accrued Book Merger Costs</v>
          </cell>
        </row>
        <row r="194">
          <cell r="C194" t="str">
            <v>914A</v>
          </cell>
          <cell r="D194" t="str">
            <v>SFAS 109 Deferred SIT Liability</v>
          </cell>
        </row>
        <row r="195">
          <cell r="C195" t="str">
            <v>914B</v>
          </cell>
          <cell r="D195" t="str">
            <v>Regulatory Asset SFAS 109 SIT</v>
          </cell>
        </row>
        <row r="196">
          <cell r="C196" t="str">
            <v>914K</v>
          </cell>
          <cell r="D196" t="str">
            <v>Regulatory Asset SFAS 112</v>
          </cell>
        </row>
        <row r="197">
          <cell r="C197" t="str">
            <v>914V</v>
          </cell>
          <cell r="D197" t="str">
            <v>SFAS 109 Defd SIT Liability VA</v>
          </cell>
        </row>
        <row r="198">
          <cell r="C198" t="str">
            <v>914W</v>
          </cell>
          <cell r="D198" t="str">
            <v>Reg Asset SFAS 109 DSIT Liab VA</v>
          </cell>
        </row>
        <row r="199">
          <cell r="C199" t="str">
            <v>940A</v>
          </cell>
          <cell r="D199" t="str">
            <v>Amortization 1977-80 IRS Settlement</v>
          </cell>
        </row>
        <row r="200">
          <cell r="C200" t="str">
            <v>940I</v>
          </cell>
          <cell r="D200" t="str">
            <v>Amortization 1985-87 IRS Settlement</v>
          </cell>
        </row>
        <row r="201">
          <cell r="C201" t="str">
            <v>940N</v>
          </cell>
          <cell r="D201" t="str">
            <v>Amortization 1991-96 IRS Settlement</v>
          </cell>
        </row>
        <row r="202">
          <cell r="C202" t="str">
            <v>940X</v>
          </cell>
          <cell r="D202" t="str">
            <v>IRS Capitalization Adjustment</v>
          </cell>
        </row>
        <row r="203">
          <cell r="C203" t="str">
            <v>940Z</v>
          </cell>
          <cell r="D203" t="str">
            <v>IRS Audit Settlements - Permanent</v>
          </cell>
        </row>
        <row r="204">
          <cell r="C204" t="str">
            <v>960X</v>
          </cell>
          <cell r="D204" t="str">
            <v>State NOL Current Benefit</v>
          </cell>
        </row>
        <row r="205">
          <cell r="C205" t="str">
            <v>970A</v>
          </cell>
          <cell r="D205" t="str">
            <v>Manufacturing Deduction</v>
          </cell>
        </row>
        <row r="206">
          <cell r="C206" t="str">
            <v>995E</v>
          </cell>
          <cell r="D206" t="str">
            <v>40.000% Dividends Paid Certain Preferred Stock</v>
          </cell>
        </row>
        <row r="207">
          <cell r="C207" t="str">
            <v>999Q</v>
          </cell>
          <cell r="D207" t="str">
            <v>FIN 48 DSIT</v>
          </cell>
        </row>
        <row r="208">
          <cell r="C208" t="str">
            <v>0001</v>
          </cell>
          <cell r="D208" t="str">
            <v>FIT Addback to Net Income</v>
          </cell>
        </row>
        <row r="209">
          <cell r="C209" t="str">
            <v>0002</v>
          </cell>
          <cell r="D209" t="str">
            <v>Meals and Entertainment Reclass</v>
          </cell>
        </row>
        <row r="210">
          <cell r="C210" t="str">
            <v>0004</v>
          </cell>
          <cell r="D210" t="str">
            <v>Payroll Adjustment</v>
          </cell>
        </row>
        <row r="211">
          <cell r="C211" t="str">
            <v>0005</v>
          </cell>
          <cell r="D211" t="str">
            <v>Reclass Income/Expense</v>
          </cell>
        </row>
        <row r="212">
          <cell r="C212" t="str">
            <v>0007</v>
          </cell>
          <cell r="D212" t="str">
            <v>Reclass Gain/Loss</v>
          </cell>
        </row>
        <row r="213">
          <cell r="C213" t="str">
            <v>0011</v>
          </cell>
          <cell r="D213" t="str">
            <v>Tax Exempt Presentation</v>
          </cell>
        </row>
        <row r="214">
          <cell r="C214" t="str">
            <v>0014</v>
          </cell>
          <cell r="D214" t="str">
            <v>Depreciation Adjustment</v>
          </cell>
        </row>
        <row r="215">
          <cell r="C215" t="str">
            <v>0017</v>
          </cell>
          <cell r="D215" t="str">
            <v>K-1 Reclass</v>
          </cell>
        </row>
        <row r="216">
          <cell r="C216" t="str">
            <v>0022</v>
          </cell>
          <cell r="D216" t="str">
            <v>Emission Allowance</v>
          </cell>
        </row>
        <row r="217">
          <cell r="C217" t="str">
            <v>INT1</v>
          </cell>
          <cell r="D217" t="str">
            <v>M-3 Reclass for 615B Interest</v>
          </cell>
        </row>
        <row r="218">
          <cell r="C218" t="str">
            <v>M-3</v>
          </cell>
          <cell r="D218" t="str">
            <v>M-3 Tax Adjustments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D39" sqref="D39"/>
    </sheetView>
  </sheetViews>
  <sheetFormatPr defaultRowHeight="15" x14ac:dyDescent="0.25"/>
  <cols>
    <col min="1" max="1" width="3.85546875" style="12" customWidth="1"/>
    <col min="2" max="2" width="3.85546875" customWidth="1"/>
    <col min="3" max="3" width="11.5703125" bestFit="1" customWidth="1"/>
    <col min="4" max="7" width="14.7109375" customWidth="1"/>
    <col min="10" max="10" width="12" bestFit="1" customWidth="1"/>
    <col min="11" max="11" width="11.85546875" customWidth="1"/>
    <col min="12" max="12" width="12" bestFit="1" customWidth="1"/>
    <col min="13" max="13" width="15.140625" customWidth="1"/>
  </cols>
  <sheetData>
    <row r="1" spans="1:7" x14ac:dyDescent="0.25">
      <c r="A1" s="12" t="s">
        <v>13</v>
      </c>
    </row>
    <row r="2" spans="1:7" x14ac:dyDescent="0.25">
      <c r="A2" s="12" t="s">
        <v>15</v>
      </c>
    </row>
    <row r="3" spans="1:7" x14ac:dyDescent="0.25">
      <c r="A3" s="12" t="s">
        <v>14</v>
      </c>
    </row>
    <row r="6" spans="1:7" x14ac:dyDescent="0.25">
      <c r="D6" s="5" t="s">
        <v>9</v>
      </c>
      <c r="E6" s="5" t="s">
        <v>10</v>
      </c>
      <c r="F6" s="5" t="s">
        <v>11</v>
      </c>
      <c r="G6" s="5" t="s">
        <v>12</v>
      </c>
    </row>
    <row r="7" spans="1:7" x14ac:dyDescent="0.25">
      <c r="B7" t="s">
        <v>4</v>
      </c>
    </row>
    <row r="8" spans="1:7" x14ac:dyDescent="0.25">
      <c r="C8" t="s">
        <v>0</v>
      </c>
      <c r="D8" s="2">
        <v>610522041</v>
      </c>
      <c r="E8" s="2">
        <v>6491267.5818295442</v>
      </c>
      <c r="F8" s="2">
        <v>224833.01989871959</v>
      </c>
      <c r="G8" s="2">
        <v>1840739.2698687781</v>
      </c>
    </row>
    <row r="9" spans="1:7" x14ac:dyDescent="0.25">
      <c r="C9" t="s">
        <v>1</v>
      </c>
      <c r="D9" s="3">
        <v>694392126</v>
      </c>
      <c r="E9" s="3">
        <v>694392126</v>
      </c>
      <c r="F9" s="3">
        <v>695281034.00000012</v>
      </c>
      <c r="G9" s="3">
        <v>626480177.56002915</v>
      </c>
    </row>
    <row r="10" spans="1:7" x14ac:dyDescent="0.25">
      <c r="C10" t="s">
        <v>2</v>
      </c>
      <c r="D10" s="4">
        <f>D8/D9</f>
        <v>0.8792179780563929</v>
      </c>
      <c r="E10" s="4">
        <f>E8/E9</f>
        <v>9.3481295924567331E-3</v>
      </c>
      <c r="F10" s="4">
        <f t="shared" ref="F10:G10" si="0">F8/F9</f>
        <v>3.2336998839913641E-4</v>
      </c>
      <c r="G10" s="4">
        <f t="shared" si="0"/>
        <v>2.9382242819524789E-3</v>
      </c>
    </row>
    <row r="11" spans="1:7" x14ac:dyDescent="0.25">
      <c r="C11" t="s">
        <v>8</v>
      </c>
      <c r="D11" s="1">
        <v>1</v>
      </c>
      <c r="E11" s="1">
        <v>1</v>
      </c>
      <c r="F11" s="1">
        <v>1</v>
      </c>
      <c r="G11" s="1">
        <v>2</v>
      </c>
    </row>
    <row r="12" spans="1:7" x14ac:dyDescent="0.25">
      <c r="C12" t="s">
        <v>3</v>
      </c>
      <c r="D12" s="4">
        <f>D11*D10</f>
        <v>0.8792179780563929</v>
      </c>
      <c r="E12" s="4">
        <f>E11*E10</f>
        <v>9.3481295924567331E-3</v>
      </c>
      <c r="F12" s="4">
        <f t="shared" ref="F12:G12" si="1">F11*F10</f>
        <v>3.2336998839913641E-4</v>
      </c>
      <c r="G12" s="4">
        <f t="shared" si="1"/>
        <v>5.8764485639049577E-3</v>
      </c>
    </row>
    <row r="14" spans="1:7" x14ac:dyDescent="0.25">
      <c r="B14" t="s">
        <v>5</v>
      </c>
    </row>
    <row r="15" spans="1:7" x14ac:dyDescent="0.25">
      <c r="C15" t="s">
        <v>0</v>
      </c>
      <c r="D15" s="6"/>
      <c r="E15" s="6"/>
      <c r="F15" s="6"/>
      <c r="G15" s="2">
        <v>1046176700</v>
      </c>
    </row>
    <row r="16" spans="1:7" x14ac:dyDescent="0.25">
      <c r="C16" t="s">
        <v>1</v>
      </c>
      <c r="D16" s="7"/>
      <c r="E16" s="7"/>
      <c r="F16" s="7"/>
      <c r="G16" s="3">
        <v>2745829066</v>
      </c>
    </row>
    <row r="17" spans="2:7" x14ac:dyDescent="0.25">
      <c r="C17" t="s">
        <v>2</v>
      </c>
      <c r="D17" s="8"/>
      <c r="E17" s="8"/>
      <c r="F17" s="8"/>
      <c r="G17" s="4">
        <f t="shared" ref="G17" si="2">G15/G16</f>
        <v>0.38100576359766747</v>
      </c>
    </row>
    <row r="18" spans="2:7" x14ac:dyDescent="0.25">
      <c r="C18" t="s">
        <v>8</v>
      </c>
      <c r="D18" s="9"/>
      <c r="E18" s="9"/>
      <c r="F18" s="9"/>
      <c r="G18" s="1">
        <v>1</v>
      </c>
    </row>
    <row r="19" spans="2:7" x14ac:dyDescent="0.25">
      <c r="C19" t="s">
        <v>3</v>
      </c>
      <c r="D19" s="8"/>
      <c r="E19" s="8"/>
      <c r="F19" s="8"/>
      <c r="G19" s="4">
        <f t="shared" ref="G19" si="3">G18*G17</f>
        <v>0.38100576359766747</v>
      </c>
    </row>
    <row r="20" spans="2:7" x14ac:dyDescent="0.25">
      <c r="D20" s="10"/>
      <c r="E20" s="10"/>
      <c r="F20" s="10"/>
    </row>
    <row r="21" spans="2:7" x14ac:dyDescent="0.25">
      <c r="B21" t="s">
        <v>6</v>
      </c>
      <c r="D21" s="10"/>
      <c r="E21" s="10"/>
      <c r="F21" s="10"/>
    </row>
    <row r="22" spans="2:7" x14ac:dyDescent="0.25">
      <c r="C22" t="s">
        <v>0</v>
      </c>
      <c r="D22" s="6"/>
      <c r="E22" s="6"/>
      <c r="F22" s="6"/>
      <c r="G22" s="2">
        <v>24750943.672173347</v>
      </c>
    </row>
    <row r="23" spans="2:7" x14ac:dyDescent="0.25">
      <c r="C23" t="s">
        <v>1</v>
      </c>
      <c r="D23" s="7"/>
      <c r="E23" s="7"/>
      <c r="F23" s="7"/>
      <c r="G23" s="3">
        <v>54422660.38000001</v>
      </c>
    </row>
    <row r="24" spans="2:7" x14ac:dyDescent="0.25">
      <c r="C24" t="s">
        <v>2</v>
      </c>
      <c r="D24" s="8"/>
      <c r="E24" s="8"/>
      <c r="F24" s="8"/>
      <c r="G24" s="4">
        <f t="shared" ref="G24" si="4">G22/G23</f>
        <v>0.45479113845873592</v>
      </c>
    </row>
    <row r="25" spans="2:7" x14ac:dyDescent="0.25">
      <c r="C25" t="s">
        <v>8</v>
      </c>
      <c r="D25" s="9"/>
      <c r="E25" s="9"/>
      <c r="F25" s="9"/>
      <c r="G25" s="1">
        <v>1</v>
      </c>
    </row>
    <row r="26" spans="2:7" x14ac:dyDescent="0.25">
      <c r="C26" t="s">
        <v>3</v>
      </c>
      <c r="D26" s="8"/>
      <c r="E26" s="8"/>
      <c r="F26" s="8"/>
      <c r="G26" s="4">
        <f t="shared" ref="G26" si="5">G25*G24</f>
        <v>0.45479113845873592</v>
      </c>
    </row>
    <row r="29" spans="2:7" ht="15.75" thickBot="1" x14ac:dyDescent="0.3">
      <c r="B29" t="s">
        <v>7</v>
      </c>
      <c r="D29" s="11">
        <f>(D12+D19+D26)/(D11+D18+D25)</f>
        <v>0.8792179780563929</v>
      </c>
      <c r="E29" s="11">
        <f>(E12+E19+E26)/(E11+E18+E25)</f>
        <v>9.3481295924567331E-3</v>
      </c>
      <c r="F29" s="11">
        <f t="shared" ref="F29:G29" si="6">(F12+F19+F26)/(F11+F18+F25)</f>
        <v>3.2336998839913641E-4</v>
      </c>
      <c r="G29" s="11">
        <f t="shared" si="6"/>
        <v>0.21041833765507709</v>
      </c>
    </row>
    <row r="30" spans="2:7" ht="15.75" thickTop="1" x14ac:dyDescent="0.25">
      <c r="D30" t="s">
        <v>16</v>
      </c>
      <c r="G30" t="s">
        <v>17</v>
      </c>
    </row>
    <row r="32" spans="2:7" x14ac:dyDescent="0.25">
      <c r="C32" t="s">
        <v>18</v>
      </c>
      <c r="D32" t="s">
        <v>24</v>
      </c>
    </row>
    <row r="34" spans="3:4" x14ac:dyDescent="0.25">
      <c r="C34" t="s">
        <v>19</v>
      </c>
      <c r="D34" t="s">
        <v>20</v>
      </c>
    </row>
    <row r="35" spans="3:4" x14ac:dyDescent="0.25">
      <c r="D35" t="s">
        <v>23</v>
      </c>
    </row>
    <row r="37" spans="3:4" x14ac:dyDescent="0.25">
      <c r="C37" t="s">
        <v>21</v>
      </c>
      <c r="D37" t="s">
        <v>22</v>
      </c>
    </row>
    <row r="38" spans="3:4" x14ac:dyDescent="0.25">
      <c r="D38" t="s">
        <v>25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12C70A6C-C4E4-4CF6-A706-FF1C790BD31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Apportionment</vt:lpstr>
      <vt:lpstr>Apportionment!Print_Area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s294468</dc:creator>
  <cp:keywords/>
  <cp:lastModifiedBy>s175747</cp:lastModifiedBy>
  <cp:lastPrinted>2020-12-08T20:04:11Z</cp:lastPrinted>
  <dcterms:created xsi:type="dcterms:W3CDTF">2020-12-02T16:17:32Z</dcterms:created>
  <dcterms:modified xsi:type="dcterms:W3CDTF">2020-12-08T20:05:38Z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35584ab0-d616-4bba-a43d-e2a9e56a6396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rs/FS+f385pzQ9PK9hVS/KGdQOoNB1PZ</vt:lpwstr>
  </property>
</Properties>
</file>