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207409\Desktop\KPCo WFH2020\Base Case\Discovery\Post Hearing DRs\Staff\"/>
    </mc:Choice>
  </mc:AlternateContent>
  <bookViews>
    <workbookView xWindow="0" yWindow="0" windowWidth="24000" windowHeight="9600"/>
  </bookViews>
  <sheets>
    <sheet name="Sheet1" sheetId="1" r:id="rId1"/>
  </sheets>
  <definedNames>
    <definedName name="_xlnm.Print_Area" localSheetId="0">Sheet1!$A$1:$D$25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7" i="1" l="1"/>
  <c r="B17" i="1"/>
  <c r="B15" i="1"/>
  <c r="B10" i="1" l="1"/>
  <c r="B9" i="1" l="1"/>
</calcChain>
</file>

<file path=xl/sharedStrings.xml><?xml version="1.0" encoding="utf-8"?>
<sst xmlns="http://schemas.openxmlformats.org/spreadsheetml/2006/main" count="25" uniqueCount="25">
  <si>
    <t>Fuel rev</t>
  </si>
  <si>
    <t>Installed Cost of Separate AMI Meter</t>
  </si>
  <si>
    <t>Annual Levelized Carrying Charge for 15yr Life</t>
  </si>
  <si>
    <t>Annual Cost of Separate AMI Meter</t>
  </si>
  <si>
    <t>Monthly Service Charge Equivalent</t>
  </si>
  <si>
    <t>EV off pk residential rate</t>
  </si>
  <si>
    <t>total incremental annual base rev</t>
  </si>
  <si>
    <t>KPCO_R_KPSC_PH_15_Attachment1</t>
  </si>
  <si>
    <t>EV Incremental Base Rate Revenue</t>
  </si>
  <si>
    <t>Incremental EV Usage off pk kWh</t>
  </si>
  <si>
    <t>a</t>
  </si>
  <si>
    <t>b</t>
  </si>
  <si>
    <t>c=a*b</t>
  </si>
  <si>
    <t>d</t>
  </si>
  <si>
    <t>e=d*a</t>
  </si>
  <si>
    <t>f=c-e</t>
  </si>
  <si>
    <t>g</t>
  </si>
  <si>
    <t>h</t>
  </si>
  <si>
    <t>j=g*h</t>
  </si>
  <si>
    <t>=j/12</t>
  </si>
  <si>
    <t>=f-j</t>
  </si>
  <si>
    <t>Net Annual Incremental Fixed Cost Contribution As Proposed</t>
  </si>
  <si>
    <t xml:space="preserve">Cost of Incremental AMI Meter </t>
  </si>
  <si>
    <t>Base fuel rate</t>
  </si>
  <si>
    <t>Annual Incremental base rate fixed cost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</si>
</sst>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44" fontId="0" fillId="0" borderId="0" xfId="2" applyFont="1"/>
    <xf numFmtId="44" fontId="0" fillId="0" borderId="0" xfId="0" applyNumberFormat="1"/>
    <xf numFmtId="44" fontId="0" fillId="0" borderId="2" xfId="2" applyFont="1" applyBorder="1"/>
    <xf numFmtId="0" fontId="2" fillId="0" borderId="1" xfId="0" applyFont="1" applyBorder="1" applyAlignment="1">
      <alignment horizontal="center"/>
    </xf>
    <xf numFmtId="44" fontId="0" fillId="0" borderId="2" xfId="0" applyNumberFormat="1" applyBorder="1"/>
    <xf numFmtId="0" fontId="0" fillId="0" borderId="0" xfId="0" quotePrefix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topLeftCell="A4" workbookViewId="0">
      <selection activeCell="A25" sqref="A25"/>
    </sheetView>
  </sheetViews>
  <sheetFormatPr defaultRowHeight="15" x14ac:dyDescent="0.25"/>
  <cols>
    <col min="1" max="1" width="56.42578125" bestFit="1" customWidth="1"/>
    <col min="2" max="2" width="13.140625" customWidth="1"/>
  </cols>
  <sheetData>
    <row r="1" spans="1:3" x14ac:dyDescent="0.25">
      <c r="A1" t="s">
        <v>7</v>
      </c>
    </row>
    <row r="4" spans="1:3" x14ac:dyDescent="0.25">
      <c r="A4" s="5" t="s">
        <v>8</v>
      </c>
      <c r="B4" s="5"/>
    </row>
    <row r="5" spans="1:3" x14ac:dyDescent="0.25">
      <c r="A5" t="s">
        <v>9</v>
      </c>
      <c r="B5" s="1">
        <v>2822.3529411764707</v>
      </c>
      <c r="C5" t="s">
        <v>10</v>
      </c>
    </row>
    <row r="6" spans="1:3" x14ac:dyDescent="0.25">
      <c r="A6" t="s">
        <v>5</v>
      </c>
      <c r="B6">
        <v>8.251E-2</v>
      </c>
      <c r="C6" t="s">
        <v>11</v>
      </c>
    </row>
    <row r="7" spans="1:3" x14ac:dyDescent="0.25">
      <c r="A7" t="s">
        <v>6</v>
      </c>
      <c r="B7" s="2">
        <f>B6*B5</f>
        <v>232.8723411764706</v>
      </c>
      <c r="C7" t="s">
        <v>12</v>
      </c>
    </row>
    <row r="8" spans="1:3" x14ac:dyDescent="0.25">
      <c r="A8" t="s">
        <v>23</v>
      </c>
      <c r="B8">
        <v>2.8510000000000001E-2</v>
      </c>
      <c r="C8" t="s">
        <v>13</v>
      </c>
    </row>
    <row r="9" spans="1:3" x14ac:dyDescent="0.25">
      <c r="A9" t="s">
        <v>0</v>
      </c>
      <c r="B9" s="2">
        <f>B8*B5</f>
        <v>80.465282352941188</v>
      </c>
      <c r="C9" t="s">
        <v>14</v>
      </c>
    </row>
    <row r="10" spans="1:3" x14ac:dyDescent="0.25">
      <c r="A10" t="s">
        <v>24</v>
      </c>
      <c r="B10" s="4">
        <f>B7-B9</f>
        <v>152.40705882352941</v>
      </c>
      <c r="C10" t="s">
        <v>15</v>
      </c>
    </row>
    <row r="12" spans="1:3" x14ac:dyDescent="0.25">
      <c r="A12" s="5" t="s">
        <v>22</v>
      </c>
      <c r="B12" s="5"/>
    </row>
    <row r="13" spans="1:3" x14ac:dyDescent="0.25">
      <c r="A13" t="s">
        <v>1</v>
      </c>
      <c r="B13" s="2">
        <v>112</v>
      </c>
      <c r="C13" t="s">
        <v>16</v>
      </c>
    </row>
    <row r="14" spans="1:3" x14ac:dyDescent="0.25">
      <c r="A14" t="s">
        <v>2</v>
      </c>
      <c r="B14">
        <v>0.14069999999999999</v>
      </c>
      <c r="C14" t="s">
        <v>17</v>
      </c>
    </row>
    <row r="15" spans="1:3" x14ac:dyDescent="0.25">
      <c r="A15" t="s">
        <v>3</v>
      </c>
      <c r="B15" s="6">
        <f>B14*B13</f>
        <v>15.758399999999998</v>
      </c>
      <c r="C15" s="3" t="s">
        <v>18</v>
      </c>
    </row>
    <row r="16" spans="1:3" ht="5.25" customHeight="1" x14ac:dyDescent="0.25">
      <c r="B16" s="3"/>
      <c r="C16" s="3"/>
    </row>
    <row r="17" spans="1:3" x14ac:dyDescent="0.25">
      <c r="A17" t="s">
        <v>4</v>
      </c>
      <c r="B17" s="3">
        <f>B15/12</f>
        <v>1.3131999999999999</v>
      </c>
      <c r="C17" s="7" t="s">
        <v>19</v>
      </c>
    </row>
    <row r="19" spans="1:3" x14ac:dyDescent="0.25">
      <c r="A19" t="s">
        <v>21</v>
      </c>
      <c r="B19" s="3">
        <f>B10-B15</f>
        <v>136.64865882352942</v>
      </c>
      <c r="C19" s="7" t="s">
        <v>20</v>
      </c>
    </row>
  </sheetData>
  <mergeCells count="2">
    <mergeCell ref="A4:B4"/>
    <mergeCell ref="A12:B1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151F7335-C660-4CE3-84AD-5B507ED3D1B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s207409</dc:creator>
  <cp:keywords/>
  <cp:lastModifiedBy>s207409</cp:lastModifiedBy>
  <dcterms:created xsi:type="dcterms:W3CDTF">2020-08-13T23:04:11Z</dcterms:created>
  <dcterms:modified xsi:type="dcterms:W3CDTF">2020-12-02T16:48:36Z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d33c2b21-49bc-4101-b3ce-3eaae8cf1444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N1DSBWDQZIeY/VRw0Xy3fwx0B1BRPR0Y</vt:lpwstr>
  </property>
</Properties>
</file>