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MA-KFTC-KYSES\Set 02\2-18\"/>
    </mc:Choice>
  </mc:AlternateContent>
  <bookViews>
    <workbookView xWindow="0" yWindow="0" windowWidth="28800" windowHeight="12300"/>
  </bookViews>
  <sheets>
    <sheet name="JI_2_18a" sheetId="2" r:id="rId1"/>
    <sheet name="JI_2_18b" sheetId="3" r:id="rId2"/>
    <sheet name="JI_2_18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G9" i="3"/>
  <c r="F9" i="3"/>
  <c r="E9" i="3"/>
  <c r="D9" i="3"/>
  <c r="C9" i="3"/>
  <c r="H9" i="2"/>
  <c r="G9" i="2"/>
  <c r="F9" i="2"/>
  <c r="E9" i="2"/>
  <c r="D9" i="2"/>
  <c r="J10" i="1"/>
  <c r="H10" i="1"/>
  <c r="G10" i="1"/>
  <c r="I10" i="1" s="1"/>
  <c r="F10" i="1"/>
  <c r="E10" i="1"/>
  <c r="D10" i="1"/>
  <c r="C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<sst xmlns="http://schemas.openxmlformats.org/spreadsheetml/2006/main" count="43" uniqueCount="25">
  <si>
    <r>
      <t>As of 5/28/2020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</si>
  <si>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As of 7/28/2020</t>
    </r>
    <r>
      <rPr>
        <vertAlign val="superscript"/>
        <sz val="11"/>
        <color theme="1"/>
        <rFont val="Calibri"/>
        <family val="2"/>
        <scheme val="minor"/>
      </rPr>
      <t>2</t>
    </r>
  </si>
  <si>
    <t>As of 9/10/2020</t>
  </si>
  <si>
    <t xml:space="preserve">9/10/2020 less 5/28/2020 </t>
  </si>
  <si>
    <t>Number of Accounts</t>
  </si>
  <si>
    <t>Amount 30+ Days Past Due</t>
  </si>
  <si>
    <r>
      <t>Number of Accounts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</si>
  <si>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Amount 30+ Days Past Due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</si>
  <si>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Residential </t>
  </si>
  <si>
    <t>Commercial</t>
  </si>
  <si>
    <t>Industrial</t>
  </si>
  <si>
    <t>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</si>
  <si>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See</t>
    </r>
    <r>
      <rPr>
        <sz val="11"/>
        <color theme="1"/>
        <rFont val="Calibri"/>
        <family val="2"/>
        <scheme val="minor"/>
      </rPr>
      <t xml:space="preserve"> Case No. 2020-00176, Application Exhibit 2.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</si>
  <si>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i/>
        <sz val="11"/>
        <color theme="1"/>
        <rFont val="Calibri"/>
        <family val="2"/>
        <scheme val="minor"/>
      </rPr>
      <t>See</t>
    </r>
    <r>
      <rPr>
        <sz val="11"/>
        <color theme="1"/>
        <rFont val="Calibri"/>
        <family val="2"/>
        <scheme val="minor"/>
      </rPr>
      <t xml:space="preserve"> Case No. 2020-00176, Kentucky Power's Response to KPSC 2_4.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</si>
  <si>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Number of Account as of 9/10/2020 less Number of Accounts as of 5/28/2020.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</si>
  <si>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Amount 30+ Days Past Due as of 9/10/2020 less Amount 30+ Days Past Due as of 5/28/2020.</t>
    </r>
  </si>
  <si>
    <t>Residential</t>
  </si>
  <si>
    <t>As of the last six billing cycles:</t>
  </si>
  <si>
    <t>a. What is the number of current accounts with greater than 30 days past due dollar amounts? Please list those accounts by rate class.</t>
  </si>
  <si>
    <t>JI_2_018</t>
  </si>
  <si>
    <t>b. What is the total dollar amount that is more than 30 days past due? Please list those amounts by rate class.</t>
  </si>
  <si>
    <t>c. What is the number of current accounts that were past due as of May 28, 2020? Please list those accounts by rate class.</t>
  </si>
  <si>
    <t>N/A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</si>
  <si>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Number of accounts not available for April 28, 2020.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</si>
  <si>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Most recent date data is available is September 10,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</si>
</sst>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5" xfId="0" applyFont="1" applyBorder="1"/>
    <xf numFmtId="164" fontId="0" fillId="0" borderId="9" xfId="1" applyNumberFormat="1" applyFont="1" applyBorder="1"/>
    <xf numFmtId="165" fontId="0" fillId="0" borderId="10" xfId="2" applyNumberFormat="1" applyFont="1" applyBorder="1"/>
    <xf numFmtId="0" fontId="2" fillId="0" borderId="11" xfId="0" applyFont="1" applyBorder="1"/>
    <xf numFmtId="164" fontId="0" fillId="0" borderId="12" xfId="0" applyNumberFormat="1" applyBorder="1"/>
    <xf numFmtId="165" fontId="0" fillId="0" borderId="13" xfId="0" applyNumberFormat="1" applyBorder="1"/>
    <xf numFmtId="164" fontId="0" fillId="0" borderId="12" xfId="1" applyNumberFormat="1" applyFont="1" applyBorder="1"/>
    <xf numFmtId="165" fontId="0" fillId="0" borderId="13" xfId="2" applyNumberFormat="1" applyFont="1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3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6" fontId="2" fillId="0" borderId="14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7" fontId="0" fillId="0" borderId="1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/>
  </sheetViews>
  <sheetFormatPr defaultRowHeight="15" x14ac:dyDescent="0.25"/>
  <cols>
    <col min="2" max="2" width="13.5703125" customWidth="1"/>
    <col min="3" max="8" width="9.7109375" bestFit="1" customWidth="1"/>
  </cols>
  <sheetData>
    <row r="2" spans="1:8" x14ac:dyDescent="0.25">
      <c r="A2" s="16" t="s">
        <v>19</v>
      </c>
      <c r="B2" s="15" t="s">
        <v>17</v>
      </c>
    </row>
    <row r="3" spans="1:8" x14ac:dyDescent="0.25">
      <c r="B3" s="15" t="s">
        <v>18</v>
      </c>
    </row>
    <row r="4" spans="1:8" x14ac:dyDescent="0.25">
      <c r="B4" s="15"/>
    </row>
    <row r="5" spans="1:8" x14ac:dyDescent="0.25">
      <c r="B5" s="17"/>
      <c r="C5" s="18">
        <v>43949</v>
      </c>
      <c r="D5" s="18">
        <v>43979</v>
      </c>
      <c r="E5" s="18">
        <v>44008</v>
      </c>
      <c r="F5" s="18">
        <v>44040</v>
      </c>
      <c r="G5" s="18">
        <v>44069</v>
      </c>
      <c r="H5" s="18">
        <v>44099</v>
      </c>
    </row>
    <row r="6" spans="1:8" x14ac:dyDescent="0.25">
      <c r="B6" s="20" t="s">
        <v>16</v>
      </c>
      <c r="C6" s="19" t="s">
        <v>22</v>
      </c>
      <c r="D6" s="22">
        <v>36028</v>
      </c>
      <c r="E6" s="22">
        <v>36059</v>
      </c>
      <c r="F6" s="22">
        <v>36538</v>
      </c>
      <c r="G6" s="22">
        <v>39247</v>
      </c>
      <c r="H6" s="22">
        <v>42201</v>
      </c>
    </row>
    <row r="7" spans="1:8" x14ac:dyDescent="0.25">
      <c r="B7" s="20" t="s">
        <v>9</v>
      </c>
      <c r="C7" s="19" t="s">
        <v>22</v>
      </c>
      <c r="D7" s="22">
        <v>3504</v>
      </c>
      <c r="E7" s="22">
        <v>3509</v>
      </c>
      <c r="F7" s="22">
        <v>3489</v>
      </c>
      <c r="G7" s="22">
        <v>3635</v>
      </c>
      <c r="H7" s="22">
        <v>3668</v>
      </c>
    </row>
    <row r="8" spans="1:8" x14ac:dyDescent="0.25">
      <c r="B8" s="20" t="s">
        <v>10</v>
      </c>
      <c r="C8" s="19" t="s">
        <v>22</v>
      </c>
      <c r="D8" s="22">
        <v>256</v>
      </c>
      <c r="E8" s="22">
        <v>292</v>
      </c>
      <c r="F8" s="22">
        <v>288</v>
      </c>
      <c r="G8" s="22">
        <v>274</v>
      </c>
      <c r="H8" s="22">
        <v>268</v>
      </c>
    </row>
    <row r="9" spans="1:8" x14ac:dyDescent="0.25">
      <c r="B9" s="21" t="s">
        <v>11</v>
      </c>
      <c r="C9" s="20" t="s">
        <v>22</v>
      </c>
      <c r="D9" s="26">
        <f>SUM(D6:D8)</f>
        <v>39788</v>
      </c>
      <c r="E9" s="26">
        <f>SUM(E6:E8)</f>
        <v>39860</v>
      </c>
      <c r="F9" s="26">
        <f>SUM(F6:F8)</f>
        <v>40315</v>
      </c>
      <c r="G9" s="26">
        <f>SUM(G6:G8)</f>
        <v>43156</v>
      </c>
      <c r="H9" s="26">
        <f>SUM(H6:H8)</f>
        <v>46137</v>
      </c>
    </row>
    <row r="11" spans="1:8" x14ac:dyDescent="0.25">
      <c r="B11" s="24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/>
  </sheetViews>
  <sheetFormatPr defaultRowHeight="15" x14ac:dyDescent="0.25"/>
  <cols>
    <col min="2" max="2" width="13.42578125" customWidth="1"/>
    <col min="3" max="8" width="11.85546875" customWidth="1"/>
  </cols>
  <sheetData>
    <row r="2" spans="1:8" x14ac:dyDescent="0.25">
      <c r="A2" s="16" t="s">
        <v>19</v>
      </c>
      <c r="B2" s="15" t="s">
        <v>17</v>
      </c>
    </row>
    <row r="3" spans="1:8" x14ac:dyDescent="0.25">
      <c r="B3" s="15" t="s">
        <v>20</v>
      </c>
    </row>
    <row r="4" spans="1:8" x14ac:dyDescent="0.25">
      <c r="B4" s="15"/>
    </row>
    <row r="5" spans="1:8" x14ac:dyDescent="0.25">
      <c r="B5" s="17"/>
      <c r="C5" s="18">
        <v>43949</v>
      </c>
      <c r="D5" s="18">
        <v>43979</v>
      </c>
      <c r="E5" s="18">
        <v>44008</v>
      </c>
      <c r="F5" s="18">
        <v>44040</v>
      </c>
      <c r="G5" s="18">
        <v>44069</v>
      </c>
      <c r="H5" s="18">
        <v>44099</v>
      </c>
    </row>
    <row r="6" spans="1:8" x14ac:dyDescent="0.25">
      <c r="B6" s="20" t="s">
        <v>16</v>
      </c>
      <c r="C6" s="23">
        <v>6078176</v>
      </c>
      <c r="D6" s="23">
        <v>5942518</v>
      </c>
      <c r="E6" s="23">
        <v>5887867</v>
      </c>
      <c r="F6" s="23">
        <v>6212192</v>
      </c>
      <c r="G6" s="23">
        <v>7111377</v>
      </c>
      <c r="H6" s="23">
        <v>8296055.96</v>
      </c>
    </row>
    <row r="7" spans="1:8" x14ac:dyDescent="0.25">
      <c r="B7" s="20" t="s">
        <v>9</v>
      </c>
      <c r="C7" s="23">
        <v>880696</v>
      </c>
      <c r="D7" s="23">
        <v>900026</v>
      </c>
      <c r="E7" s="23">
        <v>973391</v>
      </c>
      <c r="F7" s="23">
        <v>972317</v>
      </c>
      <c r="G7" s="23">
        <v>1021218</v>
      </c>
      <c r="H7" s="23">
        <v>1180764.46</v>
      </c>
    </row>
    <row r="8" spans="1:8" x14ac:dyDescent="0.25">
      <c r="B8" s="20" t="s">
        <v>10</v>
      </c>
      <c r="C8" s="23">
        <v>20049005</v>
      </c>
      <c r="D8" s="23">
        <v>3869851</v>
      </c>
      <c r="E8" s="23">
        <v>4121078</v>
      </c>
      <c r="F8" s="23">
        <v>5098435</v>
      </c>
      <c r="G8" s="23">
        <v>5562955</v>
      </c>
      <c r="H8" s="23">
        <v>6028246.79</v>
      </c>
    </row>
    <row r="9" spans="1:8" x14ac:dyDescent="0.25">
      <c r="B9" s="21" t="s">
        <v>11</v>
      </c>
      <c r="C9" s="25">
        <f t="shared" ref="C9:H9" si="0">SUM(C6:C8)</f>
        <v>27007877</v>
      </c>
      <c r="D9" s="25">
        <f t="shared" si="0"/>
        <v>10712395</v>
      </c>
      <c r="E9" s="25">
        <f t="shared" si="0"/>
        <v>10982336</v>
      </c>
      <c r="F9" s="25">
        <f t="shared" si="0"/>
        <v>12282944</v>
      </c>
      <c r="G9" s="25">
        <f t="shared" si="0"/>
        <v>13695550</v>
      </c>
      <c r="H9" s="25">
        <f t="shared" si="0"/>
        <v>15505067.210000001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Normal="100" workbookViewId="0"/>
  </sheetViews>
  <sheetFormatPr defaultRowHeight="15" x14ac:dyDescent="0.25"/>
  <cols>
    <col min="2" max="2" width="11.7109375" customWidth="1"/>
    <col min="3" max="3" width="13.85546875" customWidth="1"/>
    <col min="4" max="4" width="15.85546875" customWidth="1"/>
    <col min="5" max="5" width="13.85546875" customWidth="1"/>
    <col min="6" max="6" width="15.85546875" customWidth="1"/>
    <col min="7" max="7" width="13.85546875" customWidth="1"/>
    <col min="8" max="8" width="15.85546875" customWidth="1"/>
    <col min="9" max="9" width="13.85546875" customWidth="1"/>
    <col min="10" max="10" width="15.85546875" customWidth="1"/>
  </cols>
  <sheetData>
    <row r="2" spans="1:10" x14ac:dyDescent="0.25">
      <c r="A2" s="16" t="s">
        <v>19</v>
      </c>
      <c r="B2" s="15" t="s">
        <v>17</v>
      </c>
    </row>
    <row r="3" spans="1:10" x14ac:dyDescent="0.25">
      <c r="B3" s="15" t="s">
        <v>21</v>
      </c>
    </row>
    <row r="4" spans="1:10" ht="15.75" thickBot="1" x14ac:dyDescent="0.3"/>
    <row r="5" spans="1:10" ht="18" thickBot="1" x14ac:dyDescent="0.3">
      <c r="B5" s="1"/>
      <c r="C5" s="28" t="s">
        <v>0</v>
      </c>
      <c r="D5" s="29"/>
      <c r="E5" s="30" t="s">
        <v>1</v>
      </c>
      <c r="F5" s="29"/>
      <c r="G5" s="30" t="s">
        <v>2</v>
      </c>
      <c r="H5" s="29"/>
      <c r="I5" s="30" t="s">
        <v>3</v>
      </c>
      <c r="J5" s="29"/>
    </row>
    <row r="6" spans="1:10" ht="32.25" x14ac:dyDescent="0.25">
      <c r="B6" s="2"/>
      <c r="C6" s="3" t="s">
        <v>4</v>
      </c>
      <c r="D6" s="4" t="s">
        <v>5</v>
      </c>
      <c r="E6" s="5" t="s">
        <v>4</v>
      </c>
      <c r="F6" s="4" t="s">
        <v>5</v>
      </c>
      <c r="G6" s="5" t="s">
        <v>4</v>
      </c>
      <c r="H6" s="4" t="s">
        <v>5</v>
      </c>
      <c r="I6" s="5" t="s">
        <v>6</v>
      </c>
      <c r="J6" s="4" t="s">
        <v>7</v>
      </c>
    </row>
    <row r="7" spans="1:10" x14ac:dyDescent="0.25">
      <c r="B7" s="6" t="s">
        <v>8</v>
      </c>
      <c r="C7" s="7">
        <v>19965</v>
      </c>
      <c r="D7" s="8">
        <v>6123906.6699999999</v>
      </c>
      <c r="E7" s="7">
        <v>20392</v>
      </c>
      <c r="F7" s="8">
        <v>6732556</v>
      </c>
      <c r="G7" s="7">
        <v>22557</v>
      </c>
      <c r="H7" s="8">
        <v>8344455.29</v>
      </c>
      <c r="I7" s="7">
        <f>G7-C7</f>
        <v>2592</v>
      </c>
      <c r="J7" s="8">
        <f>H7-D7</f>
        <v>2220548.62</v>
      </c>
    </row>
    <row r="8" spans="1:10" x14ac:dyDescent="0.25">
      <c r="B8" s="6" t="s">
        <v>9</v>
      </c>
      <c r="C8" s="7">
        <v>2188</v>
      </c>
      <c r="D8" s="8">
        <v>935432.24</v>
      </c>
      <c r="E8" s="7">
        <v>2150</v>
      </c>
      <c r="F8" s="8">
        <v>948031</v>
      </c>
      <c r="G8" s="7">
        <v>2332</v>
      </c>
      <c r="H8" s="8">
        <v>1184634.223</v>
      </c>
      <c r="I8" s="7">
        <f t="shared" ref="I8:J10" si="0">G8-C8</f>
        <v>144</v>
      </c>
      <c r="J8" s="8">
        <f t="shared" si="0"/>
        <v>249201.98300000001</v>
      </c>
    </row>
    <row r="9" spans="1:10" x14ac:dyDescent="0.25">
      <c r="B9" s="6" t="s">
        <v>10</v>
      </c>
      <c r="C9" s="7">
        <v>131</v>
      </c>
      <c r="D9" s="8">
        <v>3739257</v>
      </c>
      <c r="E9" s="7">
        <v>115</v>
      </c>
      <c r="F9" s="8">
        <v>5522749</v>
      </c>
      <c r="G9" s="7">
        <v>113</v>
      </c>
      <c r="H9" s="8">
        <v>5995414.1500000004</v>
      </c>
      <c r="I9" s="7">
        <f t="shared" si="0"/>
        <v>-18</v>
      </c>
      <c r="J9" s="8">
        <f t="shared" si="0"/>
        <v>2256157.1500000004</v>
      </c>
    </row>
    <row r="10" spans="1:10" ht="15.75" thickBot="1" x14ac:dyDescent="0.3">
      <c r="B10" s="9" t="s">
        <v>11</v>
      </c>
      <c r="C10" s="10">
        <f t="shared" ref="C10:H10" si="1">SUM(C7:C9)</f>
        <v>22284</v>
      </c>
      <c r="D10" s="11">
        <f t="shared" si="1"/>
        <v>10798595.91</v>
      </c>
      <c r="E10" s="10">
        <f t="shared" si="1"/>
        <v>22657</v>
      </c>
      <c r="F10" s="11">
        <f t="shared" si="1"/>
        <v>13203336</v>
      </c>
      <c r="G10" s="27">
        <f t="shared" si="1"/>
        <v>25002</v>
      </c>
      <c r="H10" s="11">
        <f t="shared" si="1"/>
        <v>15524503.663000001</v>
      </c>
      <c r="I10" s="12">
        <f t="shared" si="0"/>
        <v>2718</v>
      </c>
      <c r="J10" s="13">
        <f t="shared" si="0"/>
        <v>4725907.7530000005</v>
      </c>
    </row>
    <row r="12" spans="1:10" ht="17.25" x14ac:dyDescent="0.25">
      <c r="B12" s="14" t="s">
        <v>12</v>
      </c>
    </row>
    <row r="13" spans="1:10" ht="17.25" x14ac:dyDescent="0.25">
      <c r="B13" s="14" t="s">
        <v>13</v>
      </c>
    </row>
    <row r="14" spans="1:10" ht="17.25" x14ac:dyDescent="0.25">
      <c r="B14" s="14" t="s">
        <v>14</v>
      </c>
    </row>
    <row r="15" spans="1:10" ht="17.25" x14ac:dyDescent="0.25">
      <c r="B15" s="14" t="s">
        <v>15</v>
      </c>
    </row>
    <row r="17" spans="2:2" x14ac:dyDescent="0.25">
      <c r="B17" t="s">
        <v>24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34E1701-2EF9-46B1-89AC-519C0B37A2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JI_2_18a</vt:lpstr>
      <vt:lpstr>JI_2_18b</vt:lpstr>
      <vt:lpstr>JI_2_18c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o948620</dc:creator>
  <cp:keywords/>
  <cp:lastModifiedBy>o948620</cp:lastModifiedBy>
  <dcterms:created xsi:type="dcterms:W3CDTF">2020-09-19T20:56:28Z</dcterms:created>
  <dcterms:modified xsi:type="dcterms:W3CDTF">2020-09-25T22:34:20Z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a5c27801-6dd7-492b-9b6e-0c1e1f149755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Lul38S8Zs5wwqaKhef/MXjBsOCoukBO8</vt:lpwstr>
  </property>
</Properties>
</file>