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012197\Desktop\Vaughan\"/>
    </mc:Choice>
  </mc:AlternateContent>
  <bookViews>
    <workbookView xWindow="0" yWindow="0" windowWidth="18330" windowHeight="17640"/>
  </bookViews>
  <sheets>
    <sheet name="Summar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  <c r="H2" i="1"/>
  <c r="G2" i="1"/>
</calcChain>
</file>

<file path=xl/sharedStrings.xml><?xml version="1.0" encoding="utf-8"?>
<sst xmlns="http://schemas.openxmlformats.org/spreadsheetml/2006/main" count="18" uniqueCount="18">
  <si>
    <t>Year of Peak</t>
  </si>
  <si>
    <t>Date Hour</t>
  </si>
  <si>
    <t>Total NSPL</t>
  </si>
  <si>
    <t>AEP (Including CRES) MW</t>
  </si>
  <si>
    <t>Non-Affiliate MW</t>
  </si>
  <si>
    <t>AEP %</t>
  </si>
  <si>
    <t>Non-Affiliate %</t>
  </si>
  <si>
    <t>1/31/2019 0800</t>
  </si>
  <si>
    <t>1/03/2018 0800</t>
  </si>
  <si>
    <t>7/19/2017 1700</t>
  </si>
  <si>
    <t>8/11/2016 1500</t>
  </si>
  <si>
    <t>2/20/2015 0800</t>
  </si>
  <si>
    <t>1/30/2014 0800</t>
  </si>
  <si>
    <t>7/18/2013 1500</t>
  </si>
  <si>
    <t>6/29/2012 1500</t>
  </si>
  <si>
    <t>7/21/2011 1700</t>
  </si>
  <si>
    <t>7/23/2010 1500</t>
  </si>
  <si>
    <t>Formula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</si>
</sst>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%"/>
    <numFmt numFmtId="166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Fill="1"/>
    <xf numFmtId="164" fontId="0" fillId="0" borderId="0" xfId="0" applyNumberFormat="1" applyFill="1"/>
    <xf numFmtId="165" fontId="0" fillId="0" borderId="0" xfId="1" applyNumberFormat="1" applyFont="1" applyFill="1"/>
    <xf numFmtId="166" fontId="0" fillId="0" borderId="0" xfId="1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Normal="100" workbookViewId="0">
      <selection activeCell="E17" sqref="E17"/>
    </sheetView>
  </sheetViews>
  <sheetFormatPr defaultRowHeight="15" x14ac:dyDescent="0.25"/>
  <cols>
    <col min="1" max="1" width="11.140625" bestFit="1" customWidth="1"/>
    <col min="2" max="2" width="14.85546875" bestFit="1" customWidth="1"/>
    <col min="3" max="3" width="9.85546875" bestFit="1" customWidth="1"/>
    <col min="4" max="4" width="21.5703125" bestFit="1" customWidth="1"/>
    <col min="5" max="5" width="15.5703125" bestFit="1" customWidth="1"/>
    <col min="7" max="7" width="13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17</v>
      </c>
      <c r="F1" s="1" t="s">
        <v>4</v>
      </c>
      <c r="G1" s="1" t="s">
        <v>5</v>
      </c>
      <c r="H1" s="1" t="s">
        <v>6</v>
      </c>
    </row>
    <row r="2" spans="1:8" x14ac:dyDescent="0.25">
      <c r="A2" s="1">
        <v>2019</v>
      </c>
      <c r="B2" s="1" t="s">
        <v>7</v>
      </c>
      <c r="C2" s="2">
        <v>22497.9</v>
      </c>
      <c r="D2" s="1">
        <v>19100.599999999999</v>
      </c>
      <c r="E2" s="1">
        <v>686.3</v>
      </c>
      <c r="F2" s="2">
        <v>2711</v>
      </c>
      <c r="G2" s="3">
        <f>D2/C2</f>
        <v>0.84899479506976194</v>
      </c>
      <c r="H2" s="4">
        <f>(E2+F2)/C2</f>
        <v>0.15100520493023792</v>
      </c>
    </row>
    <row r="3" spans="1:8" x14ac:dyDescent="0.25">
      <c r="A3" s="1">
        <v>2018</v>
      </c>
      <c r="B3" s="1" t="s">
        <v>8</v>
      </c>
      <c r="C3" s="2">
        <v>22739</v>
      </c>
      <c r="D3" s="1">
        <v>19495.5</v>
      </c>
      <c r="E3" s="1">
        <v>879.4</v>
      </c>
      <c r="F3" s="2">
        <v>2364.1</v>
      </c>
      <c r="G3" s="3">
        <f t="shared" ref="G3:G11" si="0">D3/C3</f>
        <v>0.85735960244513831</v>
      </c>
      <c r="H3" s="4">
        <f t="shared" ref="H3:H11" si="1">(E3+F3)/C3</f>
        <v>0.14264039755486169</v>
      </c>
    </row>
    <row r="4" spans="1:8" x14ac:dyDescent="0.25">
      <c r="A4" s="1">
        <v>2017</v>
      </c>
      <c r="B4" s="1" t="s">
        <v>9</v>
      </c>
      <c r="C4" s="2">
        <v>21647.200000000001</v>
      </c>
      <c r="D4" s="1">
        <v>18370.099999999999</v>
      </c>
      <c r="E4" s="1">
        <v>977.6</v>
      </c>
      <c r="F4" s="2">
        <v>2299.5</v>
      </c>
      <c r="G4" s="3">
        <f t="shared" si="0"/>
        <v>0.84861321556598535</v>
      </c>
      <c r="H4" s="4">
        <f t="shared" si="1"/>
        <v>0.15138678443401454</v>
      </c>
    </row>
    <row r="5" spans="1:8" x14ac:dyDescent="0.25">
      <c r="A5" s="1">
        <v>2016</v>
      </c>
      <c r="B5" s="1" t="s">
        <v>10</v>
      </c>
      <c r="C5" s="2">
        <v>22475.699999999997</v>
      </c>
      <c r="D5" s="1">
        <v>19130.599999999999</v>
      </c>
      <c r="E5" s="1">
        <v>1116.5</v>
      </c>
      <c r="F5" s="2">
        <v>2228.5999999999949</v>
      </c>
      <c r="G5" s="3">
        <f t="shared" si="0"/>
        <v>0.85116815049141969</v>
      </c>
      <c r="H5" s="4">
        <f t="shared" si="1"/>
        <v>0.14883184950858017</v>
      </c>
    </row>
    <row r="6" spans="1:8" x14ac:dyDescent="0.25">
      <c r="A6" s="1">
        <v>2015</v>
      </c>
      <c r="B6" s="1" t="s">
        <v>11</v>
      </c>
      <c r="C6" s="2">
        <v>24725.1</v>
      </c>
      <c r="D6" s="1">
        <v>21238.799999999999</v>
      </c>
      <c r="E6" s="1">
        <v>1023.9</v>
      </c>
      <c r="F6" s="2">
        <v>2462.4</v>
      </c>
      <c r="G6" s="3">
        <f t="shared" si="0"/>
        <v>0.85899753691592751</v>
      </c>
      <c r="H6" s="4">
        <f t="shared" si="1"/>
        <v>0.14100246308407247</v>
      </c>
    </row>
    <row r="7" spans="1:8" x14ac:dyDescent="0.25">
      <c r="A7" s="1">
        <v>2014</v>
      </c>
      <c r="B7" s="1" t="s">
        <v>12</v>
      </c>
      <c r="C7" s="2">
        <v>24408.1</v>
      </c>
      <c r="D7" s="1">
        <v>20787.7</v>
      </c>
      <c r="E7" s="1">
        <v>1012.5</v>
      </c>
      <c r="F7" s="2">
        <v>2607.8999999999978</v>
      </c>
      <c r="G7" s="3">
        <f t="shared" si="0"/>
        <v>0.85167219078912337</v>
      </c>
      <c r="H7" s="4">
        <f t="shared" si="1"/>
        <v>0.14832780921087663</v>
      </c>
    </row>
    <row r="8" spans="1:8" x14ac:dyDescent="0.25">
      <c r="A8" s="1">
        <v>2013</v>
      </c>
      <c r="B8" s="1" t="s">
        <v>13</v>
      </c>
      <c r="C8" s="2">
        <v>22846.3</v>
      </c>
      <c r="D8" s="1">
        <v>19431.7</v>
      </c>
      <c r="E8" s="1">
        <v>1152.5</v>
      </c>
      <c r="F8" s="2">
        <v>2262.0999999999985</v>
      </c>
      <c r="G8" s="3">
        <f t="shared" si="0"/>
        <v>0.85054035007856854</v>
      </c>
      <c r="H8" s="4">
        <f t="shared" si="1"/>
        <v>0.14945964992143143</v>
      </c>
    </row>
    <row r="9" spans="1:8" x14ac:dyDescent="0.25">
      <c r="A9" s="1">
        <v>2012</v>
      </c>
      <c r="B9" s="1" t="s">
        <v>14</v>
      </c>
      <c r="C9" s="2">
        <v>23308.6</v>
      </c>
      <c r="D9" s="1">
        <v>19924</v>
      </c>
      <c r="E9" s="1">
        <v>1054.8</v>
      </c>
      <c r="F9" s="2">
        <v>2329.7999999999993</v>
      </c>
      <c r="G9" s="3">
        <f t="shared" si="0"/>
        <v>0.85479179358691648</v>
      </c>
      <c r="H9" s="4">
        <f t="shared" si="1"/>
        <v>0.14520820641308357</v>
      </c>
    </row>
    <row r="10" spans="1:8" x14ac:dyDescent="0.25">
      <c r="A10" s="1">
        <v>2011</v>
      </c>
      <c r="B10" s="1" t="s">
        <v>15</v>
      </c>
      <c r="C10" s="2">
        <v>24530.799999999999</v>
      </c>
      <c r="D10" s="1">
        <v>20946.5</v>
      </c>
      <c r="E10" s="1">
        <v>1189.2</v>
      </c>
      <c r="F10" s="2">
        <v>2395.0999999999985</v>
      </c>
      <c r="G10" s="3">
        <f t="shared" si="0"/>
        <v>0.85388572733053958</v>
      </c>
      <c r="H10" s="4">
        <f t="shared" si="1"/>
        <v>0.14611427266946037</v>
      </c>
    </row>
    <row r="11" spans="1:8" x14ac:dyDescent="0.25">
      <c r="A11" s="1">
        <v>2010</v>
      </c>
      <c r="B11" s="1" t="s">
        <v>16</v>
      </c>
      <c r="C11" s="2">
        <v>23728</v>
      </c>
      <c r="D11" s="2">
        <v>20065.099999999999</v>
      </c>
      <c r="E11" s="1">
        <v>1132.0999999999999</v>
      </c>
      <c r="F11" s="2">
        <v>2530.8000000000029</v>
      </c>
      <c r="G11" s="3">
        <f t="shared" si="0"/>
        <v>0.84562963587322992</v>
      </c>
      <c r="H11" s="4">
        <f t="shared" si="1"/>
        <v>0.15437036412677019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AFC1ECE8-5600-497C-BEA2-02A2C20F70E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s181154</dc:creator>
  <cp:keywords/>
  <cp:lastModifiedBy>s012197</cp:lastModifiedBy>
  <dcterms:created xsi:type="dcterms:W3CDTF">2020-08-17T16:16:33Z</dcterms:created>
  <dcterms:modified xsi:type="dcterms:W3CDTF">2020-08-23T16:06:51Z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2aa02811-6fcb-4c41-aa05-3795647c52d2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bHf609ZcihHV+5XYZToRLXAnASFmfbwr</vt:lpwstr>
  </property>
</Properties>
</file>