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gulatory Accounting Services\Kentucky - Base Cases\2020 KY Rate Case - March 31 Test Year\Data Requests\AG.KIUC Set 1\1_24\"/>
    </mc:Choice>
  </mc:AlternateContent>
  <bookViews>
    <workbookView xWindow="0" yWindow="0" windowWidth="28800" windowHeight="12900"/>
  </bookViews>
  <sheets>
    <sheet name="Schedule G" sheetId="2" r:id="rId1"/>
  </sheets>
  <definedNames>
    <definedName name="_xlnm.Print_Area" localSheetId="0">'Schedule G'!$A$1:$H$20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H11" i="2" s="1"/>
  <c r="E11" i="2"/>
  <c r="C11" i="2"/>
  <c r="F11" i="2" l="1"/>
</calcChain>
</file>

<file path=xl/sharedStrings.xml><?xml version="1.0" encoding="utf-8"?>
<sst xmlns="http://schemas.openxmlformats.org/spreadsheetml/2006/main" count="36" uniqueCount="32">
  <si>
    <t>Line</t>
  </si>
  <si>
    <t>Item</t>
  </si>
  <si>
    <t>2017</t>
  </si>
  <si>
    <t>2018</t>
  </si>
  <si>
    <t>2019</t>
  </si>
  <si>
    <t>No</t>
  </si>
  <si>
    <t>Cost</t>
  </si>
  <si>
    <t>% Inc</t>
  </si>
  <si>
    <t>(a)</t>
  </si>
  <si>
    <t>(c)</t>
  </si>
  <si>
    <t>Wages and Salaries - Charged Expense - per Average Employee</t>
  </si>
  <si>
    <t>Schedule G</t>
  </si>
  <si>
    <t>Kentucky Power Company</t>
  </si>
  <si>
    <t>Case No. 2020-00174</t>
  </si>
  <si>
    <t>Comparative Operation Statistics - Electric Operations</t>
  </si>
  <si>
    <t>For the Calendar Years 2017 through 2019</t>
  </si>
  <si>
    <t>(Total Company)</t>
  </si>
  <si>
    <t>Total Payroll Expense per Kentucky Power FERC Form 1, Page 354, Line No. 28, Column (d)</t>
  </si>
  <si>
    <t>Total Actual # Employees per KPCO_R_KPSC_2_20_Attachment1</t>
  </si>
  <si>
    <t>(A)</t>
  </si>
  <si>
    <t>(B)</t>
  </si>
  <si>
    <t>(C)</t>
  </si>
  <si>
    <t>(D)</t>
  </si>
  <si>
    <t>(E)</t>
  </si>
  <si>
    <t>(F)</t>
  </si>
  <si>
    <t>(e) = [(d)-(b)]/(b)</t>
  </si>
  <si>
    <t>(g) = [(f)-(d)]/(d)</t>
  </si>
  <si>
    <t>Source Data - Line 8, Schedule G (KPCO_R_KPSC_2_19_Attachment1)</t>
  </si>
  <si>
    <r>
      <t xml:space="preserve">(b) = </t>
    </r>
    <r>
      <rPr>
        <b/>
        <sz val="8"/>
        <color rgb="FFFF0000"/>
        <rFont val="Arial"/>
        <family val="2"/>
      </rPr>
      <t>(A)</t>
    </r>
    <r>
      <rPr>
        <sz val="8"/>
        <rFont val="Arial"/>
        <family val="2"/>
      </rPr>
      <t>/</t>
    </r>
    <r>
      <rPr>
        <b/>
        <sz val="8"/>
        <color rgb="FFFF0000"/>
        <rFont val="Arial"/>
        <family val="2"/>
      </rPr>
      <t>(B)</t>
    </r>
  </si>
  <si>
    <r>
      <t xml:space="preserve">(d) = </t>
    </r>
    <r>
      <rPr>
        <b/>
        <sz val="8"/>
        <color rgb="FFFF0000"/>
        <rFont val="Arial"/>
        <family val="2"/>
      </rPr>
      <t>(C)</t>
    </r>
    <r>
      <rPr>
        <sz val="8"/>
        <rFont val="Arial"/>
        <family val="2"/>
      </rPr>
      <t>/</t>
    </r>
    <r>
      <rPr>
        <b/>
        <sz val="8"/>
        <color rgb="FFFF0000"/>
        <rFont val="Arial"/>
        <family val="2"/>
      </rPr>
      <t>(D)</t>
    </r>
  </si>
  <si>
    <r>
      <t xml:space="preserve">(f) = </t>
    </r>
    <r>
      <rPr>
        <b/>
        <sz val="8"/>
        <color rgb="FFFF0000"/>
        <rFont val="Arial"/>
        <family val="2"/>
      </rPr>
      <t>(E)</t>
    </r>
    <r>
      <rPr>
        <sz val="8"/>
        <rFont val="Arial"/>
        <family val="2"/>
      </rPr>
      <t>/</t>
    </r>
    <r>
      <rPr>
        <b/>
        <sz val="8"/>
        <color rgb="FFFF0000"/>
        <rFont val="Arial"/>
        <family val="2"/>
      </rPr>
      <t>(F)</t>
    </r>
  </si>
  <si>
    <t xml:space="preserve">Line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</si>
</sst>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#,##0.000_);[Red]\(#,##0.000\)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38" fontId="1" fillId="0" borderId="0" xfId="1" applyNumberFormat="1" applyBorder="1" applyAlignment="1"/>
    <xf numFmtId="38" fontId="1" fillId="0" borderId="0" xfId="1" applyNumberFormat="1" applyBorder="1" applyAlignment="1">
      <alignment horizontal="center"/>
    </xf>
    <xf numFmtId="38" fontId="1" fillId="0" borderId="0" xfId="1" applyNumberFormat="1" applyAlignment="1">
      <alignment horizontal="center"/>
    </xf>
    <xf numFmtId="38" fontId="2" fillId="0" borderId="0" xfId="1" applyNumberFormat="1" applyFont="1" applyBorder="1" applyAlignment="1">
      <alignment horizontal="center"/>
    </xf>
    <xf numFmtId="38" fontId="1" fillId="0" borderId="0" xfId="1" applyNumberFormat="1"/>
    <xf numFmtId="38" fontId="1" fillId="0" borderId="0" xfId="1" applyNumberFormat="1" applyFill="1"/>
    <xf numFmtId="38" fontId="1" fillId="0" borderId="0" xfId="1" applyNumberFormat="1" applyBorder="1"/>
    <xf numFmtId="165" fontId="1" fillId="0" borderId="0" xfId="1" applyNumberFormat="1" applyFont="1" applyBorder="1"/>
    <xf numFmtId="165" fontId="1" fillId="0" borderId="0" xfId="1" applyNumberFormat="1" applyFont="1" applyFill="1" applyBorder="1"/>
    <xf numFmtId="165" fontId="1" fillId="0" borderId="0" xfId="1" applyNumberFormat="1" applyFont="1" applyBorder="1" applyAlignment="1">
      <alignment horizontal="right"/>
    </xf>
    <xf numFmtId="38" fontId="1" fillId="0" borderId="5" xfId="1" applyNumberFormat="1" applyFont="1" applyBorder="1" applyAlignment="1">
      <alignment horizontal="center"/>
    </xf>
    <xf numFmtId="38" fontId="1" fillId="0" borderId="6" xfId="1" applyNumberFormat="1" applyBorder="1" applyAlignment="1">
      <alignment horizontal="center"/>
    </xf>
    <xf numFmtId="38" fontId="1" fillId="0" borderId="8" xfId="1" applyNumberFormat="1" applyFont="1" applyBorder="1" applyAlignment="1">
      <alignment horizontal="center"/>
    </xf>
    <xf numFmtId="38" fontId="1" fillId="0" borderId="9" xfId="1" applyNumberFormat="1" applyBorder="1" applyAlignment="1">
      <alignment horizontal="center"/>
    </xf>
    <xf numFmtId="38" fontId="1" fillId="0" borderId="11" xfId="1" applyNumberFormat="1" applyFill="1" applyBorder="1" applyAlignment="1">
      <alignment horizontal="center"/>
    </xf>
    <xf numFmtId="38" fontId="2" fillId="0" borderId="12" xfId="1" applyNumberFormat="1" applyFont="1" applyBorder="1" applyAlignment="1">
      <alignment horizontal="center"/>
    </xf>
    <xf numFmtId="38" fontId="2" fillId="0" borderId="2" xfId="1" applyNumberFormat="1" applyFont="1" applyBorder="1" applyAlignment="1">
      <alignment horizontal="center"/>
    </xf>
    <xf numFmtId="38" fontId="2" fillId="2" borderId="12" xfId="1" applyNumberFormat="1" applyFont="1" applyFill="1" applyBorder="1" applyAlignment="1">
      <alignment horizontal="center"/>
    </xf>
    <xf numFmtId="38" fontId="2" fillId="0" borderId="12" xfId="1" applyNumberFormat="1" applyFont="1" applyFill="1" applyBorder="1" applyAlignment="1">
      <alignment horizontal="center"/>
    </xf>
    <xf numFmtId="167" fontId="1" fillId="0" borderId="4" xfId="1" applyNumberFormat="1" applyFont="1" applyFill="1" applyBorder="1"/>
    <xf numFmtId="166" fontId="1" fillId="0" borderId="0" xfId="1" applyNumberFormat="1" applyBorder="1"/>
    <xf numFmtId="38" fontId="1" fillId="0" borderId="4" xfId="1" applyNumberFormat="1" applyFill="1" applyBorder="1" applyAlignment="1">
      <alignment horizontal="center"/>
    </xf>
    <xf numFmtId="10" fontId="1" fillId="2" borderId="4" xfId="1" applyNumberFormat="1" applyFont="1" applyFill="1" applyBorder="1"/>
    <xf numFmtId="38" fontId="1" fillId="0" borderId="4" xfId="1" applyNumberFormat="1" applyBorder="1"/>
    <xf numFmtId="166" fontId="1" fillId="0" borderId="1" xfId="1" applyNumberFormat="1" applyFont="1" applyFill="1" applyBorder="1"/>
    <xf numFmtId="38" fontId="2" fillId="0" borderId="3" xfId="1" applyNumberFormat="1" applyFont="1" applyFill="1" applyBorder="1" applyAlignment="1">
      <alignment horizontal="center"/>
    </xf>
    <xf numFmtId="38" fontId="1" fillId="0" borderId="14" xfId="1" applyNumberFormat="1" applyBorder="1" applyAlignment="1">
      <alignment horizontal="center"/>
    </xf>
    <xf numFmtId="38" fontId="1" fillId="2" borderId="11" xfId="1" applyNumberFormat="1" applyFill="1" applyBorder="1" applyAlignment="1">
      <alignment horizontal="center"/>
    </xf>
    <xf numFmtId="38" fontId="1" fillId="0" borderId="14" xfId="1" applyNumberFormat="1" applyFill="1" applyBorder="1" applyAlignment="1">
      <alignment horizontal="center"/>
    </xf>
    <xf numFmtId="38" fontId="1" fillId="0" borderId="15" xfId="1" applyNumberFormat="1" applyBorder="1" applyAlignment="1">
      <alignment horizontal="center"/>
    </xf>
    <xf numFmtId="38" fontId="1" fillId="0" borderId="10" xfId="1" applyNumberFormat="1" applyBorder="1"/>
    <xf numFmtId="38" fontId="1" fillId="0" borderId="16" xfId="1" applyNumberFormat="1" applyBorder="1" applyAlignment="1">
      <alignment horizontal="center"/>
    </xf>
    <xf numFmtId="38" fontId="1" fillId="0" borderId="12" xfId="1" applyNumberFormat="1" applyBorder="1"/>
    <xf numFmtId="164" fontId="1" fillId="0" borderId="12" xfId="1" applyNumberFormat="1" applyFont="1" applyFill="1" applyBorder="1"/>
    <xf numFmtId="164" fontId="1" fillId="0" borderId="12" xfId="1" applyNumberFormat="1" applyFont="1" applyBorder="1"/>
    <xf numFmtId="165" fontId="1" fillId="0" borderId="19" xfId="1" applyNumberFormat="1" applyFont="1" applyBorder="1"/>
    <xf numFmtId="165" fontId="1" fillId="0" borderId="19" xfId="1" applyNumberFormat="1" applyFont="1" applyFill="1" applyBorder="1"/>
    <xf numFmtId="165" fontId="1" fillId="0" borderId="20" xfId="1" applyNumberFormat="1" applyFont="1" applyBorder="1"/>
    <xf numFmtId="43" fontId="3" fillId="0" borderId="12" xfId="1" applyFont="1" applyBorder="1" applyAlignment="1">
      <alignment horizontal="left"/>
    </xf>
    <xf numFmtId="43" fontId="3" fillId="0" borderId="10" xfId="1" applyFont="1" applyBorder="1" applyAlignment="1">
      <alignment horizontal="left"/>
    </xf>
    <xf numFmtId="43" fontId="3" fillId="0" borderId="17" xfId="1" applyFont="1" applyBorder="1" applyAlignment="1">
      <alignment horizontal="left"/>
    </xf>
    <xf numFmtId="43" fontId="3" fillId="0" borderId="11" xfId="1" applyFont="1" applyBorder="1" applyAlignment="1">
      <alignment horizontal="left"/>
    </xf>
    <xf numFmtId="38" fontId="1" fillId="0" borderId="18" xfId="1" applyNumberFormat="1" applyBorder="1" applyAlignment="1">
      <alignment horizontal="center" wrapText="1"/>
    </xf>
    <xf numFmtId="38" fontId="1" fillId="0" borderId="19" xfId="1" applyNumberFormat="1" applyFont="1" applyBorder="1"/>
    <xf numFmtId="38" fontId="1" fillId="0" borderId="19" xfId="1" applyNumberFormat="1" applyFont="1" applyFill="1" applyBorder="1"/>
    <xf numFmtId="49" fontId="1" fillId="0" borderId="13" xfId="1" applyNumberFormat="1" applyFont="1" applyBorder="1" applyAlignment="1">
      <alignment horizontal="center"/>
    </xf>
    <xf numFmtId="49" fontId="1" fillId="0" borderId="7" xfId="1" applyNumberFormat="1" applyFont="1" applyBorder="1" applyAlignment="1">
      <alignment horizontal="center"/>
    </xf>
    <xf numFmtId="49" fontId="1" fillId="0" borderId="13" xfId="1" applyNumberFormat="1" applyFont="1" applyFill="1" applyBorder="1" applyAlignment="1">
      <alignment horizontal="center"/>
    </xf>
    <xf numFmtId="49" fontId="1" fillId="0" borderId="7" xfId="1" applyNumberFormat="1" applyFont="1" applyFill="1" applyBorder="1" applyAlignment="1">
      <alignment horizontal="center"/>
    </xf>
    <xf numFmtId="38" fontId="1" fillId="0" borderId="0" xfId="1" applyNumberFormat="1" applyFont="1" applyBorder="1" applyAlignment="1">
      <alignment horizontal="center"/>
    </xf>
    <xf numFmtId="38" fontId="1" fillId="0" borderId="0" xfId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view="pageBreakPreview" zoomScaleNormal="100" zoomScaleSheetLayoutView="100" workbookViewId="0">
      <selection activeCell="B33" sqref="B33"/>
    </sheetView>
  </sheetViews>
  <sheetFormatPr defaultColWidth="9.140625" defaultRowHeight="12.75" x14ac:dyDescent="0.2"/>
  <cols>
    <col min="1" max="1" width="4.85546875" style="3" customWidth="1"/>
    <col min="2" max="2" width="80.5703125" style="5" bestFit="1" customWidth="1"/>
    <col min="3" max="3" width="11.28515625" style="5" bestFit="1" customWidth="1"/>
    <col min="4" max="4" width="8.42578125" style="8" customWidth="1"/>
    <col min="5" max="5" width="11.28515625" style="6" bestFit="1" customWidth="1"/>
    <col min="6" max="6" width="12.5703125" style="9" bestFit="1" customWidth="1"/>
    <col min="7" max="7" width="10.7109375" style="5" bestFit="1" customWidth="1"/>
    <col min="8" max="8" width="12.28515625" style="8" bestFit="1" customWidth="1"/>
    <col min="9" max="16384" width="9.140625" style="5"/>
  </cols>
  <sheetData>
    <row r="1" spans="1:19" x14ac:dyDescent="0.2">
      <c r="H1" s="10" t="s">
        <v>11</v>
      </c>
    </row>
    <row r="2" spans="1:19" s="7" customFormat="1" x14ac:dyDescent="0.2">
      <c r="A2" s="50" t="s">
        <v>12</v>
      </c>
      <c r="B2" s="50"/>
      <c r="C2" s="50"/>
      <c r="D2" s="50"/>
      <c r="E2" s="50"/>
      <c r="F2" s="50"/>
      <c r="G2" s="50"/>
      <c r="H2" s="50"/>
    </row>
    <row r="3" spans="1:19" s="7" customFormat="1" x14ac:dyDescent="0.2">
      <c r="A3" s="50" t="s">
        <v>13</v>
      </c>
      <c r="B3" s="50"/>
      <c r="C3" s="50"/>
      <c r="D3" s="50"/>
      <c r="E3" s="50"/>
      <c r="F3" s="50"/>
      <c r="G3" s="50"/>
      <c r="H3" s="50"/>
    </row>
    <row r="4" spans="1:19" s="7" customFormat="1" x14ac:dyDescent="0.2">
      <c r="A4" s="50" t="s">
        <v>14</v>
      </c>
      <c r="B4" s="50"/>
      <c r="C4" s="50"/>
      <c r="D4" s="50"/>
      <c r="E4" s="50"/>
      <c r="F4" s="50"/>
      <c r="G4" s="50"/>
      <c r="H4" s="50"/>
    </row>
    <row r="5" spans="1:19" s="7" customFormat="1" x14ac:dyDescent="0.2">
      <c r="A5" s="50" t="s">
        <v>15</v>
      </c>
      <c r="B5" s="50"/>
      <c r="C5" s="50"/>
      <c r="D5" s="50"/>
      <c r="E5" s="50"/>
      <c r="F5" s="50"/>
      <c r="G5" s="50"/>
      <c r="H5" s="50"/>
    </row>
    <row r="6" spans="1:19" s="7" customFormat="1" x14ac:dyDescent="0.2">
      <c r="A6" s="51" t="s">
        <v>16</v>
      </c>
      <c r="B6" s="51"/>
      <c r="C6" s="51"/>
      <c r="D6" s="51"/>
      <c r="E6" s="51"/>
      <c r="F6" s="51"/>
      <c r="G6" s="51"/>
      <c r="H6" s="51"/>
    </row>
    <row r="7" spans="1:19" s="1" customFormat="1" ht="19.5" customHeight="1" thickBot="1" x14ac:dyDescent="0.25">
      <c r="A7" s="2"/>
    </row>
    <row r="8" spans="1:19" s="1" customFormat="1" x14ac:dyDescent="0.2">
      <c r="A8" s="11" t="s">
        <v>0</v>
      </c>
      <c r="B8" s="12" t="s">
        <v>1</v>
      </c>
      <c r="C8" s="46" t="s">
        <v>2</v>
      </c>
      <c r="D8" s="47"/>
      <c r="E8" s="48" t="s">
        <v>3</v>
      </c>
      <c r="F8" s="49"/>
      <c r="G8" s="46" t="s">
        <v>4</v>
      </c>
      <c r="H8" s="47"/>
    </row>
    <row r="9" spans="1:19" s="2" customFormat="1" ht="13.5" thickBot="1" x14ac:dyDescent="0.25">
      <c r="A9" s="13" t="s">
        <v>5</v>
      </c>
      <c r="B9" s="14"/>
      <c r="C9" s="27" t="s">
        <v>6</v>
      </c>
      <c r="D9" s="28" t="s">
        <v>7</v>
      </c>
      <c r="E9" s="29" t="s">
        <v>6</v>
      </c>
      <c r="F9" s="15" t="s">
        <v>7</v>
      </c>
      <c r="G9" s="29" t="s">
        <v>6</v>
      </c>
      <c r="H9" s="15" t="s">
        <v>7</v>
      </c>
    </row>
    <row r="10" spans="1:19" s="4" customFormat="1" ht="13.5" customHeight="1" x14ac:dyDescent="0.2">
      <c r="A10" s="16"/>
      <c r="B10" s="17" t="s">
        <v>8</v>
      </c>
      <c r="C10" s="17" t="s">
        <v>28</v>
      </c>
      <c r="D10" s="18" t="s">
        <v>9</v>
      </c>
      <c r="E10" s="26" t="s">
        <v>29</v>
      </c>
      <c r="F10" s="19" t="s">
        <v>25</v>
      </c>
      <c r="G10" s="26" t="s">
        <v>30</v>
      </c>
      <c r="H10" s="19" t="s">
        <v>26</v>
      </c>
    </row>
    <row r="11" spans="1:19" x14ac:dyDescent="0.2">
      <c r="A11" s="22">
        <v>8</v>
      </c>
      <c r="B11" s="24" t="s">
        <v>10</v>
      </c>
      <c r="C11" s="25">
        <f>C17/C18</f>
        <v>64829.839044448796</v>
      </c>
      <c r="D11" s="23"/>
      <c r="E11" s="25">
        <f>E17/E18</f>
        <v>66739.068062827224</v>
      </c>
      <c r="F11" s="20">
        <f>(E11-C11)/C11</f>
        <v>2.9449849737702073E-2</v>
      </c>
      <c r="G11" s="25">
        <f>G17/G18</f>
        <v>74499.824427480911</v>
      </c>
      <c r="H11" s="20">
        <f>(G11-E11)/E11</f>
        <v>0.11628505746211229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5" spans="1:19" ht="13.5" thickBot="1" x14ac:dyDescent="0.25"/>
    <row r="16" spans="1:19" ht="26.25" thickBot="1" x14ac:dyDescent="0.25">
      <c r="A16" s="43" t="s">
        <v>31</v>
      </c>
      <c r="B16" s="44" t="s">
        <v>27</v>
      </c>
      <c r="C16" s="44">
        <v>2017</v>
      </c>
      <c r="D16" s="36"/>
      <c r="E16" s="45">
        <v>2018</v>
      </c>
      <c r="F16" s="37"/>
      <c r="G16" s="44">
        <v>2019</v>
      </c>
      <c r="H16" s="38"/>
    </row>
    <row r="17" spans="1:8" x14ac:dyDescent="0.2">
      <c r="A17" s="32">
        <v>1</v>
      </c>
      <c r="B17" s="33" t="s">
        <v>17</v>
      </c>
      <c r="C17" s="34">
        <v>27590499</v>
      </c>
      <c r="D17" s="39" t="s">
        <v>19</v>
      </c>
      <c r="E17" s="35">
        <v>27618851</v>
      </c>
      <c r="F17" s="39" t="s">
        <v>21</v>
      </c>
      <c r="G17" s="33">
        <v>29278431</v>
      </c>
      <c r="H17" s="41" t="s">
        <v>23</v>
      </c>
    </row>
    <row r="18" spans="1:8" ht="13.5" thickBot="1" x14ac:dyDescent="0.25">
      <c r="A18" s="30">
        <v>2</v>
      </c>
      <c r="B18" s="31" t="s">
        <v>18</v>
      </c>
      <c r="C18" s="31">
        <v>425.58333333333331</v>
      </c>
      <c r="D18" s="40" t="s">
        <v>20</v>
      </c>
      <c r="E18" s="31">
        <v>413.83333333333331</v>
      </c>
      <c r="F18" s="40" t="s">
        <v>22</v>
      </c>
      <c r="G18" s="31">
        <v>393</v>
      </c>
      <c r="H18" s="42" t="s">
        <v>24</v>
      </c>
    </row>
    <row r="19" spans="1:8" x14ac:dyDescent="0.2">
      <c r="F19" s="5"/>
    </row>
  </sheetData>
  <mergeCells count="8">
    <mergeCell ref="C8:D8"/>
    <mergeCell ref="E8:F8"/>
    <mergeCell ref="G8:H8"/>
    <mergeCell ref="A2:H2"/>
    <mergeCell ref="A3:H3"/>
    <mergeCell ref="A4:H4"/>
    <mergeCell ref="A5:H5"/>
    <mergeCell ref="A6:H6"/>
  </mergeCells>
  <printOptions horizontalCentered="1"/>
  <pageMargins left="0.45" right="0.45" top="0.95" bottom="0.45" header="0.75" footer="0.17"/>
  <pageSetup scale="8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76B8453B-73FB-4F2F-A2EE-63F1D2D21FF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G</vt:lpstr>
      <vt:lpstr>'Schedule G'!Print_Area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s213167</dc:creator>
  <cp:keywords/>
  <cp:lastModifiedBy>s213167</cp:lastModifiedBy>
  <dcterms:created xsi:type="dcterms:W3CDTF">2020-08-14T13:47:00Z</dcterms:created>
  <dcterms:modified xsi:type="dcterms:W3CDTF">2020-08-14T15:01:22Z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f05042ba-41f8-4b9b-8a81-182120bf9f75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mHnpUGvhrYAwVF9YqH5Whw/DnKUHosNP</vt:lpwstr>
  </property>
</Properties>
</file>