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gulatory Accounting Services\Kentucky - Base Cases\2020 KY Rate Case - March 31 Test Year\Data Requests\AG.KIUC Set 1\1_7\"/>
    </mc:Choice>
  </mc:AlternateContent>
  <bookViews>
    <workbookView xWindow="0" yWindow="0" windowWidth="28800" windowHeight="11175"/>
  </bookViews>
  <sheets>
    <sheet name="Sheet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7" i="1" l="1"/>
  <c r="B5" i="1"/>
  <c r="C2" i="1"/>
  <c r="B2" i="1"/>
  <c r="D2" i="1" l="1"/>
  <c r="C3" i="1" s="1"/>
  <c r="B3" i="1" l="1"/>
  <c r="C7" i="1" l="1"/>
  <c r="C5" i="1"/>
  <c r="D3" i="1"/>
</calcChain>
</file>

<file path=xl/sharedStrings.xml><?xml version="1.0" encoding="utf-8"?>
<sst xmlns="http://schemas.openxmlformats.org/spreadsheetml/2006/main" count="7" uniqueCount="7">
  <si>
    <t>Unit 1</t>
  </si>
  <si>
    <t>Unit 2</t>
  </si>
  <si>
    <t>Total</t>
  </si>
  <si>
    <t>Ratios</t>
  </si>
  <si>
    <t>Adj Amount for I&amp;M</t>
  </si>
  <si>
    <t>Adj Amount for KY</t>
  </si>
  <si>
    <t>Orig June Est Fed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</si>
</sst>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0" fillId="0" borderId="0" xfId="0" applyNumberFormat="1"/>
    <xf numFmtId="9" fontId="0" fillId="0" borderId="0" xfId="2" applyFont="1"/>
    <xf numFmtId="164" fontId="0" fillId="0" borderId="0" xfId="2" applyNumberFormat="1" applyFont="1"/>
    <xf numFmtId="43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3" sqref="A3"/>
    </sheetView>
  </sheetViews>
  <sheetFormatPr defaultRowHeight="15" x14ac:dyDescent="0.25"/>
  <cols>
    <col min="1" max="1" width="21.140625" style="1" bestFit="1" customWidth="1"/>
    <col min="2" max="2" width="13.28515625" style="3" bestFit="1" customWidth="1"/>
    <col min="3" max="3" width="12.28515625" style="3" bestFit="1" customWidth="1"/>
    <col min="4" max="4" width="13.28515625" bestFit="1" customWidth="1"/>
    <col min="7" max="7" width="13.28515625" style="3" bestFit="1" customWidth="1"/>
  </cols>
  <sheetData>
    <row r="1" spans="1:7" s="1" customFormat="1" x14ac:dyDescent="0.25">
      <c r="B1" s="2" t="s">
        <v>0</v>
      </c>
      <c r="C1" s="2" t="s">
        <v>1</v>
      </c>
      <c r="D1" s="1" t="s">
        <v>2</v>
      </c>
      <c r="G1" s="2"/>
    </row>
    <row r="2" spans="1:7" x14ac:dyDescent="0.25">
      <c r="A2" s="1" t="s">
        <v>6</v>
      </c>
      <c r="B2" s="3">
        <f>-97883-228394</f>
        <v>-326277</v>
      </c>
      <c r="C2" s="3">
        <f>44140+18917</f>
        <v>63057</v>
      </c>
      <c r="D2" s="4">
        <f>SUM(B2:C2)</f>
        <v>-263220</v>
      </c>
    </row>
    <row r="3" spans="1:7" x14ac:dyDescent="0.25">
      <c r="A3" s="1" t="s">
        <v>3</v>
      </c>
      <c r="B3" s="6">
        <f>B2/D2</f>
        <v>1.2395600638249373</v>
      </c>
      <c r="C3" s="6">
        <f>C2/D2</f>
        <v>-0.2395600638249373</v>
      </c>
      <c r="D3" s="5">
        <f>SUM(B3:C3)</f>
        <v>1</v>
      </c>
    </row>
    <row r="5" spans="1:7" x14ac:dyDescent="0.25">
      <c r="A5" s="1" t="s">
        <v>4</v>
      </c>
      <c r="B5" s="3">
        <f>ROUND($B$3*D5,2)</f>
        <v>1377165.52</v>
      </c>
      <c r="C5" s="3">
        <f>+D5-B5</f>
        <v>-266153.99</v>
      </c>
      <c r="D5" s="3">
        <v>1111011.53</v>
      </c>
    </row>
    <row r="7" spans="1:7" x14ac:dyDescent="0.25">
      <c r="A7" s="1" t="s">
        <v>5</v>
      </c>
      <c r="B7" s="3">
        <f>ROUND($B$3*D7,2)</f>
        <v>590213.80000000005</v>
      </c>
      <c r="C7" s="3">
        <f>+D7-B7</f>
        <v>-114066.00000000006</v>
      </c>
      <c r="D7" s="3">
        <v>476147.8</v>
      </c>
    </row>
    <row r="9" spans="1:7" x14ac:dyDescent="0.25">
      <c r="D9" s="7">
        <f>+D5+D7</f>
        <v>1587159.33</v>
      </c>
    </row>
  </sheetData>
  <pageMargins left="0.7" right="0.7" top="0.75" bottom="0.75" header="0.3" footer="0.3"/>
  <pageSetup orientation="landscape" r:id="rId1"/>
  <headerFooter>
    <oddFooter>&amp;C&amp;Z&amp;F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8624B45B-49AF-4B91-91E1-612E91F205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s131421</dc:creator>
  <cp:keywords/>
  <cp:lastModifiedBy>s276749</cp:lastModifiedBy>
  <cp:lastPrinted>2019-04-26T14:34:57Z</cp:lastPrinted>
  <dcterms:created xsi:type="dcterms:W3CDTF">2019-04-26T14:04:25Z</dcterms:created>
  <dcterms:modified xsi:type="dcterms:W3CDTF">2020-08-20T17:39:11Z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4682838e-3dd1-4ce2-85b7-c933786c1446</vt:lpwstr>
  </property>
  <property fmtid="{D5CDD505-2E9C-101B-9397-08002B2CF9AE}" pid="3" name="bjDocumentSecurityLabel">
    <vt:lpwstr>Uncategorized</vt:lpwstr>
  </property>
  <property fmtid="{D5CDD505-2E9C-101B-9397-08002B2CF9AE}" pid="4" name="bjSaver">
    <vt:lpwstr>De6/+vo2Urpndzy1x+9pdPyTFYon/gmW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