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Internal\01_Regulatory Services\02_Cases\2020 Cases\01 2020-00174 Base Rate Case\07_Discovery\KIUC-AG\Set 02\Source\Excel Attachments\"/>
    </mc:Choice>
  </mc:AlternateContent>
  <bookViews>
    <workbookView xWindow="0" yWindow="0" windowWidth="28800" windowHeight="12000"/>
  </bookViews>
  <sheets>
    <sheet name="Sheet1" sheetId="1" r:id="rId1"/>
  </sheets>
  <definedNames>
    <definedName name="_xlnm.Print_Titles" localSheetId="0">Sheet1!$A:$A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B14" i="1"/>
  <c r="B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C9" i="1"/>
  <c r="D9" i="1"/>
  <c r="E9" i="1"/>
  <c r="F9" i="1"/>
  <c r="G9" i="1"/>
</calcChain>
</file>

<file path=xl/sharedStrings.xml><?xml version="1.0" encoding="utf-8"?>
<sst xmlns="http://schemas.openxmlformats.org/spreadsheetml/2006/main" count="7" uniqueCount="7">
  <si>
    <t>Total Adjustments</t>
  </si>
  <si>
    <t>Credits to the Zone</t>
  </si>
  <si>
    <t>KP 12 CP</t>
  </si>
  <si>
    <t>Credit to KP</t>
  </si>
  <si>
    <t>1115 Credit + Interest</t>
  </si>
  <si>
    <t>1108A Credit + Interest</t>
  </si>
  <si>
    <t>AEP + Retail Choice 1 CP Share of Zone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</si>
</sst>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  <numFmt numFmtId="166" formatCode="[$-409]mmm\-yy;@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 M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164" fontId="4" fillId="0" borderId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">
    <xf numFmtId="0" fontId="0" fillId="0" borderId="0" xfId="0"/>
    <xf numFmtId="166" fontId="2" fillId="0" borderId="0" xfId="3" applyNumberFormat="1" applyAlignment="1">
      <alignment horizontal="center"/>
    </xf>
    <xf numFmtId="8" fontId="0" fillId="0" borderId="0" xfId="0" applyNumberFormat="1"/>
    <xf numFmtId="165" fontId="0" fillId="0" borderId="0" xfId="2" applyNumberFormat="1" applyFont="1" applyAlignment="1">
      <alignment horizontal="center"/>
    </xf>
    <xf numFmtId="44" fontId="0" fillId="0" borderId="0" xfId="1" applyFont="1"/>
    <xf numFmtId="44" fontId="0" fillId="0" borderId="0" xfId="0" applyNumberFormat="1"/>
  </cellXfs>
  <cellStyles count="21">
    <cellStyle name="A3 297 x 420 mm 2" xfId="16"/>
    <cellStyle name="Comma 12" xfId="19"/>
    <cellStyle name="Comma 2" xfId="4"/>
    <cellStyle name="Currency" xfId="1" builtinId="4"/>
    <cellStyle name="Currency 10 2" xfId="20"/>
    <cellStyle name="Currency 2" xfId="5"/>
    <cellStyle name="Currency 2 2" xfId="15"/>
    <cellStyle name="Currency 3" xfId="9"/>
    <cellStyle name="Currency 3 2" xfId="13"/>
    <cellStyle name="Normal" xfId="0" builtinId="0"/>
    <cellStyle name="Normal 10" xfId="18"/>
    <cellStyle name="Normal 2" xfId="7"/>
    <cellStyle name="Normal 2 2" xfId="11"/>
    <cellStyle name="Normal 3" xfId="3"/>
    <cellStyle name="Normal 3 2" xfId="14"/>
    <cellStyle name="Normal 4" xfId="8"/>
    <cellStyle name="Normal 9" xfId="17"/>
    <cellStyle name="Percent" xfId="2" builtinId="5"/>
    <cellStyle name="Percent 2" xfId="10"/>
    <cellStyle name="Percent 2 2" xfId="12"/>
    <cellStyle name="Percent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AA15"/>
  <sheetViews>
    <sheetView tabSelected="1" zoomScaleNormal="100" workbookViewId="0">
      <selection activeCell="N5" sqref="N5"/>
    </sheetView>
  </sheetViews>
  <sheetFormatPr defaultRowHeight="14.5"/>
  <cols>
    <col min="1" max="1" width="35.453125" bestFit="1" customWidth="1"/>
    <col min="2" max="13" width="15.26953125" bestFit="1" customWidth="1"/>
    <col min="14" max="27" width="14.26953125" bestFit="1" customWidth="1"/>
  </cols>
  <sheetData>
    <row r="6" spans="1:27">
      <c r="A6" t="s">
        <v>1</v>
      </c>
      <c r="B6" s="1">
        <v>43282</v>
      </c>
      <c r="C6" s="1">
        <v>43313</v>
      </c>
      <c r="D6" s="1">
        <v>43344</v>
      </c>
      <c r="E6" s="1">
        <v>43374</v>
      </c>
      <c r="F6" s="1">
        <v>43405</v>
      </c>
      <c r="G6" s="1">
        <v>43435</v>
      </c>
      <c r="H6" s="1">
        <v>43466</v>
      </c>
      <c r="I6" s="1">
        <v>43497</v>
      </c>
      <c r="J6" s="1">
        <v>43525</v>
      </c>
      <c r="K6" s="1">
        <v>43556</v>
      </c>
      <c r="L6" s="1">
        <v>43586</v>
      </c>
      <c r="M6" s="1">
        <v>43617</v>
      </c>
      <c r="N6" s="1">
        <v>43647</v>
      </c>
      <c r="O6" s="1">
        <v>43678</v>
      </c>
      <c r="P6" s="1">
        <v>43709</v>
      </c>
      <c r="Q6" s="1">
        <v>43739</v>
      </c>
      <c r="R6" s="1">
        <v>43770</v>
      </c>
      <c r="S6" s="1">
        <v>43800</v>
      </c>
      <c r="T6" s="1">
        <v>43831</v>
      </c>
      <c r="U6" s="1">
        <v>43862</v>
      </c>
      <c r="V6" s="1">
        <v>43891</v>
      </c>
      <c r="W6" s="1">
        <v>43922</v>
      </c>
      <c r="X6" s="1">
        <v>43952</v>
      </c>
      <c r="Y6" s="1">
        <v>43983</v>
      </c>
      <c r="Z6" s="1">
        <v>44013</v>
      </c>
      <c r="AA6" s="1">
        <v>44044</v>
      </c>
    </row>
    <row r="7" spans="1:27">
      <c r="A7" t="s">
        <v>4</v>
      </c>
      <c r="B7" s="4">
        <v>9512206.9600000009</v>
      </c>
      <c r="C7" s="4">
        <v>9853198.0600000005</v>
      </c>
      <c r="D7" s="4">
        <v>9760200.4900000002</v>
      </c>
      <c r="E7" s="4">
        <v>9807261.0900000017</v>
      </c>
      <c r="F7" s="4">
        <v>9722023.2300000004</v>
      </c>
      <c r="G7" s="4">
        <v>9695796.2000000011</v>
      </c>
      <c r="H7" s="4">
        <v>9717634.4399999995</v>
      </c>
      <c r="I7" s="4">
        <v>9649158.6099999994</v>
      </c>
      <c r="J7" s="4">
        <v>9621768.2799999993</v>
      </c>
      <c r="K7" s="4">
        <v>9598661</v>
      </c>
      <c r="L7" s="4">
        <v>9569842.9900000002</v>
      </c>
      <c r="M7" s="4">
        <v>9548229.4800000004</v>
      </c>
      <c r="N7" s="4">
        <v>2619301.2999999998</v>
      </c>
      <c r="O7" s="4">
        <v>2619301.2999999998</v>
      </c>
      <c r="P7" s="4">
        <v>2619301.2999999998</v>
      </c>
      <c r="Q7" s="4">
        <v>2619301.2999999998</v>
      </c>
      <c r="R7" s="4">
        <v>2619301.2999999998</v>
      </c>
      <c r="S7" s="4">
        <v>2619301.2999999998</v>
      </c>
      <c r="T7" s="4">
        <v>1097741.8999999999</v>
      </c>
      <c r="U7" s="4">
        <v>1097741.8999999999</v>
      </c>
      <c r="V7" s="4">
        <v>1097741.8999999999</v>
      </c>
      <c r="W7" s="4">
        <v>1097741.8999999999</v>
      </c>
      <c r="X7" s="4">
        <v>1097741.8999999999</v>
      </c>
      <c r="Y7" s="4">
        <v>1097741.8999999999</v>
      </c>
      <c r="Z7" s="4">
        <v>1097741.8999999999</v>
      </c>
      <c r="AA7" s="4">
        <v>1097741.8999999999</v>
      </c>
    </row>
    <row r="8" spans="1:27">
      <c r="A8" t="s">
        <v>5</v>
      </c>
      <c r="B8" s="4">
        <v>7221428.29</v>
      </c>
      <c r="C8" s="4">
        <v>7578671.3600000003</v>
      </c>
      <c r="D8" s="4">
        <v>7481241.4299999997</v>
      </c>
      <c r="E8" s="4">
        <v>7530544.9900000002</v>
      </c>
      <c r="F8" s="4">
        <v>7441244.6100000003</v>
      </c>
      <c r="G8" s="4">
        <v>7413767.5700000003</v>
      </c>
      <c r="H8" s="4">
        <v>7436646.6399999997</v>
      </c>
      <c r="I8" s="4">
        <v>7364907.1900000004</v>
      </c>
      <c r="J8" s="4">
        <v>7336211.4100000001</v>
      </c>
      <c r="K8" s="4">
        <v>7312002.8099999996</v>
      </c>
      <c r="L8" s="4">
        <v>7281811.2999999998</v>
      </c>
      <c r="M8" s="4">
        <v>7259167.6699999999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</row>
    <row r="9" spans="1:27">
      <c r="A9" t="s">
        <v>0</v>
      </c>
      <c r="B9" s="5">
        <f t="shared" ref="B9:G9" si="0">SUM(B7:B8)</f>
        <v>16733635.25</v>
      </c>
      <c r="C9" s="2">
        <f t="shared" si="0"/>
        <v>17431869.420000002</v>
      </c>
      <c r="D9" s="2">
        <f t="shared" si="0"/>
        <v>17241441.920000002</v>
      </c>
      <c r="E9" s="2">
        <f t="shared" si="0"/>
        <v>17337806.080000002</v>
      </c>
      <c r="F9" s="2">
        <f t="shared" si="0"/>
        <v>17163267.84</v>
      </c>
      <c r="G9" s="2">
        <f t="shared" si="0"/>
        <v>17109563.770000003</v>
      </c>
      <c r="H9" s="2">
        <f t="shared" ref="H9:AA9" si="1">SUM(H7:H8)</f>
        <v>17154281.079999998</v>
      </c>
      <c r="I9" s="2">
        <f t="shared" si="1"/>
        <v>17014065.800000001</v>
      </c>
      <c r="J9" s="2">
        <f t="shared" si="1"/>
        <v>16957979.689999998</v>
      </c>
      <c r="K9" s="2">
        <f t="shared" si="1"/>
        <v>16910663.809999999</v>
      </c>
      <c r="L9" s="2">
        <f t="shared" si="1"/>
        <v>16851654.289999999</v>
      </c>
      <c r="M9" s="2">
        <f t="shared" si="1"/>
        <v>16807397.149999999</v>
      </c>
      <c r="N9" s="2">
        <f t="shared" si="1"/>
        <v>2619301.2999999998</v>
      </c>
      <c r="O9" s="2">
        <f t="shared" si="1"/>
        <v>2619301.2999999998</v>
      </c>
      <c r="P9" s="2">
        <f t="shared" si="1"/>
        <v>2619301.2999999998</v>
      </c>
      <c r="Q9" s="2">
        <f t="shared" si="1"/>
        <v>2619301.2999999998</v>
      </c>
      <c r="R9" s="2">
        <f t="shared" si="1"/>
        <v>2619301.2999999998</v>
      </c>
      <c r="S9" s="2">
        <f t="shared" si="1"/>
        <v>2619301.2999999998</v>
      </c>
      <c r="T9" s="2">
        <f t="shared" si="1"/>
        <v>1097741.8999999999</v>
      </c>
      <c r="U9" s="2">
        <f t="shared" si="1"/>
        <v>1097741.8999999999</v>
      </c>
      <c r="V9" s="2">
        <f t="shared" si="1"/>
        <v>1097741.8999999999</v>
      </c>
      <c r="W9" s="2">
        <f t="shared" si="1"/>
        <v>1097741.8999999999</v>
      </c>
      <c r="X9" s="2">
        <f t="shared" si="1"/>
        <v>1097741.8999999999</v>
      </c>
      <c r="Y9" s="2">
        <f t="shared" si="1"/>
        <v>1097741.8999999999</v>
      </c>
      <c r="Z9" s="2">
        <f t="shared" si="1"/>
        <v>1097741.8999999999</v>
      </c>
      <c r="AA9" s="2">
        <f t="shared" si="1"/>
        <v>1097741.8999999999</v>
      </c>
    </row>
    <row r="11" spans="1:27">
      <c r="A11" t="s">
        <v>6</v>
      </c>
      <c r="B11" s="3">
        <v>0.84861321599999995</v>
      </c>
      <c r="C11" s="3">
        <v>0.84861321599999995</v>
      </c>
      <c r="D11" s="3">
        <v>0.84861321599999995</v>
      </c>
      <c r="E11" s="3">
        <v>0.84861321599999995</v>
      </c>
      <c r="F11" s="3">
        <v>0.84861321599999995</v>
      </c>
      <c r="G11" s="3">
        <v>0.84861321599999995</v>
      </c>
      <c r="H11" s="3">
        <v>0.85735960200000005</v>
      </c>
      <c r="I11" s="3">
        <v>0.85735960200000005</v>
      </c>
      <c r="J11" s="3">
        <v>0.85735960200000005</v>
      </c>
      <c r="K11" s="3">
        <v>0.85735960200000005</v>
      </c>
      <c r="L11" s="3">
        <v>0.85735960200000005</v>
      </c>
      <c r="M11" s="3">
        <v>0.85735960200000005</v>
      </c>
      <c r="N11" s="3">
        <v>0.85735960200000005</v>
      </c>
      <c r="O11" s="3">
        <v>0.85735960200000005</v>
      </c>
      <c r="P11" s="3">
        <v>0.85735960200000005</v>
      </c>
      <c r="Q11" s="3">
        <v>0.85735960200000005</v>
      </c>
      <c r="R11" s="3">
        <v>0.85735960200000005</v>
      </c>
      <c r="S11" s="3">
        <v>0.85735960200000005</v>
      </c>
      <c r="T11" s="3">
        <v>0.84899479499999997</v>
      </c>
      <c r="U11" s="3">
        <v>0.84899479499999997</v>
      </c>
      <c r="V11" s="3">
        <v>0.84899479499999997</v>
      </c>
      <c r="W11" s="3">
        <v>0.84899479499999997</v>
      </c>
      <c r="X11" s="3">
        <v>0.84899479499999997</v>
      </c>
      <c r="Y11" s="3">
        <v>0.84899479499999997</v>
      </c>
      <c r="Z11" s="3">
        <v>0.84899479499999997</v>
      </c>
      <c r="AA11" s="3">
        <v>0.84899479499999997</v>
      </c>
    </row>
    <row r="12" spans="1:27">
      <c r="A12" t="s">
        <v>2</v>
      </c>
      <c r="B12" s="3">
        <v>5.6574733789407902E-2</v>
      </c>
      <c r="C12" s="3">
        <v>5.6574733789407902E-2</v>
      </c>
      <c r="D12" s="3">
        <v>5.6574733789407902E-2</v>
      </c>
      <c r="E12" s="3">
        <v>5.6574733789407902E-2</v>
      </c>
      <c r="F12" s="3">
        <v>5.6574733789407902E-2</v>
      </c>
      <c r="G12" s="3">
        <v>5.6574733789407902E-2</v>
      </c>
      <c r="H12" s="3">
        <v>5.7463554748213901E-2</v>
      </c>
      <c r="I12" s="3">
        <v>5.7463554748213901E-2</v>
      </c>
      <c r="J12" s="3">
        <v>5.7463554748213901E-2</v>
      </c>
      <c r="K12" s="3">
        <v>5.7463554748213901E-2</v>
      </c>
      <c r="L12" s="3">
        <v>5.7463554748213901E-2</v>
      </c>
      <c r="M12" s="3">
        <v>5.7463554748213901E-2</v>
      </c>
      <c r="N12" s="3">
        <v>5.7463554748213901E-2</v>
      </c>
      <c r="O12" s="3">
        <v>5.7463554748213901E-2</v>
      </c>
      <c r="P12" s="3">
        <v>5.7463554748213901E-2</v>
      </c>
      <c r="Q12" s="3">
        <v>5.7463554748213901E-2</v>
      </c>
      <c r="R12" s="3">
        <v>5.7463554748213901E-2</v>
      </c>
      <c r="S12" s="3">
        <v>5.7463554748213901E-2</v>
      </c>
      <c r="T12" s="3">
        <v>5.7363859402822098E-2</v>
      </c>
      <c r="U12" s="3">
        <v>5.7363859402822098E-2</v>
      </c>
      <c r="V12" s="3">
        <v>5.7363859402822098E-2</v>
      </c>
      <c r="W12" s="3">
        <v>5.7363859402822098E-2</v>
      </c>
      <c r="X12" s="3">
        <v>5.7363859402822098E-2</v>
      </c>
      <c r="Y12" s="3">
        <v>5.7363859402822098E-2</v>
      </c>
      <c r="Z12" s="3">
        <v>5.7363859402822098E-2</v>
      </c>
      <c r="AA12" s="3">
        <v>5.7363859402822098E-2</v>
      </c>
    </row>
    <row r="14" spans="1:27">
      <c r="A14" t="s">
        <v>3</v>
      </c>
      <c r="B14" s="2">
        <f>B9*B11*B12</f>
        <v>803382.94591457688</v>
      </c>
      <c r="C14" s="2">
        <f t="shared" ref="C14:AA14" si="2">C9*C11*C12</f>
        <v>836905.21504810674</v>
      </c>
      <c r="D14" s="2">
        <f t="shared" si="2"/>
        <v>827762.77805533493</v>
      </c>
      <c r="E14" s="2">
        <f t="shared" si="2"/>
        <v>832389.22781265143</v>
      </c>
      <c r="F14" s="2">
        <f t="shared" si="2"/>
        <v>824009.63525364979</v>
      </c>
      <c r="G14" s="2">
        <f t="shared" si="2"/>
        <v>821431.29926630366</v>
      </c>
      <c r="H14" s="2">
        <f t="shared" si="2"/>
        <v>845138.77251815959</v>
      </c>
      <c r="I14" s="2">
        <f t="shared" si="2"/>
        <v>838230.79607339634</v>
      </c>
      <c r="J14" s="2">
        <f t="shared" si="2"/>
        <v>835467.60559402464</v>
      </c>
      <c r="K14" s="2">
        <f t="shared" si="2"/>
        <v>833136.49742590461</v>
      </c>
      <c r="L14" s="2">
        <f t="shared" si="2"/>
        <v>830229.27950944938</v>
      </c>
      <c r="M14" s="2">
        <f t="shared" si="2"/>
        <v>828048.8660721078</v>
      </c>
      <c r="N14" s="2">
        <f t="shared" si="2"/>
        <v>129044.93491820643</v>
      </c>
      <c r="O14" s="2">
        <f t="shared" si="2"/>
        <v>129044.93491820643</v>
      </c>
      <c r="P14" s="2">
        <f t="shared" si="2"/>
        <v>129044.93491820643</v>
      </c>
      <c r="Q14" s="2">
        <f t="shared" si="2"/>
        <v>129044.93491820643</v>
      </c>
      <c r="R14" s="2">
        <f t="shared" si="2"/>
        <v>129044.93491820643</v>
      </c>
      <c r="S14" s="2">
        <f t="shared" si="2"/>
        <v>129044.93491820643</v>
      </c>
      <c r="T14" s="2">
        <f t="shared" si="2"/>
        <v>53461.80673579056</v>
      </c>
      <c r="U14" s="2">
        <f t="shared" si="2"/>
        <v>53461.80673579056</v>
      </c>
      <c r="V14" s="2">
        <f t="shared" si="2"/>
        <v>53461.80673579056</v>
      </c>
      <c r="W14" s="2">
        <f t="shared" si="2"/>
        <v>53461.80673579056</v>
      </c>
      <c r="X14" s="2">
        <f t="shared" si="2"/>
        <v>53461.80673579056</v>
      </c>
      <c r="Y14" s="2">
        <f t="shared" si="2"/>
        <v>53461.80673579056</v>
      </c>
      <c r="Z14" s="2">
        <f t="shared" si="2"/>
        <v>53461.80673579056</v>
      </c>
      <c r="AA14" s="2">
        <f t="shared" si="2"/>
        <v>53461.80673579056</v>
      </c>
    </row>
    <row r="15" spans="1:27">
      <c r="B15" s="2"/>
      <c r="C15" s="2"/>
      <c r="D15" s="2"/>
      <c r="E15" s="2"/>
      <c r="F15" s="2"/>
      <c r="G15" s="2"/>
    </row>
  </sheetData>
  <pageMargins left="0.7" right="0.7" top="0.75" bottom="0.75" header="0.3" footer="0.3"/>
  <pageSetup scale="49" fitToWidth="2" orientation="landscape" r:id="rId1"/>
  <headerFooter>
    <oddHeader xml:space="preserve">&amp;R&amp;8 KPSC Case No. 2020-000174
AG_KUIC_2
9/16/2020
Q.37
Attachment 1
&amp;P&amp;N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s195524</dc:creator>
  <cp:lastModifiedBy>s290792</cp:lastModifiedBy>
  <cp:lastPrinted>2020-09-21T18:32:00Z</cp:lastPrinted>
  <dcterms:created xsi:type="dcterms:W3CDTF">2020-09-17T20:26:54Z</dcterms:created>
  <dcterms:modified xsi:type="dcterms:W3CDTF">2020-09-29T17:21:53Z</dcterms:modified>
</cp:coreProperties>
</file>