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y power 2020 174\additional proceedings inskeep exhibits\"/>
    </mc:Choice>
  </mc:AlternateContent>
  <xr:revisionPtr revIDLastSave="0" documentId="8_{B0309738-119A-47A4-BD5F-87C7B9060232}" xr6:coauthVersionLast="46" xr6:coauthVersionMax="46" xr10:uidLastSave="{00000000-0000-0000-0000-000000000000}"/>
  <bookViews>
    <workbookView xWindow="-120" yWindow="-120" windowWidth="20730" windowHeight="11160" xr2:uid="{A2195063-9891-40D6-A39B-D8CEB81B7B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H11" i="1"/>
  <c r="H8" i="1"/>
  <c r="B10" i="1"/>
  <c r="C8" i="1"/>
  <c r="C7" i="1"/>
  <c r="C6" i="1"/>
  <c r="C5" i="1"/>
</calcChain>
</file>

<file path=xl/sharedStrings.xml><?xml version="1.0" encoding="utf-8"?>
<sst xmlns="http://schemas.openxmlformats.org/spreadsheetml/2006/main" count="15" uniqueCount="14">
  <si>
    <t>AEP</t>
  </si>
  <si>
    <t>Year</t>
  </si>
  <si>
    <t>Transmission Rates - Projected Formula Rate</t>
  </si>
  <si>
    <t xml:space="preserve">Docket No ER17-405 </t>
  </si>
  <si>
    <t>Docket No ER17-406</t>
  </si>
  <si>
    <t>Docket No ER17-405</t>
  </si>
  <si>
    <t>Avg.</t>
  </si>
  <si>
    <t>Network service rate per MW-year</t>
  </si>
  <si>
    <t>Increase</t>
  </si>
  <si>
    <t>New MW</t>
  </si>
  <si>
    <t>IMM Report</t>
  </si>
  <si>
    <t>PJM At a Glance</t>
  </si>
  <si>
    <t>Cost increase</t>
  </si>
  <si>
    <t>Incremental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</si>
</sst>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8" fontId="0" fillId="0" borderId="0" xfId="0" applyNumberFormat="1"/>
    <xf numFmtId="9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C2D1C-3B33-49F3-B57E-50FF1B89EC2D}">
  <dimension ref="A1:J12"/>
  <sheetViews>
    <sheetView tabSelected="1" workbookViewId="0">
      <selection activeCell="B12" sqref="B12"/>
    </sheetView>
  </sheetViews>
  <sheetFormatPr defaultRowHeight="15" x14ac:dyDescent="0.25"/>
  <cols>
    <col min="1" max="1" width="14.7109375" customWidth="1"/>
    <col min="2" max="2" width="14.42578125" customWidth="1"/>
  </cols>
  <sheetData>
    <row r="1" spans="1:10" x14ac:dyDescent="0.25">
      <c r="A1" t="s">
        <v>2</v>
      </c>
    </row>
    <row r="2" spans="1:10" x14ac:dyDescent="0.25">
      <c r="A2" t="s">
        <v>0</v>
      </c>
    </row>
    <row r="3" spans="1:10" ht="45" x14ac:dyDescent="0.25">
      <c r="A3" s="4" t="s">
        <v>1</v>
      </c>
      <c r="B3" s="6" t="s">
        <v>7</v>
      </c>
      <c r="C3" s="5" t="s">
        <v>8</v>
      </c>
      <c r="H3" t="s">
        <v>9</v>
      </c>
      <c r="J3" t="s">
        <v>10</v>
      </c>
    </row>
    <row r="4" spans="1:10" x14ac:dyDescent="0.25">
      <c r="A4">
        <v>2018</v>
      </c>
      <c r="B4" s="1">
        <v>24822.32</v>
      </c>
      <c r="E4" t="s">
        <v>5</v>
      </c>
      <c r="H4" s="7">
        <v>4630.5</v>
      </c>
    </row>
    <row r="5" spans="1:10" x14ac:dyDescent="0.25">
      <c r="A5">
        <v>2019</v>
      </c>
      <c r="B5" s="1">
        <v>31173.040000000001</v>
      </c>
      <c r="C5" s="3">
        <f>B5/B4-1</f>
        <v>0.25584715691361648</v>
      </c>
      <c r="D5" s="3"/>
      <c r="E5" t="s">
        <v>5</v>
      </c>
      <c r="H5" s="7">
        <v>4694.3999999999996</v>
      </c>
    </row>
    <row r="6" spans="1:10" x14ac:dyDescent="0.25">
      <c r="A6">
        <v>2020</v>
      </c>
      <c r="B6" s="1">
        <v>41759.82</v>
      </c>
      <c r="C6" s="3">
        <f t="shared" ref="C6:C7" si="0">B6/B5-1</f>
        <v>0.33961333254632842</v>
      </c>
      <c r="D6" s="3"/>
      <c r="E6" t="s">
        <v>3</v>
      </c>
      <c r="H6" s="7">
        <v>8462.4</v>
      </c>
    </row>
    <row r="7" spans="1:10" x14ac:dyDescent="0.25">
      <c r="A7">
        <v>2021</v>
      </c>
      <c r="B7" s="1">
        <v>49798.97</v>
      </c>
      <c r="C7" s="3">
        <f t="shared" si="0"/>
        <v>0.19250921100713558</v>
      </c>
      <c r="D7" s="3"/>
      <c r="E7" t="s">
        <v>4</v>
      </c>
      <c r="H7" s="7">
        <v>5120.2</v>
      </c>
    </row>
    <row r="8" spans="1:10" x14ac:dyDescent="0.25">
      <c r="A8" s="4" t="s">
        <v>6</v>
      </c>
      <c r="C8" s="3">
        <f>(B7/B4)^(1/3)-1</f>
        <v>0.26122526907018107</v>
      </c>
      <c r="D8" s="3"/>
      <c r="H8" s="7">
        <f>SUM(H4:H7)</f>
        <v>22907.5</v>
      </c>
    </row>
    <row r="10" spans="1:10" x14ac:dyDescent="0.25">
      <c r="A10" t="s">
        <v>12</v>
      </c>
      <c r="B10" s="2">
        <f>(B7-B4)/B4</f>
        <v>1.0062173882215684</v>
      </c>
      <c r="H10" s="8">
        <v>180086</v>
      </c>
      <c r="J10" t="s">
        <v>11</v>
      </c>
    </row>
    <row r="11" spans="1:10" x14ac:dyDescent="0.25">
      <c r="A11" t="s">
        <v>13</v>
      </c>
      <c r="B11" s="1">
        <f>(B7-B4)/H11</f>
        <v>196352.50428462296</v>
      </c>
      <c r="H11" s="3">
        <f>H8/H10</f>
        <v>0.12720311406772319</v>
      </c>
    </row>
    <row r="12" spans="1:10" x14ac:dyDescent="0.25">
      <c r="B12" s="2">
        <f>B11/B7</f>
        <v>3.9429029211773448</v>
      </c>
    </row>
  </sheetData>
  <sortState xmlns:xlrd2="http://schemas.microsoft.com/office/spreadsheetml/2017/richdata2" ref="A4:E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McCann</dc:creator>
  <cp:lastModifiedBy>Despenard</cp:lastModifiedBy>
  <dcterms:created xsi:type="dcterms:W3CDTF">2021-02-23T22:19:37Z</dcterms:created>
  <dcterms:modified xsi:type="dcterms:W3CDTF">2021-03-16T18:56:07Z</dcterms:modified>
</cp:coreProperties>
</file>