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1. Staff\Set 3\"/>
    </mc:Choice>
  </mc:AlternateContent>
  <xr:revisionPtr revIDLastSave="0" documentId="13_ncr:1_{BADFE909-B1E0-4BC4-8FA7-B8CC943CE050}" xr6:coauthVersionLast="45" xr6:coauthVersionMax="45" xr10:uidLastSave="{00000000-0000-0000-0000-000000000000}"/>
  <bookViews>
    <workbookView xWindow="-120" yWindow="-120" windowWidth="29040" windowHeight="15840" xr2:uid="{BBEF3B53-5251-4F8F-92F5-95C6BB687D42}"/>
  </bookViews>
  <sheets>
    <sheet name="Response to Staff DR 3.09" sheetId="1" r:id="rId1"/>
  </sheets>
  <externalReferences>
    <externalReference r:id="rId2"/>
    <externalReference r:id="rId3"/>
    <externalReference r:id="rId4"/>
    <externalReference r:id="rId5"/>
  </externalReferences>
  <definedNames>
    <definedName name="as_of_date">[1]Lead!$C$10</definedName>
    <definedName name="Date_budget">'[2]Budget Load'!$D$3:$AA$3</definedName>
    <definedName name="forecast_year">[1]Lead!$C$11</definedName>
    <definedName name="FT_Budget">'[2]Budget Load'!$D$7:$AA$60</definedName>
    <definedName name="PT_Budget">'[2]Budget Load'!$D$68:$AA$121</definedName>
    <definedName name="SalaryRanges">'[3]Salary Ranges ''14'!$B$8:$B$80</definedName>
    <definedName name="Tab">[4]MASTER!$A$518:$A$524</definedName>
  </definedNames>
  <calcPr calcId="191029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4" i="1"/>
  <c r="I12" i="1"/>
  <c r="G12" i="1"/>
  <c r="I11" i="1"/>
  <c r="G11" i="1"/>
  <c r="I10" i="1"/>
  <c r="G10" i="1"/>
  <c r="I9" i="1"/>
  <c r="G9" i="1"/>
</calcChain>
</file>

<file path=xl/sharedStrings.xml><?xml version="1.0" encoding="utf-8"?>
<sst xmlns="http://schemas.openxmlformats.org/spreadsheetml/2006/main" count="28" uniqueCount="26">
  <si>
    <t>Water Service Corporation of Kentucky</t>
  </si>
  <si>
    <t>Response to Staff DR 3.09</t>
  </si>
  <si>
    <t>A</t>
  </si>
  <si>
    <t>B</t>
  </si>
  <si>
    <t>C</t>
  </si>
  <si>
    <t>D</t>
  </si>
  <si>
    <t>E</t>
  </si>
  <si>
    <t>F</t>
  </si>
  <si>
    <t>G</t>
  </si>
  <si>
    <t>Line</t>
  </si>
  <si>
    <t>Description</t>
  </si>
  <si>
    <t>Cost Center</t>
  </si>
  <si>
    <t>Annual Increase</t>
  </si>
  <si>
    <t>Impact on Test Year Ended 12/312017</t>
  </si>
  <si>
    <t>Unallocated Impact</t>
  </si>
  <si>
    <t>Allocation Assumption</t>
  </si>
  <si>
    <t>WSCK Impact</t>
  </si>
  <si>
    <t>2017 Increases</t>
  </si>
  <si>
    <t>WSC</t>
  </si>
  <si>
    <t>2018 Increases</t>
  </si>
  <si>
    <t>2019 Increases</t>
  </si>
  <si>
    <t>Total:</t>
  </si>
  <si>
    <t>Estimated Impact of Salaries and Wages - General Annual Increases:</t>
  </si>
  <si>
    <t>Total Increase Salaries and Wages - General (12/31/17 vs. 3/31/2020):</t>
  </si>
  <si>
    <t>Estimated Impact of Salaries and Wages - General Headcount Changes:</t>
  </si>
  <si>
    <t>Estimated Breakout of General Salaries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</si>
</sst>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.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3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4"/>
    <xf numFmtId="0" fontId="4" fillId="0" borderId="0" xfId="5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1" xfId="4" applyBorder="1" applyAlignment="1">
      <alignment horizontal="left"/>
    </xf>
    <xf numFmtId="0" fontId="3" fillId="0" borderId="1" xfId="4" applyBorder="1" applyAlignment="1">
      <alignment horizontal="center"/>
    </xf>
    <xf numFmtId="0" fontId="3" fillId="0" borderId="1" xfId="4" applyBorder="1" applyAlignment="1">
      <alignment horizontal="right"/>
    </xf>
    <xf numFmtId="164" fontId="5" fillId="0" borderId="0" xfId="0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9" fontId="0" fillId="0" borderId="0" xfId="2" applyFont="1" applyAlignment="1">
      <alignment horizontal="right"/>
    </xf>
    <xf numFmtId="10" fontId="0" fillId="0" borderId="0" xfId="2" applyNumberFormat="1" applyFont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1" applyNumberFormat="1" applyFont="1" applyAlignment="1">
      <alignment horizontal="right"/>
    </xf>
  </cellXfs>
  <cellStyles count="6">
    <cellStyle name="Currency" xfId="1" builtinId="4"/>
    <cellStyle name="Explanatory Text" xfId="5" builtinId="53"/>
    <cellStyle name="Heading 4" xfId="4" builtinId="19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orecast/July%202010/Master%20File/Master%20File%20v0%20070210%20S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/HR%20Shared/Headcount%20Verisons/2016/2016%2007%20Utilities%20Inc%20Headcount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/HR%20Shared/Jordon's%20Backup/Pay%20Grades%20Project/CONFIDENTIAL-%20Pay%20Grades%20Proposal%20V.2%20Updated%2009.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/HR%20Shared/Salary%20increase/2015/V.1.3-2015%20Salary%20Increase%20for%20Appro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rpt&gt;&gt;"/>
      <sheetName val="reg&gt;&gt;"/>
      <sheetName val="st&gt;&gt;"/>
      <sheetName val="co&gt;&gt;"/>
      <sheetName val="00101"/>
      <sheetName val="00102"/>
      <sheetName val="00103"/>
      <sheetName val="00104"/>
      <sheetName val="00105"/>
      <sheetName val="00110"/>
      <sheetName val="00111"/>
      <sheetName val="00112"/>
      <sheetName val="00113"/>
      <sheetName val="00114"/>
      <sheetName val="00116"/>
      <sheetName val="00117"/>
      <sheetName val="00118"/>
      <sheetName val="00119"/>
      <sheetName val="00120"/>
      <sheetName val="00121"/>
      <sheetName val="00122"/>
      <sheetName val="00123"/>
      <sheetName val="00124"/>
      <sheetName val="00125"/>
      <sheetName val="00126"/>
      <sheetName val="00127"/>
      <sheetName val="00128"/>
      <sheetName val="00129"/>
      <sheetName val="00130"/>
      <sheetName val="00131"/>
      <sheetName val="00132"/>
      <sheetName val="00133"/>
      <sheetName val="00134"/>
      <sheetName val="00150"/>
      <sheetName val="00151"/>
      <sheetName val="00152"/>
      <sheetName val="00180"/>
      <sheetName val="00181"/>
      <sheetName val="00182"/>
      <sheetName val="00183"/>
      <sheetName val="00187"/>
      <sheetName val="00188"/>
      <sheetName val="00189"/>
      <sheetName val="00190"/>
      <sheetName val="00191"/>
      <sheetName val="00192"/>
      <sheetName val="00220"/>
      <sheetName val="00241"/>
      <sheetName val="00242"/>
      <sheetName val="00243"/>
      <sheetName val="00244"/>
      <sheetName val="00245"/>
      <sheetName val="00246"/>
      <sheetName val="00247"/>
      <sheetName val="00248"/>
      <sheetName val="00249"/>
      <sheetName val="00250"/>
      <sheetName val="00251"/>
      <sheetName val="00252"/>
      <sheetName val="00253"/>
      <sheetName val="00254"/>
      <sheetName val="00255"/>
      <sheetName val="00256"/>
      <sheetName val="00257"/>
      <sheetName val="00258"/>
      <sheetName val="00259"/>
      <sheetName val="00260"/>
      <sheetName val="00261"/>
      <sheetName val="00262"/>
      <sheetName val="00263"/>
      <sheetName val="00286"/>
      <sheetName val="00287"/>
      <sheetName val="00288"/>
      <sheetName val="00300"/>
      <sheetName val="00315"/>
      <sheetName val="00316"/>
      <sheetName val="00317"/>
      <sheetName val="00332"/>
      <sheetName val="00333"/>
      <sheetName val="00345"/>
      <sheetName val="00356"/>
      <sheetName val="00357"/>
      <sheetName val="00385"/>
      <sheetName val="00386"/>
      <sheetName val="00400"/>
      <sheetName val="00401"/>
      <sheetName val="00402"/>
      <sheetName val="00403"/>
      <sheetName val="00406"/>
      <sheetName val="00425"/>
      <sheetName val="00450"/>
      <sheetName val="00451"/>
      <sheetName val="00452"/>
      <sheetName val="00453"/>
      <sheetName val="00800"/>
      <sheetName val="00801"/>
      <sheetName val="00802"/>
      <sheetName val="00804"/>
      <sheetName val="00805"/>
      <sheetName val="00806"/>
      <sheetName val="00850"/>
      <sheetName val="00851"/>
      <sheetName val="00853"/>
      <sheetName val="00854"/>
      <sheetName val="00855"/>
      <sheetName val="00856"/>
      <sheetName val="00857"/>
      <sheetName val="00858"/>
      <sheetName val="00859"/>
      <sheetName val="00860"/>
      <sheetName val="00861"/>
      <sheetName val="00863"/>
      <sheetName val="00864"/>
      <sheetName val="00865"/>
      <sheetName val="00866"/>
      <sheetName val="00900"/>
      <sheetName val="db&gt;&gt;"/>
      <sheetName val="dba-coinfo"/>
      <sheetName val="dbb-Historical"/>
      <sheetName val="dbc-Budget"/>
      <sheetName val="dbd-Forecast"/>
      <sheetName val="dbe-COA"/>
      <sheetName val="temp&gt;&gt;"/>
      <sheetName val="CoTemplate"/>
    </sheetNames>
    <sheetDataSet>
      <sheetData sheetId="0" refreshError="1">
        <row r="10">
          <cell r="C10">
            <v>40329</v>
          </cell>
        </row>
        <row r="11">
          <cell r="C11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rend"/>
      <sheetName val="Summary"/>
      <sheetName val="Previous Month Summary"/>
      <sheetName val="Budget Load"/>
      <sheetName val="Vacancies"/>
      <sheetName val="Activity"/>
      <sheetName val="Turnover"/>
      <sheetName val="Detail"/>
      <sheetName val="Sudduth"/>
      <sheetName val="Devine"/>
      <sheetName val="Hoy"/>
      <sheetName val="Klein"/>
      <sheetName val="Durham"/>
      <sheetName val="Lubertozzi"/>
      <sheetName val="Barnett"/>
      <sheetName val="Position Trend"/>
      <sheetName val="Sal Allocation"/>
      <sheetName val="Paychex"/>
      <sheetName val="Audit"/>
      <sheetName val="Instructions"/>
      <sheetName val="Tables"/>
    </sheetNames>
    <sheetDataSet>
      <sheetData sheetId="0">
        <row r="3">
          <cell r="C3">
            <v>2016</v>
          </cell>
        </row>
      </sheetData>
      <sheetData sheetId="1"/>
      <sheetData sheetId="2"/>
      <sheetData sheetId="3"/>
      <sheetData sheetId="4">
        <row r="3">
          <cell r="D3">
            <v>42035</v>
          </cell>
          <cell r="E3">
            <v>42063</v>
          </cell>
          <cell r="F3">
            <v>42094</v>
          </cell>
          <cell r="G3">
            <v>42124</v>
          </cell>
          <cell r="H3">
            <v>42155</v>
          </cell>
          <cell r="I3">
            <v>42185</v>
          </cell>
          <cell r="J3">
            <v>42216</v>
          </cell>
          <cell r="K3">
            <v>42247</v>
          </cell>
          <cell r="L3">
            <v>42277</v>
          </cell>
          <cell r="M3">
            <v>42308</v>
          </cell>
          <cell r="N3">
            <v>42338</v>
          </cell>
          <cell r="O3">
            <v>42369</v>
          </cell>
          <cell r="P3">
            <v>42400</v>
          </cell>
          <cell r="Q3">
            <v>42429</v>
          </cell>
          <cell r="R3">
            <v>42460</v>
          </cell>
          <cell r="S3">
            <v>42490</v>
          </cell>
          <cell r="T3">
            <v>42521</v>
          </cell>
          <cell r="U3">
            <v>42551</v>
          </cell>
          <cell r="V3">
            <v>42582</v>
          </cell>
          <cell r="W3">
            <v>42613</v>
          </cell>
          <cell r="X3">
            <v>42643</v>
          </cell>
          <cell r="Y3">
            <v>42674</v>
          </cell>
          <cell r="Z3">
            <v>42704</v>
          </cell>
          <cell r="AA3">
            <v>42735</v>
          </cell>
        </row>
        <row r="7">
          <cell r="D7">
            <v>14</v>
          </cell>
          <cell r="E7">
            <v>14</v>
          </cell>
          <cell r="F7">
            <v>14</v>
          </cell>
          <cell r="G7">
            <v>14</v>
          </cell>
          <cell r="H7">
            <v>14</v>
          </cell>
          <cell r="I7">
            <v>14</v>
          </cell>
          <cell r="J7">
            <v>14</v>
          </cell>
          <cell r="K7">
            <v>14</v>
          </cell>
          <cell r="L7">
            <v>14</v>
          </cell>
          <cell r="M7">
            <v>14</v>
          </cell>
          <cell r="N7">
            <v>14</v>
          </cell>
          <cell r="O7">
            <v>14</v>
          </cell>
          <cell r="P7">
            <v>14</v>
          </cell>
          <cell r="Q7">
            <v>14</v>
          </cell>
          <cell r="R7">
            <v>14</v>
          </cell>
          <cell r="S7">
            <v>14</v>
          </cell>
          <cell r="T7">
            <v>14</v>
          </cell>
          <cell r="U7">
            <v>14</v>
          </cell>
          <cell r="V7">
            <v>14</v>
          </cell>
          <cell r="W7">
            <v>14</v>
          </cell>
          <cell r="X7">
            <v>14</v>
          </cell>
          <cell r="Y7">
            <v>14</v>
          </cell>
          <cell r="Z7">
            <v>14</v>
          </cell>
          <cell r="AA7">
            <v>14</v>
          </cell>
        </row>
        <row r="8">
          <cell r="D8">
            <v>3</v>
          </cell>
          <cell r="E8">
            <v>3</v>
          </cell>
          <cell r="F8">
            <v>3</v>
          </cell>
          <cell r="G8">
            <v>3</v>
          </cell>
          <cell r="H8">
            <v>3</v>
          </cell>
          <cell r="I8">
            <v>3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3</v>
          </cell>
          <cell r="V8">
            <v>3</v>
          </cell>
          <cell r="W8">
            <v>3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D9">
            <v>5</v>
          </cell>
          <cell r="E9">
            <v>5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5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5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</row>
        <row r="10">
          <cell r="D10">
            <v>9</v>
          </cell>
          <cell r="E10">
            <v>9</v>
          </cell>
          <cell r="F10">
            <v>9</v>
          </cell>
          <cell r="G10">
            <v>9</v>
          </cell>
          <cell r="H10">
            <v>9</v>
          </cell>
          <cell r="I10">
            <v>9</v>
          </cell>
          <cell r="J10">
            <v>9</v>
          </cell>
          <cell r="K10">
            <v>9</v>
          </cell>
          <cell r="L10">
            <v>9</v>
          </cell>
          <cell r="M10">
            <v>9</v>
          </cell>
          <cell r="N10">
            <v>9</v>
          </cell>
          <cell r="O10">
            <v>9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10</v>
          </cell>
          <cell r="U10">
            <v>10</v>
          </cell>
          <cell r="V10">
            <v>10</v>
          </cell>
          <cell r="W10">
            <v>10</v>
          </cell>
          <cell r="X10">
            <v>10</v>
          </cell>
          <cell r="Y10">
            <v>10</v>
          </cell>
          <cell r="Z10">
            <v>10</v>
          </cell>
          <cell r="AA10">
            <v>10</v>
          </cell>
        </row>
        <row r="11">
          <cell r="D11">
            <v>36</v>
          </cell>
          <cell r="E11">
            <v>36</v>
          </cell>
          <cell r="F11">
            <v>36</v>
          </cell>
          <cell r="G11">
            <v>36</v>
          </cell>
          <cell r="H11">
            <v>36</v>
          </cell>
          <cell r="I11">
            <v>36</v>
          </cell>
          <cell r="J11">
            <v>36</v>
          </cell>
          <cell r="K11">
            <v>36</v>
          </cell>
          <cell r="L11">
            <v>36</v>
          </cell>
          <cell r="M11">
            <v>36</v>
          </cell>
          <cell r="N11">
            <v>36</v>
          </cell>
          <cell r="O11">
            <v>36</v>
          </cell>
          <cell r="P11">
            <v>35</v>
          </cell>
          <cell r="Q11">
            <v>35</v>
          </cell>
          <cell r="R11">
            <v>35</v>
          </cell>
          <cell r="S11">
            <v>35</v>
          </cell>
          <cell r="T11">
            <v>35</v>
          </cell>
          <cell r="U11">
            <v>35</v>
          </cell>
          <cell r="V11">
            <v>35</v>
          </cell>
          <cell r="W11">
            <v>35</v>
          </cell>
          <cell r="X11">
            <v>35</v>
          </cell>
          <cell r="Y11">
            <v>35</v>
          </cell>
          <cell r="Z11">
            <v>35</v>
          </cell>
          <cell r="AA11">
            <v>35</v>
          </cell>
        </row>
        <row r="12">
          <cell r="D12">
            <v>3</v>
          </cell>
          <cell r="E12">
            <v>3</v>
          </cell>
          <cell r="F12">
            <v>3</v>
          </cell>
          <cell r="G12">
            <v>3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3</v>
          </cell>
          <cell r="R12">
            <v>3</v>
          </cell>
          <cell r="S12">
            <v>3</v>
          </cell>
          <cell r="T12">
            <v>3</v>
          </cell>
          <cell r="U12">
            <v>3</v>
          </cell>
          <cell r="V12">
            <v>3</v>
          </cell>
          <cell r="W12">
            <v>3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</row>
        <row r="13"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4</v>
          </cell>
        </row>
        <row r="14"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5</v>
          </cell>
          <cell r="Q14">
            <v>5</v>
          </cell>
          <cell r="R14">
            <v>5</v>
          </cell>
          <cell r="S14">
            <v>5</v>
          </cell>
          <cell r="T14">
            <v>5</v>
          </cell>
          <cell r="U14">
            <v>5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</row>
        <row r="15">
          <cell r="D15">
            <v>78</v>
          </cell>
          <cell r="E15">
            <v>78</v>
          </cell>
          <cell r="F15">
            <v>78</v>
          </cell>
          <cell r="G15">
            <v>78</v>
          </cell>
          <cell r="H15">
            <v>78</v>
          </cell>
          <cell r="I15">
            <v>78</v>
          </cell>
          <cell r="J15">
            <v>78</v>
          </cell>
          <cell r="K15">
            <v>78</v>
          </cell>
          <cell r="L15">
            <v>78</v>
          </cell>
          <cell r="M15">
            <v>78</v>
          </cell>
          <cell r="N15">
            <v>78</v>
          </cell>
          <cell r="O15">
            <v>78</v>
          </cell>
          <cell r="P15">
            <v>80</v>
          </cell>
          <cell r="Q15">
            <v>80</v>
          </cell>
          <cell r="R15">
            <v>80</v>
          </cell>
          <cell r="S15">
            <v>80</v>
          </cell>
          <cell r="T15">
            <v>80</v>
          </cell>
          <cell r="U15">
            <v>80</v>
          </cell>
          <cell r="V15">
            <v>80</v>
          </cell>
          <cell r="W15">
            <v>80</v>
          </cell>
          <cell r="X15">
            <v>80</v>
          </cell>
          <cell r="Y15">
            <v>80</v>
          </cell>
          <cell r="Z15">
            <v>80</v>
          </cell>
          <cell r="AA15">
            <v>80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  <cell r="J18">
            <v>6</v>
          </cell>
          <cell r="K18">
            <v>6</v>
          </cell>
          <cell r="L18">
            <v>6</v>
          </cell>
          <cell r="M18">
            <v>6</v>
          </cell>
          <cell r="N18">
            <v>6</v>
          </cell>
          <cell r="O18">
            <v>6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  <cell r="AA18">
            <v>8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2</v>
          </cell>
          <cell r="Q20">
            <v>2</v>
          </cell>
          <cell r="R20">
            <v>2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2</v>
          </cell>
          <cell r="X20">
            <v>2</v>
          </cell>
          <cell r="Y20">
            <v>2</v>
          </cell>
          <cell r="Z20">
            <v>2</v>
          </cell>
          <cell r="AA20">
            <v>2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25</v>
          </cell>
          <cell r="L21">
            <v>25</v>
          </cell>
          <cell r="M21">
            <v>25</v>
          </cell>
          <cell r="N21">
            <v>25</v>
          </cell>
          <cell r="O21">
            <v>25</v>
          </cell>
          <cell r="P21">
            <v>22</v>
          </cell>
          <cell r="Q21">
            <v>22</v>
          </cell>
          <cell r="R21">
            <v>22</v>
          </cell>
          <cell r="S21">
            <v>22</v>
          </cell>
          <cell r="T21">
            <v>22</v>
          </cell>
          <cell r="U21">
            <v>22</v>
          </cell>
          <cell r="V21">
            <v>22</v>
          </cell>
          <cell r="W21">
            <v>22</v>
          </cell>
          <cell r="X21">
            <v>22</v>
          </cell>
          <cell r="Y21">
            <v>22</v>
          </cell>
          <cell r="Z21">
            <v>22</v>
          </cell>
          <cell r="AA21">
            <v>22</v>
          </cell>
        </row>
        <row r="22">
          <cell r="D22">
            <v>9</v>
          </cell>
          <cell r="E22">
            <v>9</v>
          </cell>
          <cell r="F22">
            <v>9</v>
          </cell>
          <cell r="G22">
            <v>9</v>
          </cell>
          <cell r="H22">
            <v>9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  <cell r="M22">
            <v>9</v>
          </cell>
          <cell r="N22">
            <v>9</v>
          </cell>
          <cell r="O22">
            <v>9</v>
          </cell>
          <cell r="P22">
            <v>10</v>
          </cell>
          <cell r="Q22">
            <v>10</v>
          </cell>
          <cell r="R22">
            <v>10</v>
          </cell>
          <cell r="S22">
            <v>10</v>
          </cell>
          <cell r="T22">
            <v>10</v>
          </cell>
          <cell r="U22">
            <v>10</v>
          </cell>
          <cell r="V22">
            <v>10</v>
          </cell>
          <cell r="W22">
            <v>10</v>
          </cell>
          <cell r="X22">
            <v>10</v>
          </cell>
          <cell r="Y22">
            <v>10</v>
          </cell>
          <cell r="Z22">
            <v>10</v>
          </cell>
          <cell r="AA22">
            <v>10</v>
          </cell>
        </row>
        <row r="23">
          <cell r="D23">
            <v>8</v>
          </cell>
          <cell r="E23">
            <v>8</v>
          </cell>
          <cell r="F23">
            <v>8</v>
          </cell>
          <cell r="G23">
            <v>8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8</v>
          </cell>
          <cell r="M23">
            <v>8</v>
          </cell>
          <cell r="N23">
            <v>8</v>
          </cell>
          <cell r="O23">
            <v>8</v>
          </cell>
          <cell r="P23">
            <v>6</v>
          </cell>
          <cell r="Q23">
            <v>6</v>
          </cell>
          <cell r="R23">
            <v>6</v>
          </cell>
          <cell r="S23">
            <v>6</v>
          </cell>
          <cell r="T23">
            <v>6</v>
          </cell>
          <cell r="U23">
            <v>6</v>
          </cell>
          <cell r="V23">
            <v>6</v>
          </cell>
          <cell r="W23">
            <v>6</v>
          </cell>
          <cell r="X23">
            <v>6</v>
          </cell>
          <cell r="Y23">
            <v>6</v>
          </cell>
          <cell r="Z23">
            <v>6</v>
          </cell>
          <cell r="AA23">
            <v>6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</row>
        <row r="25">
          <cell r="D25">
            <v>8</v>
          </cell>
          <cell r="E25">
            <v>8</v>
          </cell>
          <cell r="F25">
            <v>8</v>
          </cell>
          <cell r="G25">
            <v>8</v>
          </cell>
          <cell r="H25">
            <v>8</v>
          </cell>
          <cell r="I25">
            <v>8</v>
          </cell>
          <cell r="J25">
            <v>8</v>
          </cell>
          <cell r="K25">
            <v>8</v>
          </cell>
          <cell r="L25">
            <v>8</v>
          </cell>
          <cell r="M25">
            <v>8</v>
          </cell>
          <cell r="N25">
            <v>8</v>
          </cell>
          <cell r="O25">
            <v>8</v>
          </cell>
          <cell r="P25">
            <v>8</v>
          </cell>
          <cell r="Q25">
            <v>8</v>
          </cell>
          <cell r="R25">
            <v>8</v>
          </cell>
          <cell r="S25">
            <v>8</v>
          </cell>
          <cell r="T25">
            <v>8</v>
          </cell>
          <cell r="U25">
            <v>8</v>
          </cell>
          <cell r="V25">
            <v>8</v>
          </cell>
          <cell r="W25">
            <v>8</v>
          </cell>
          <cell r="X25">
            <v>8</v>
          </cell>
          <cell r="Y25">
            <v>8</v>
          </cell>
          <cell r="Z25">
            <v>8</v>
          </cell>
          <cell r="AA25">
            <v>8</v>
          </cell>
        </row>
        <row r="26">
          <cell r="D26">
            <v>8</v>
          </cell>
          <cell r="E26">
            <v>8</v>
          </cell>
          <cell r="F26">
            <v>8</v>
          </cell>
          <cell r="G26">
            <v>8</v>
          </cell>
          <cell r="H26">
            <v>8</v>
          </cell>
          <cell r="I26">
            <v>8</v>
          </cell>
          <cell r="J26">
            <v>8</v>
          </cell>
          <cell r="K26">
            <v>8</v>
          </cell>
          <cell r="L26">
            <v>8</v>
          </cell>
          <cell r="M26">
            <v>8</v>
          </cell>
          <cell r="N26">
            <v>8</v>
          </cell>
          <cell r="O26">
            <v>8</v>
          </cell>
          <cell r="P26">
            <v>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9</v>
          </cell>
          <cell r="W26">
            <v>9</v>
          </cell>
          <cell r="X26">
            <v>9</v>
          </cell>
          <cell r="Y26">
            <v>9</v>
          </cell>
          <cell r="Z26">
            <v>9</v>
          </cell>
          <cell r="AA26">
            <v>9</v>
          </cell>
        </row>
        <row r="27">
          <cell r="D27">
            <v>11</v>
          </cell>
          <cell r="E27">
            <v>11</v>
          </cell>
          <cell r="F27">
            <v>11</v>
          </cell>
          <cell r="G27">
            <v>11</v>
          </cell>
          <cell r="H27">
            <v>11</v>
          </cell>
          <cell r="I27">
            <v>11</v>
          </cell>
          <cell r="J27">
            <v>11</v>
          </cell>
          <cell r="K27">
            <v>11</v>
          </cell>
          <cell r="L27">
            <v>11</v>
          </cell>
          <cell r="M27">
            <v>11</v>
          </cell>
          <cell r="N27">
            <v>11</v>
          </cell>
          <cell r="O27">
            <v>11</v>
          </cell>
          <cell r="P27">
            <v>11</v>
          </cell>
          <cell r="Q27">
            <v>11</v>
          </cell>
          <cell r="R27">
            <v>11</v>
          </cell>
          <cell r="S27">
            <v>11</v>
          </cell>
          <cell r="T27">
            <v>11</v>
          </cell>
          <cell r="U27">
            <v>11</v>
          </cell>
          <cell r="V27">
            <v>11</v>
          </cell>
          <cell r="W27">
            <v>11</v>
          </cell>
          <cell r="X27">
            <v>11</v>
          </cell>
          <cell r="Y27">
            <v>11</v>
          </cell>
          <cell r="Z27">
            <v>11</v>
          </cell>
          <cell r="AA27">
            <v>11</v>
          </cell>
        </row>
        <row r="28">
          <cell r="D28">
            <v>78</v>
          </cell>
          <cell r="E28">
            <v>78</v>
          </cell>
          <cell r="F28">
            <v>78</v>
          </cell>
          <cell r="G28">
            <v>78</v>
          </cell>
          <cell r="H28">
            <v>78</v>
          </cell>
          <cell r="I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77</v>
          </cell>
          <cell r="Q28">
            <v>77</v>
          </cell>
          <cell r="R28">
            <v>77</v>
          </cell>
          <cell r="S28">
            <v>77</v>
          </cell>
          <cell r="T28">
            <v>77</v>
          </cell>
          <cell r="U28">
            <v>77</v>
          </cell>
          <cell r="V28">
            <v>77</v>
          </cell>
          <cell r="W28">
            <v>77</v>
          </cell>
          <cell r="X28">
            <v>77</v>
          </cell>
          <cell r="Y28">
            <v>77</v>
          </cell>
          <cell r="Z28">
            <v>77</v>
          </cell>
          <cell r="AA28">
            <v>77</v>
          </cell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</row>
        <row r="32">
          <cell r="D32">
            <v>4</v>
          </cell>
          <cell r="E32">
            <v>4</v>
          </cell>
          <cell r="F32">
            <v>4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4</v>
          </cell>
          <cell r="L32">
            <v>4</v>
          </cell>
          <cell r="M32">
            <v>4</v>
          </cell>
          <cell r="N32">
            <v>4</v>
          </cell>
          <cell r="O32">
            <v>4</v>
          </cell>
          <cell r="P32">
            <v>5</v>
          </cell>
          <cell r="Q32">
            <v>5</v>
          </cell>
          <cell r="R32">
            <v>5</v>
          </cell>
          <cell r="S32">
            <v>6</v>
          </cell>
          <cell r="T32">
            <v>6</v>
          </cell>
          <cell r="U32">
            <v>6</v>
          </cell>
          <cell r="V32">
            <v>6</v>
          </cell>
          <cell r="W32">
            <v>6</v>
          </cell>
          <cell r="X32">
            <v>6</v>
          </cell>
          <cell r="Y32">
            <v>6</v>
          </cell>
          <cell r="Z32">
            <v>6</v>
          </cell>
          <cell r="AA32">
            <v>6</v>
          </cell>
        </row>
        <row r="33">
          <cell r="D33">
            <v>72</v>
          </cell>
          <cell r="E33">
            <v>72</v>
          </cell>
          <cell r="F33">
            <v>72</v>
          </cell>
          <cell r="G33">
            <v>72</v>
          </cell>
          <cell r="H33">
            <v>72</v>
          </cell>
          <cell r="I33">
            <v>72</v>
          </cell>
          <cell r="J33">
            <v>72</v>
          </cell>
          <cell r="K33">
            <v>72</v>
          </cell>
          <cell r="L33">
            <v>72</v>
          </cell>
          <cell r="M33">
            <v>72</v>
          </cell>
          <cell r="N33">
            <v>72</v>
          </cell>
          <cell r="O33">
            <v>72</v>
          </cell>
          <cell r="P33">
            <v>73</v>
          </cell>
          <cell r="Q33">
            <v>73</v>
          </cell>
          <cell r="R33">
            <v>73</v>
          </cell>
          <cell r="S33">
            <v>73</v>
          </cell>
          <cell r="T33">
            <v>73</v>
          </cell>
          <cell r="U33">
            <v>73</v>
          </cell>
          <cell r="V33">
            <v>73</v>
          </cell>
          <cell r="W33">
            <v>73</v>
          </cell>
          <cell r="X33">
            <v>73</v>
          </cell>
          <cell r="Y33">
            <v>73</v>
          </cell>
          <cell r="Z33">
            <v>73</v>
          </cell>
          <cell r="AA33">
            <v>73</v>
          </cell>
        </row>
        <row r="34">
          <cell r="D34">
            <v>76</v>
          </cell>
          <cell r="E34">
            <v>76</v>
          </cell>
          <cell r="F34">
            <v>76</v>
          </cell>
          <cell r="G34">
            <v>76</v>
          </cell>
          <cell r="H34">
            <v>76</v>
          </cell>
          <cell r="I34">
            <v>76</v>
          </cell>
          <cell r="J34">
            <v>76</v>
          </cell>
          <cell r="K34">
            <v>76</v>
          </cell>
          <cell r="L34">
            <v>76</v>
          </cell>
          <cell r="M34">
            <v>76</v>
          </cell>
          <cell r="N34">
            <v>76</v>
          </cell>
          <cell r="O34">
            <v>76</v>
          </cell>
          <cell r="P34">
            <v>78</v>
          </cell>
          <cell r="Q34">
            <v>78</v>
          </cell>
          <cell r="R34">
            <v>78</v>
          </cell>
          <cell r="S34">
            <v>79</v>
          </cell>
          <cell r="T34">
            <v>79</v>
          </cell>
          <cell r="U34">
            <v>79</v>
          </cell>
          <cell r="V34">
            <v>79</v>
          </cell>
          <cell r="W34">
            <v>79</v>
          </cell>
          <cell r="X34">
            <v>79</v>
          </cell>
          <cell r="Y34">
            <v>79</v>
          </cell>
          <cell r="Z34">
            <v>79</v>
          </cell>
          <cell r="AA34">
            <v>79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D38">
            <v>7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7</v>
          </cell>
          <cell r="U38">
            <v>7</v>
          </cell>
          <cell r="V38">
            <v>7</v>
          </cell>
          <cell r="W38">
            <v>7</v>
          </cell>
          <cell r="X38">
            <v>7</v>
          </cell>
          <cell r="Y38">
            <v>7</v>
          </cell>
          <cell r="Z38">
            <v>7</v>
          </cell>
          <cell r="AA38">
            <v>7</v>
          </cell>
        </row>
        <row r="39">
          <cell r="D39">
            <v>66</v>
          </cell>
          <cell r="E39">
            <v>66</v>
          </cell>
          <cell r="F39">
            <v>66</v>
          </cell>
          <cell r="G39">
            <v>66</v>
          </cell>
          <cell r="H39">
            <v>66</v>
          </cell>
          <cell r="I39">
            <v>66</v>
          </cell>
          <cell r="J39">
            <v>66</v>
          </cell>
          <cell r="K39">
            <v>66</v>
          </cell>
          <cell r="L39">
            <v>66</v>
          </cell>
          <cell r="M39">
            <v>66</v>
          </cell>
          <cell r="N39">
            <v>66</v>
          </cell>
          <cell r="O39">
            <v>66</v>
          </cell>
          <cell r="P39">
            <v>66</v>
          </cell>
          <cell r="Q39">
            <v>66</v>
          </cell>
          <cell r="R39">
            <v>66</v>
          </cell>
          <cell r="S39">
            <v>66</v>
          </cell>
          <cell r="T39">
            <v>66</v>
          </cell>
          <cell r="U39">
            <v>66</v>
          </cell>
          <cell r="V39">
            <v>66</v>
          </cell>
          <cell r="W39">
            <v>66</v>
          </cell>
          <cell r="X39">
            <v>66</v>
          </cell>
          <cell r="Y39">
            <v>66</v>
          </cell>
          <cell r="Z39">
            <v>66</v>
          </cell>
          <cell r="AA39">
            <v>66</v>
          </cell>
        </row>
        <row r="40">
          <cell r="D40">
            <v>73</v>
          </cell>
          <cell r="E40">
            <v>73</v>
          </cell>
          <cell r="F40">
            <v>73</v>
          </cell>
          <cell r="G40">
            <v>73</v>
          </cell>
          <cell r="H40">
            <v>73</v>
          </cell>
          <cell r="I40">
            <v>73</v>
          </cell>
          <cell r="J40">
            <v>73</v>
          </cell>
          <cell r="K40">
            <v>73</v>
          </cell>
          <cell r="L40">
            <v>73</v>
          </cell>
          <cell r="M40">
            <v>73</v>
          </cell>
          <cell r="N40">
            <v>73</v>
          </cell>
          <cell r="O40">
            <v>73</v>
          </cell>
          <cell r="P40">
            <v>73</v>
          </cell>
          <cell r="Q40">
            <v>73</v>
          </cell>
          <cell r="R40">
            <v>73</v>
          </cell>
          <cell r="S40">
            <v>73</v>
          </cell>
          <cell r="T40">
            <v>73</v>
          </cell>
          <cell r="U40">
            <v>73</v>
          </cell>
          <cell r="V40">
            <v>73</v>
          </cell>
          <cell r="W40">
            <v>73</v>
          </cell>
          <cell r="X40">
            <v>73</v>
          </cell>
          <cell r="Y40">
            <v>73</v>
          </cell>
          <cell r="Z40">
            <v>73</v>
          </cell>
          <cell r="AA40">
            <v>73</v>
          </cell>
        </row>
        <row r="41"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</row>
        <row r="42"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  <cell r="I44">
            <v>12</v>
          </cell>
          <cell r="J44">
            <v>12</v>
          </cell>
          <cell r="K44">
            <v>12</v>
          </cell>
          <cell r="L44">
            <v>12</v>
          </cell>
          <cell r="M44">
            <v>12</v>
          </cell>
          <cell r="N44">
            <v>12</v>
          </cell>
          <cell r="O44">
            <v>12</v>
          </cell>
          <cell r="P44">
            <v>12</v>
          </cell>
          <cell r="Q44">
            <v>12</v>
          </cell>
          <cell r="R44">
            <v>12</v>
          </cell>
          <cell r="S44">
            <v>12</v>
          </cell>
          <cell r="T44">
            <v>12</v>
          </cell>
          <cell r="U44">
            <v>12</v>
          </cell>
          <cell r="V44">
            <v>12</v>
          </cell>
          <cell r="W44">
            <v>12</v>
          </cell>
          <cell r="X44">
            <v>12</v>
          </cell>
          <cell r="Y44">
            <v>12</v>
          </cell>
          <cell r="Z44">
            <v>12</v>
          </cell>
          <cell r="AA44">
            <v>12</v>
          </cell>
        </row>
        <row r="45">
          <cell r="D45">
            <v>27</v>
          </cell>
          <cell r="E45">
            <v>27</v>
          </cell>
          <cell r="F45">
            <v>27</v>
          </cell>
          <cell r="G45">
            <v>27</v>
          </cell>
          <cell r="H45">
            <v>27</v>
          </cell>
          <cell r="I45">
            <v>27</v>
          </cell>
          <cell r="J45">
            <v>33</v>
          </cell>
          <cell r="K45">
            <v>33</v>
          </cell>
          <cell r="L45">
            <v>33</v>
          </cell>
          <cell r="M45">
            <v>33</v>
          </cell>
          <cell r="N45">
            <v>33</v>
          </cell>
          <cell r="O45">
            <v>33</v>
          </cell>
          <cell r="P45">
            <v>41</v>
          </cell>
          <cell r="Q45">
            <v>41</v>
          </cell>
          <cell r="R45">
            <v>41</v>
          </cell>
          <cell r="S45">
            <v>41</v>
          </cell>
          <cell r="T45">
            <v>41</v>
          </cell>
          <cell r="U45">
            <v>41</v>
          </cell>
          <cell r="V45">
            <v>41</v>
          </cell>
          <cell r="W45">
            <v>41</v>
          </cell>
          <cell r="X45">
            <v>41</v>
          </cell>
          <cell r="Y45">
            <v>41</v>
          </cell>
          <cell r="Z45">
            <v>41</v>
          </cell>
          <cell r="AA45">
            <v>41</v>
          </cell>
        </row>
        <row r="46"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P46">
            <v>11</v>
          </cell>
          <cell r="Q46">
            <v>11</v>
          </cell>
          <cell r="R46">
            <v>11</v>
          </cell>
          <cell r="S46">
            <v>11</v>
          </cell>
          <cell r="T46">
            <v>11</v>
          </cell>
          <cell r="U46">
            <v>11</v>
          </cell>
          <cell r="V46">
            <v>11</v>
          </cell>
          <cell r="W46">
            <v>11</v>
          </cell>
          <cell r="X46">
            <v>11</v>
          </cell>
          <cell r="Y46">
            <v>11</v>
          </cell>
          <cell r="Z46">
            <v>11</v>
          </cell>
          <cell r="AA46">
            <v>11</v>
          </cell>
        </row>
        <row r="47">
          <cell r="D47">
            <v>51</v>
          </cell>
          <cell r="E47">
            <v>51</v>
          </cell>
          <cell r="F47">
            <v>51</v>
          </cell>
          <cell r="G47">
            <v>51</v>
          </cell>
          <cell r="H47">
            <v>51</v>
          </cell>
          <cell r="I47">
            <v>51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64</v>
          </cell>
          <cell r="Q47">
            <v>64</v>
          </cell>
          <cell r="R47">
            <v>64</v>
          </cell>
          <cell r="S47">
            <v>64</v>
          </cell>
          <cell r="T47">
            <v>64</v>
          </cell>
          <cell r="U47">
            <v>64</v>
          </cell>
          <cell r="V47">
            <v>64</v>
          </cell>
          <cell r="W47">
            <v>64</v>
          </cell>
          <cell r="X47">
            <v>64</v>
          </cell>
          <cell r="Y47">
            <v>64</v>
          </cell>
          <cell r="Z47">
            <v>64</v>
          </cell>
          <cell r="AA47">
            <v>64</v>
          </cell>
        </row>
        <row r="48"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</row>
        <row r="49"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6</v>
          </cell>
          <cell r="E51">
            <v>6</v>
          </cell>
          <cell r="F51">
            <v>6</v>
          </cell>
          <cell r="G51">
            <v>6</v>
          </cell>
          <cell r="H51">
            <v>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  <cell r="M51">
            <v>6</v>
          </cell>
          <cell r="N51">
            <v>6</v>
          </cell>
          <cell r="O51">
            <v>6</v>
          </cell>
          <cell r="P51">
            <v>6</v>
          </cell>
          <cell r="Q51">
            <v>6</v>
          </cell>
          <cell r="R51">
            <v>6</v>
          </cell>
          <cell r="S51">
            <v>6</v>
          </cell>
          <cell r="T51">
            <v>6</v>
          </cell>
          <cell r="U51">
            <v>6</v>
          </cell>
          <cell r="V51">
            <v>6</v>
          </cell>
          <cell r="W51">
            <v>6</v>
          </cell>
          <cell r="X51">
            <v>6</v>
          </cell>
          <cell r="Y51">
            <v>6</v>
          </cell>
          <cell r="Z51">
            <v>6</v>
          </cell>
          <cell r="AA51">
            <v>6</v>
          </cell>
        </row>
        <row r="52">
          <cell r="D52">
            <v>36</v>
          </cell>
          <cell r="E52">
            <v>36</v>
          </cell>
          <cell r="F52">
            <v>36</v>
          </cell>
          <cell r="G52">
            <v>36</v>
          </cell>
          <cell r="H52">
            <v>36</v>
          </cell>
          <cell r="I52">
            <v>36</v>
          </cell>
          <cell r="J52">
            <v>36</v>
          </cell>
          <cell r="K52">
            <v>36</v>
          </cell>
          <cell r="L52">
            <v>36</v>
          </cell>
          <cell r="M52">
            <v>36</v>
          </cell>
          <cell r="N52">
            <v>36</v>
          </cell>
          <cell r="O52">
            <v>36</v>
          </cell>
          <cell r="P52">
            <v>36</v>
          </cell>
          <cell r="Q52">
            <v>36</v>
          </cell>
          <cell r="R52">
            <v>36</v>
          </cell>
          <cell r="S52">
            <v>36</v>
          </cell>
          <cell r="T52">
            <v>36</v>
          </cell>
          <cell r="U52">
            <v>36</v>
          </cell>
          <cell r="V52">
            <v>36</v>
          </cell>
          <cell r="W52">
            <v>36</v>
          </cell>
          <cell r="X52">
            <v>36</v>
          </cell>
          <cell r="Y52">
            <v>36</v>
          </cell>
          <cell r="Z52">
            <v>36</v>
          </cell>
          <cell r="AA52">
            <v>36</v>
          </cell>
        </row>
        <row r="53">
          <cell r="D53">
            <v>42</v>
          </cell>
          <cell r="E53">
            <v>42</v>
          </cell>
          <cell r="F53">
            <v>42</v>
          </cell>
          <cell r="G53">
            <v>42</v>
          </cell>
          <cell r="H53">
            <v>42</v>
          </cell>
          <cell r="I53">
            <v>42</v>
          </cell>
          <cell r="J53">
            <v>42</v>
          </cell>
          <cell r="K53">
            <v>42</v>
          </cell>
          <cell r="L53">
            <v>42</v>
          </cell>
          <cell r="M53">
            <v>42</v>
          </cell>
          <cell r="N53">
            <v>42</v>
          </cell>
          <cell r="O53">
            <v>42</v>
          </cell>
          <cell r="P53">
            <v>42</v>
          </cell>
          <cell r="Q53">
            <v>42</v>
          </cell>
          <cell r="R53">
            <v>42</v>
          </cell>
          <cell r="S53">
            <v>42</v>
          </cell>
          <cell r="T53">
            <v>42</v>
          </cell>
          <cell r="U53">
            <v>42</v>
          </cell>
          <cell r="V53">
            <v>42</v>
          </cell>
          <cell r="W53">
            <v>42</v>
          </cell>
          <cell r="X53">
            <v>42</v>
          </cell>
          <cell r="Y53">
            <v>42</v>
          </cell>
          <cell r="Z53">
            <v>42</v>
          </cell>
          <cell r="AA53">
            <v>42</v>
          </cell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</row>
        <row r="55"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</row>
        <row r="57">
          <cell r="D57">
            <v>6</v>
          </cell>
          <cell r="E57">
            <v>6</v>
          </cell>
          <cell r="F57">
            <v>6</v>
          </cell>
          <cell r="G57">
            <v>6</v>
          </cell>
          <cell r="H57">
            <v>6</v>
          </cell>
          <cell r="I57">
            <v>6</v>
          </cell>
          <cell r="J57">
            <v>6</v>
          </cell>
          <cell r="K57">
            <v>6</v>
          </cell>
          <cell r="L57">
            <v>6</v>
          </cell>
          <cell r="M57">
            <v>6</v>
          </cell>
          <cell r="N57">
            <v>6</v>
          </cell>
          <cell r="O57">
            <v>6</v>
          </cell>
          <cell r="P57">
            <v>7</v>
          </cell>
          <cell r="Q57">
            <v>7</v>
          </cell>
          <cell r="R57">
            <v>7</v>
          </cell>
          <cell r="S57">
            <v>7</v>
          </cell>
          <cell r="T57">
            <v>7</v>
          </cell>
          <cell r="U57">
            <v>7</v>
          </cell>
          <cell r="V57">
            <v>7</v>
          </cell>
          <cell r="W57">
            <v>7</v>
          </cell>
          <cell r="X57">
            <v>7</v>
          </cell>
          <cell r="Y57">
            <v>7</v>
          </cell>
          <cell r="Z57">
            <v>7</v>
          </cell>
          <cell r="AA57">
            <v>7</v>
          </cell>
        </row>
        <row r="58">
          <cell r="D58">
            <v>8</v>
          </cell>
          <cell r="E58">
            <v>8</v>
          </cell>
          <cell r="F58">
            <v>8</v>
          </cell>
          <cell r="G58">
            <v>8</v>
          </cell>
          <cell r="H58">
            <v>8</v>
          </cell>
          <cell r="I58">
            <v>8</v>
          </cell>
          <cell r="J58">
            <v>8</v>
          </cell>
          <cell r="K58">
            <v>8</v>
          </cell>
          <cell r="L58">
            <v>8</v>
          </cell>
          <cell r="M58">
            <v>8</v>
          </cell>
          <cell r="N58">
            <v>8</v>
          </cell>
          <cell r="O58">
            <v>8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  <cell r="AA58">
            <v>8</v>
          </cell>
        </row>
        <row r="59">
          <cell r="D59">
            <v>25</v>
          </cell>
          <cell r="E59">
            <v>25</v>
          </cell>
          <cell r="F59">
            <v>25</v>
          </cell>
          <cell r="G59">
            <v>25</v>
          </cell>
          <cell r="H59">
            <v>25</v>
          </cell>
          <cell r="I59">
            <v>25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25</v>
          </cell>
          <cell r="O59">
            <v>25</v>
          </cell>
          <cell r="P59">
            <v>25</v>
          </cell>
          <cell r="Q59">
            <v>25</v>
          </cell>
          <cell r="R59">
            <v>25</v>
          </cell>
          <cell r="S59">
            <v>25</v>
          </cell>
          <cell r="T59">
            <v>25</v>
          </cell>
          <cell r="U59">
            <v>25</v>
          </cell>
          <cell r="V59">
            <v>25</v>
          </cell>
          <cell r="W59">
            <v>25</v>
          </cell>
          <cell r="X59">
            <v>25</v>
          </cell>
          <cell r="Y59">
            <v>25</v>
          </cell>
          <cell r="Z59">
            <v>25</v>
          </cell>
          <cell r="AA59">
            <v>25</v>
          </cell>
        </row>
        <row r="60">
          <cell r="D60">
            <v>39</v>
          </cell>
          <cell r="E60">
            <v>39</v>
          </cell>
          <cell r="F60">
            <v>39</v>
          </cell>
          <cell r="G60">
            <v>39</v>
          </cell>
          <cell r="H60">
            <v>39</v>
          </cell>
          <cell r="I60">
            <v>39</v>
          </cell>
          <cell r="J60">
            <v>39</v>
          </cell>
          <cell r="K60">
            <v>39</v>
          </cell>
          <cell r="L60">
            <v>39</v>
          </cell>
          <cell r="M60">
            <v>39</v>
          </cell>
          <cell r="N60">
            <v>39</v>
          </cell>
          <cell r="O60">
            <v>39</v>
          </cell>
          <cell r="P60">
            <v>40</v>
          </cell>
          <cell r="Q60">
            <v>40</v>
          </cell>
          <cell r="R60">
            <v>40</v>
          </cell>
          <cell r="S60">
            <v>40</v>
          </cell>
          <cell r="T60">
            <v>40</v>
          </cell>
          <cell r="U60">
            <v>40</v>
          </cell>
          <cell r="V60">
            <v>40</v>
          </cell>
          <cell r="W60">
            <v>40</v>
          </cell>
          <cell r="X60">
            <v>40</v>
          </cell>
          <cell r="Y60">
            <v>40</v>
          </cell>
          <cell r="Z60">
            <v>40</v>
          </cell>
          <cell r="AA60">
            <v>40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D76">
            <v>3</v>
          </cell>
          <cell r="E76">
            <v>3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  <cell r="Q76">
            <v>3</v>
          </cell>
          <cell r="R76">
            <v>3</v>
          </cell>
          <cell r="S76">
            <v>3</v>
          </cell>
          <cell r="T76">
            <v>3</v>
          </cell>
          <cell r="U76">
            <v>3</v>
          </cell>
          <cell r="V76">
            <v>3</v>
          </cell>
          <cell r="W76">
            <v>3</v>
          </cell>
          <cell r="X76">
            <v>3</v>
          </cell>
          <cell r="Y76">
            <v>3</v>
          </cell>
          <cell r="Z76">
            <v>3</v>
          </cell>
          <cell r="AA76">
            <v>3</v>
          </cell>
        </row>
        <row r="77"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</row>
        <row r="78"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</row>
        <row r="91"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D94">
            <v>4</v>
          </cell>
          <cell r="E94">
            <v>4</v>
          </cell>
          <cell r="F94">
            <v>4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4</v>
          </cell>
          <cell r="L94">
            <v>4</v>
          </cell>
          <cell r="M94">
            <v>4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4</v>
          </cell>
          <cell r="S94">
            <v>4</v>
          </cell>
          <cell r="T94">
            <v>4</v>
          </cell>
          <cell r="U94">
            <v>4</v>
          </cell>
          <cell r="V94">
            <v>4</v>
          </cell>
          <cell r="W94">
            <v>4</v>
          </cell>
          <cell r="X94">
            <v>4</v>
          </cell>
          <cell r="Y94">
            <v>4</v>
          </cell>
          <cell r="Z94">
            <v>4</v>
          </cell>
          <cell r="AA94">
            <v>4</v>
          </cell>
        </row>
        <row r="95">
          <cell r="D95">
            <v>4</v>
          </cell>
          <cell r="E95">
            <v>4</v>
          </cell>
          <cell r="F95">
            <v>4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4</v>
          </cell>
          <cell r="N95">
            <v>4</v>
          </cell>
          <cell r="O95">
            <v>4</v>
          </cell>
          <cell r="P95">
            <v>4</v>
          </cell>
          <cell r="Q95">
            <v>4</v>
          </cell>
          <cell r="R95">
            <v>4</v>
          </cell>
          <cell r="S95">
            <v>4</v>
          </cell>
          <cell r="T95">
            <v>4</v>
          </cell>
          <cell r="U95">
            <v>4</v>
          </cell>
          <cell r="V95">
            <v>4</v>
          </cell>
          <cell r="W95">
            <v>4</v>
          </cell>
          <cell r="X95">
            <v>4</v>
          </cell>
          <cell r="Y95">
            <v>4</v>
          </cell>
          <cell r="Z95">
            <v>4</v>
          </cell>
          <cell r="AA95">
            <v>4</v>
          </cell>
        </row>
        <row r="96"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</row>
        <row r="97"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</row>
        <row r="100"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2</v>
          </cell>
          <cell r="Q100">
            <v>2</v>
          </cell>
          <cell r="R100">
            <v>2</v>
          </cell>
          <cell r="S100">
            <v>2</v>
          </cell>
          <cell r="T100">
            <v>2</v>
          </cell>
          <cell r="U100">
            <v>2</v>
          </cell>
          <cell r="V100">
            <v>2</v>
          </cell>
          <cell r="W100">
            <v>2</v>
          </cell>
          <cell r="X100">
            <v>2</v>
          </cell>
          <cell r="Y100">
            <v>2</v>
          </cell>
          <cell r="Z100">
            <v>2</v>
          </cell>
          <cell r="AA100">
            <v>2</v>
          </cell>
        </row>
        <row r="101">
          <cell r="D101">
            <v>2</v>
          </cell>
          <cell r="E101">
            <v>2</v>
          </cell>
          <cell r="F101">
            <v>2</v>
          </cell>
          <cell r="G101">
            <v>2</v>
          </cell>
          <cell r="H101">
            <v>2</v>
          </cell>
          <cell r="I101">
            <v>2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2</v>
          </cell>
          <cell r="P101">
            <v>3</v>
          </cell>
          <cell r="Q101">
            <v>3</v>
          </cell>
          <cell r="R101">
            <v>3</v>
          </cell>
          <cell r="S101">
            <v>3</v>
          </cell>
          <cell r="T101">
            <v>3</v>
          </cell>
          <cell r="U101">
            <v>3</v>
          </cell>
          <cell r="V101">
            <v>3</v>
          </cell>
          <cell r="W101">
            <v>3</v>
          </cell>
          <cell r="X101">
            <v>3</v>
          </cell>
          <cell r="Y101">
            <v>3</v>
          </cell>
          <cell r="Z101">
            <v>3</v>
          </cell>
          <cell r="AA101">
            <v>3</v>
          </cell>
        </row>
        <row r="102"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</row>
        <row r="103"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D106">
            <v>3</v>
          </cell>
          <cell r="E106">
            <v>3</v>
          </cell>
          <cell r="F106">
            <v>3</v>
          </cell>
          <cell r="G106">
            <v>3</v>
          </cell>
          <cell r="H106">
            <v>3</v>
          </cell>
          <cell r="I106">
            <v>3</v>
          </cell>
          <cell r="J106">
            <v>3</v>
          </cell>
          <cell r="K106">
            <v>3</v>
          </cell>
          <cell r="L106">
            <v>3</v>
          </cell>
          <cell r="M106">
            <v>3</v>
          </cell>
          <cell r="N106">
            <v>3</v>
          </cell>
          <cell r="O106">
            <v>3</v>
          </cell>
          <cell r="P106">
            <v>2</v>
          </cell>
          <cell r="Q106">
            <v>2</v>
          </cell>
          <cell r="R106">
            <v>2</v>
          </cell>
          <cell r="S106">
            <v>2</v>
          </cell>
          <cell r="T106">
            <v>2</v>
          </cell>
          <cell r="U106">
            <v>2</v>
          </cell>
          <cell r="V106">
            <v>2</v>
          </cell>
          <cell r="W106">
            <v>2</v>
          </cell>
          <cell r="X106">
            <v>2</v>
          </cell>
          <cell r="Y106">
            <v>2</v>
          </cell>
          <cell r="Z106">
            <v>2</v>
          </cell>
          <cell r="AA106">
            <v>2</v>
          </cell>
        </row>
        <row r="107">
          <cell r="D107">
            <v>3</v>
          </cell>
          <cell r="E107">
            <v>3</v>
          </cell>
          <cell r="F107">
            <v>3</v>
          </cell>
          <cell r="G107">
            <v>3</v>
          </cell>
          <cell r="H107">
            <v>3</v>
          </cell>
          <cell r="I107">
            <v>3</v>
          </cell>
          <cell r="J107">
            <v>3</v>
          </cell>
          <cell r="K107">
            <v>3</v>
          </cell>
          <cell r="L107">
            <v>3</v>
          </cell>
          <cell r="M107">
            <v>3</v>
          </cell>
          <cell r="N107">
            <v>3</v>
          </cell>
          <cell r="O107">
            <v>3</v>
          </cell>
          <cell r="P107">
            <v>3</v>
          </cell>
          <cell r="Q107">
            <v>3</v>
          </cell>
          <cell r="R107">
            <v>3</v>
          </cell>
          <cell r="S107">
            <v>3</v>
          </cell>
          <cell r="T107">
            <v>3</v>
          </cell>
          <cell r="U107">
            <v>3</v>
          </cell>
          <cell r="V107">
            <v>3</v>
          </cell>
          <cell r="W107">
            <v>3</v>
          </cell>
          <cell r="X107">
            <v>3</v>
          </cell>
          <cell r="Y107">
            <v>3</v>
          </cell>
          <cell r="Z107">
            <v>3</v>
          </cell>
          <cell r="AA107">
            <v>3</v>
          </cell>
        </row>
        <row r="108">
          <cell r="D108">
            <v>6</v>
          </cell>
          <cell r="E108">
            <v>6</v>
          </cell>
          <cell r="F108">
            <v>6</v>
          </cell>
          <cell r="G108">
            <v>6</v>
          </cell>
          <cell r="H108">
            <v>6</v>
          </cell>
          <cell r="I108">
            <v>6</v>
          </cell>
          <cell r="J108">
            <v>6</v>
          </cell>
          <cell r="K108">
            <v>6</v>
          </cell>
          <cell r="L108">
            <v>6</v>
          </cell>
          <cell r="M108">
            <v>6</v>
          </cell>
          <cell r="N108">
            <v>6</v>
          </cell>
          <cell r="O108">
            <v>6</v>
          </cell>
          <cell r="P108">
            <v>5</v>
          </cell>
          <cell r="Q108">
            <v>5</v>
          </cell>
          <cell r="R108">
            <v>5</v>
          </cell>
          <cell r="S108">
            <v>5</v>
          </cell>
          <cell r="T108">
            <v>5</v>
          </cell>
          <cell r="U108">
            <v>5</v>
          </cell>
          <cell r="V108">
            <v>5</v>
          </cell>
          <cell r="W108">
            <v>5</v>
          </cell>
          <cell r="X108">
            <v>5</v>
          </cell>
          <cell r="Y108">
            <v>5</v>
          </cell>
          <cell r="Z108">
            <v>5</v>
          </cell>
          <cell r="AA108">
            <v>5</v>
          </cell>
        </row>
        <row r="109"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</row>
        <row r="110"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</row>
        <row r="113">
          <cell r="D113">
            <v>2</v>
          </cell>
          <cell r="E113">
            <v>2</v>
          </cell>
          <cell r="F113">
            <v>2</v>
          </cell>
          <cell r="G113">
            <v>2</v>
          </cell>
          <cell r="H113">
            <v>2</v>
          </cell>
          <cell r="I113">
            <v>2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  <cell r="P113">
            <v>2</v>
          </cell>
          <cell r="Q113">
            <v>2</v>
          </cell>
          <cell r="R113">
            <v>2</v>
          </cell>
          <cell r="S113">
            <v>2</v>
          </cell>
          <cell r="T113">
            <v>2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</row>
        <row r="114">
          <cell r="D114">
            <v>3</v>
          </cell>
          <cell r="E114">
            <v>3</v>
          </cell>
          <cell r="F114">
            <v>3</v>
          </cell>
          <cell r="G114">
            <v>3</v>
          </cell>
          <cell r="H114">
            <v>3</v>
          </cell>
          <cell r="I114">
            <v>3</v>
          </cell>
          <cell r="J114">
            <v>3</v>
          </cell>
          <cell r="K114">
            <v>3</v>
          </cell>
          <cell r="L114">
            <v>3</v>
          </cell>
          <cell r="M114">
            <v>3</v>
          </cell>
          <cell r="N114">
            <v>3</v>
          </cell>
          <cell r="O114">
            <v>3</v>
          </cell>
          <cell r="P114">
            <v>3</v>
          </cell>
          <cell r="Q114">
            <v>3</v>
          </cell>
          <cell r="R114">
            <v>3</v>
          </cell>
          <cell r="S114">
            <v>3</v>
          </cell>
          <cell r="T114">
            <v>3</v>
          </cell>
          <cell r="U114">
            <v>3</v>
          </cell>
          <cell r="V114">
            <v>3</v>
          </cell>
          <cell r="W114">
            <v>3</v>
          </cell>
          <cell r="X114">
            <v>3</v>
          </cell>
          <cell r="Y114">
            <v>3</v>
          </cell>
          <cell r="Z114">
            <v>3</v>
          </cell>
          <cell r="AA114">
            <v>3</v>
          </cell>
        </row>
        <row r="115"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</row>
        <row r="116"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Pay Grades"/>
      <sheetName val="Corix Pay Grades"/>
      <sheetName val="Salary Ranges '14"/>
      <sheetName val="Charts&gt;&gt;"/>
      <sheetName val="Titles by Grade"/>
      <sheetName val="Operations"/>
      <sheetName val="Annual Earnings Charts"/>
      <sheetName val="Finance Team"/>
      <sheetName val="CS and Billing"/>
      <sheetName val="Corporate Accounting"/>
      <sheetName val="IT"/>
      <sheetName val="SS Other "/>
      <sheetName val="Detail&gt;&gt;"/>
      <sheetName val="Detail"/>
      <sheetName val="Hours"/>
      <sheetName val="Annualized OT"/>
    </sheetNames>
    <sheetDataSet>
      <sheetData sheetId="0">
        <row r="5">
          <cell r="C5">
            <v>25700</v>
          </cell>
        </row>
      </sheetData>
      <sheetData sheetId="1"/>
      <sheetData sheetId="2">
        <row r="8">
          <cell r="B8" t="str">
            <v>A/P CLERK</v>
          </cell>
        </row>
        <row r="9">
          <cell r="B9" t="str">
            <v>A/P SUPERVISOR</v>
          </cell>
        </row>
        <row r="10">
          <cell r="B10" t="str">
            <v>ADMINISTRATIVE ASSISTANT</v>
          </cell>
        </row>
        <row r="11">
          <cell r="B11" t="str">
            <v>AREA MANAGER</v>
          </cell>
        </row>
        <row r="12">
          <cell r="B12" t="str">
            <v>Assistant Controller</v>
          </cell>
        </row>
        <row r="13">
          <cell r="B13" t="str">
            <v>ASSISTANT MANAGER BILLING</v>
          </cell>
        </row>
        <row r="14">
          <cell r="B14" t="str">
            <v>BILLING MANAGER</v>
          </cell>
        </row>
        <row r="15">
          <cell r="B15" t="str">
            <v>BILLING SPECIALIST</v>
          </cell>
        </row>
        <row r="16">
          <cell r="B16" t="str">
            <v>BILLING SPECIALIST II</v>
          </cell>
        </row>
        <row r="17">
          <cell r="B17" t="str">
            <v>Communications Director</v>
          </cell>
        </row>
        <row r="18">
          <cell r="B18" t="str">
            <v>CAPITAL ASSETS ACCOUNTANT</v>
          </cell>
        </row>
        <row r="19">
          <cell r="B19" t="str">
            <v>CAPITAL PROJECTS MANAGER</v>
          </cell>
        </row>
        <row r="20">
          <cell r="B20" t="str">
            <v>COLLECTIONS SPECIALIST</v>
          </cell>
        </row>
        <row r="21">
          <cell r="B21" t="str">
            <v>COMPLIANCE &amp; SAFETY MNG</v>
          </cell>
        </row>
        <row r="22">
          <cell r="B22" t="str">
            <v>CONTROLLER</v>
          </cell>
        </row>
        <row r="23">
          <cell r="B23" t="str">
            <v>CORPORATE SERVICES MANAGER</v>
          </cell>
        </row>
        <row r="24">
          <cell r="B24" t="str">
            <v>CORPORATE STAFF ACCOUNTANT I</v>
          </cell>
        </row>
        <row r="25">
          <cell r="B25" t="str">
            <v>CORPORATE STAFF ACCOUNTANT II</v>
          </cell>
        </row>
        <row r="26">
          <cell r="B26" t="str">
            <v>CROSS CONNECTION SPECIALIST</v>
          </cell>
        </row>
        <row r="27">
          <cell r="B27" t="str">
            <v>CROSS CONNECTION TECH</v>
          </cell>
        </row>
        <row r="28">
          <cell r="B28" t="str">
            <v>CSR I</v>
          </cell>
        </row>
        <row r="29">
          <cell r="B29" t="str">
            <v>CSR II</v>
          </cell>
        </row>
        <row r="30">
          <cell r="B30" t="str">
            <v>CUSTOMER ACCOUNT SPECIALIST</v>
          </cell>
        </row>
        <row r="31">
          <cell r="B31" t="str">
            <v>CUSTOMER CARE MANAGER</v>
          </cell>
        </row>
        <row r="32">
          <cell r="B32" t="str">
            <v>CUSTOMER RELATIONS SPECIALIST</v>
          </cell>
        </row>
        <row r="33">
          <cell r="B33" t="str">
            <v>CUSTOMER SERVICE DIRECTOR</v>
          </cell>
        </row>
        <row r="34">
          <cell r="B34" t="str">
            <v>CUSTOMER SERVICE SUPERVISOR</v>
          </cell>
        </row>
        <row r="35">
          <cell r="B35" t="str">
            <v>DESKTOP SUPPORT ANALYST 1</v>
          </cell>
        </row>
        <row r="36">
          <cell r="B36" t="str">
            <v>DESKTOP SUPPORT ANALYST 2</v>
          </cell>
        </row>
        <row r="37">
          <cell r="B37" t="str">
            <v>DIRECTOR OF BILLING AND REG RELATIO</v>
          </cell>
        </row>
        <row r="38">
          <cell r="B38" t="str">
            <v>DIRECTOR OF GOVERNMENT AFFAIRS</v>
          </cell>
        </row>
        <row r="39">
          <cell r="B39" t="str">
            <v>DIRECTOR OF TAX &amp; ACCTG OPS</v>
          </cell>
        </row>
        <row r="40">
          <cell r="B40" t="str">
            <v>DOCKET CLERK</v>
          </cell>
        </row>
        <row r="41">
          <cell r="B41" t="str">
            <v>EXEC DIR OF REGULATORY ACCTG</v>
          </cell>
        </row>
        <row r="42">
          <cell r="B42" t="str">
            <v>EXECUTIVE ASSISTANT-EXEC ADMIN</v>
          </cell>
        </row>
        <row r="43">
          <cell r="B43" t="str">
            <v>EXECUTIVE ASSISTANT-OPERATIONS</v>
          </cell>
        </row>
        <row r="44">
          <cell r="B44" t="str">
            <v>FIELD TECH I</v>
          </cell>
        </row>
        <row r="45">
          <cell r="B45" t="str">
            <v>FIELD TECH II</v>
          </cell>
        </row>
        <row r="46">
          <cell r="B46" t="str">
            <v>FIELD TECH III</v>
          </cell>
        </row>
        <row r="47">
          <cell r="B47" t="str">
            <v>FINANCIAL ANALYST I</v>
          </cell>
        </row>
        <row r="48">
          <cell r="B48" t="str">
            <v>FINANCIAL ANALYST II</v>
          </cell>
        </row>
        <row r="49">
          <cell r="B49" t="str">
            <v>FINANCIAL PLNG &amp; ANALYSIS MNGR</v>
          </cell>
        </row>
        <row r="50">
          <cell r="B50" t="str">
            <v>HR ADMINISTRATOR</v>
          </cell>
        </row>
        <row r="51">
          <cell r="B51" t="str">
            <v>HR GENERALIST</v>
          </cell>
        </row>
        <row r="52">
          <cell r="B52" t="str">
            <v>HSE MANAGER</v>
          </cell>
        </row>
        <row r="53">
          <cell r="B53" t="str">
            <v>HUMAN RESOURCES MANAGER</v>
          </cell>
        </row>
        <row r="54">
          <cell r="B54" t="str">
            <v>IT MANAGER</v>
          </cell>
        </row>
        <row r="55">
          <cell r="B55" t="str">
            <v>LEAD CSR</v>
          </cell>
        </row>
        <row r="56">
          <cell r="B56" t="str">
            <v>LEAD WATER-WASTEWATER OPERATOR</v>
          </cell>
        </row>
        <row r="57">
          <cell r="B57" t="str">
            <v>ADMIN SERV MNG</v>
          </cell>
        </row>
        <row r="58">
          <cell r="B58" t="str">
            <v>MAINTENANCE WORKER</v>
          </cell>
        </row>
        <row r="59">
          <cell r="B59" t="str">
            <v>NETWORK ADMINISTRATOR</v>
          </cell>
        </row>
        <row r="60">
          <cell r="B60" t="str">
            <v>OPERATIONS ADMIN MANAGER</v>
          </cell>
        </row>
        <row r="61">
          <cell r="B61" t="str">
            <v>OPERATIONS SUPPORT</v>
          </cell>
        </row>
        <row r="62">
          <cell r="B62" t="str">
            <v>PRESIDENT</v>
          </cell>
        </row>
        <row r="63">
          <cell r="B63" t="str">
            <v>PROJECT MANAGER</v>
          </cell>
        </row>
        <row r="64">
          <cell r="B64" t="str">
            <v>RECEPTIONIST</v>
          </cell>
        </row>
        <row r="65">
          <cell r="B65" t="str">
            <v>REGIONAL MANAGER</v>
          </cell>
        </row>
        <row r="66">
          <cell r="B66" t="str">
            <v>REGULATORY ASSISTANT</v>
          </cell>
        </row>
        <row r="67">
          <cell r="B67" t="str">
            <v>SENIOR CORPORATE ACCOUNTANT</v>
          </cell>
        </row>
        <row r="68">
          <cell r="B68" t="str">
            <v>SENIOR DESKTOP SUPPORT ANALYST</v>
          </cell>
        </row>
        <row r="69">
          <cell r="B69" t="str">
            <v>SENIOR FINANCIAL ANALYST</v>
          </cell>
        </row>
        <row r="70">
          <cell r="B70" t="str">
            <v>SENIOR FIXED ASSET ACCOUNTANT</v>
          </cell>
        </row>
        <row r="71">
          <cell r="B71" t="str">
            <v>SYSTEM ADMINISTRATOR</v>
          </cell>
        </row>
        <row r="72">
          <cell r="B72" t="str">
            <v>TAX REPORTING &amp; COMPLIANCE MNG</v>
          </cell>
        </row>
        <row r="73">
          <cell r="B73" t="str">
            <v>TAX SPECIALIST</v>
          </cell>
        </row>
        <row r="74">
          <cell r="B74" t="str">
            <v>VP OF OPERATIONS</v>
          </cell>
        </row>
        <row r="75">
          <cell r="B75" t="str">
            <v>VP OF SHARED SERVICES</v>
          </cell>
        </row>
        <row r="76">
          <cell r="B76" t="str">
            <v>WAREHOUSE CLERK</v>
          </cell>
        </row>
        <row r="77">
          <cell r="B77" t="str">
            <v>WATER CONSERVATION COORDINATOR</v>
          </cell>
        </row>
        <row r="78">
          <cell r="B78" t="str">
            <v>Water Quality Coordinator</v>
          </cell>
        </row>
        <row r="79">
          <cell r="B79" t="str">
            <v>WATER-WASTEWATER OPERATOR I</v>
          </cell>
        </row>
        <row r="80">
          <cell r="B80" t="str">
            <v>WATER-WASTEWATER OPERATOR II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Z_NV"/>
      <sheetName val="Florida"/>
      <sheetName val="LA_GA"/>
      <sheetName val="Midwest_MidAtlantic"/>
      <sheetName val="NC_TN"/>
      <sheetName val="Shared_Services"/>
      <sheetName val="South_Carolina"/>
    </sheetNames>
    <sheetDataSet>
      <sheetData sheetId="0">
        <row r="518">
          <cell r="A518" t="str">
            <v>AZ_NV</v>
          </cell>
        </row>
        <row r="519">
          <cell r="A519" t="str">
            <v>Florida</v>
          </cell>
        </row>
        <row r="520">
          <cell r="A520" t="str">
            <v>LA_GA</v>
          </cell>
        </row>
        <row r="521">
          <cell r="A521" t="str">
            <v>Midwest_MidAtlantic</v>
          </cell>
        </row>
        <row r="522">
          <cell r="A522" t="str">
            <v>NC_TN</v>
          </cell>
        </row>
        <row r="523">
          <cell r="A523" t="str">
            <v>Shared_Services</v>
          </cell>
        </row>
        <row r="524">
          <cell r="A524" t="str">
            <v>South_Carolina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3745-ED8D-452E-B06E-CBE5E5D7FAC7}">
  <dimension ref="A1:I24"/>
  <sheetViews>
    <sheetView showGridLines="0" tabSelected="1" workbookViewId="0">
      <selection activeCell="L22" sqref="L22"/>
    </sheetView>
  </sheetViews>
  <sheetFormatPr defaultRowHeight="15" x14ac:dyDescent="0.25"/>
  <cols>
    <col min="2" max="2" width="1.42578125" customWidth="1"/>
    <col min="3" max="3" width="13.85546875" style="2" bestFit="1" customWidth="1"/>
    <col min="4" max="4" width="11.28515625" style="3" bestFit="1" customWidth="1"/>
    <col min="5" max="5" width="15.28515625" style="4" bestFit="1" customWidth="1"/>
    <col min="6" max="6" width="34.28515625" style="4" bestFit="1" customWidth="1"/>
    <col min="7" max="7" width="18.28515625" style="4" bestFit="1" customWidth="1"/>
    <col min="8" max="8" width="21.42578125" style="4" bestFit="1" customWidth="1"/>
    <col min="9" max="9" width="12.5703125" style="4" bestFit="1" customWidth="1"/>
  </cols>
  <sheetData>
    <row r="1" spans="1:9" ht="21" x14ac:dyDescent="0.35">
      <c r="A1" s="1" t="s">
        <v>0</v>
      </c>
    </row>
    <row r="2" spans="1:9" x14ac:dyDescent="0.25">
      <c r="A2" s="5" t="s">
        <v>1</v>
      </c>
    </row>
    <row r="3" spans="1:9" x14ac:dyDescent="0.25">
      <c r="A3" s="6" t="s">
        <v>25</v>
      </c>
    </row>
    <row r="6" spans="1:9" x14ac:dyDescent="0.25"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</row>
    <row r="8" spans="1:9" x14ac:dyDescent="0.25">
      <c r="A8" s="9" t="s">
        <v>9</v>
      </c>
      <c r="B8" s="10"/>
      <c r="C8" s="11" t="s">
        <v>10</v>
      </c>
      <c r="D8" s="12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13" t="s">
        <v>16</v>
      </c>
    </row>
    <row r="9" spans="1:9" x14ac:dyDescent="0.25">
      <c r="A9" s="14">
        <v>1</v>
      </c>
      <c r="B9" s="10"/>
      <c r="C9" s="2" t="s">
        <v>17</v>
      </c>
      <c r="D9" s="3" t="s">
        <v>18</v>
      </c>
      <c r="E9" s="15">
        <v>122355.87999999999</v>
      </c>
      <c r="F9" s="16">
        <v>0.75</v>
      </c>
      <c r="G9" s="15">
        <f ca="1">+E9*F9</f>
        <v>91766.909999999989</v>
      </c>
      <c r="H9" s="17">
        <v>2.3300000000000001E-2</v>
      </c>
      <c r="I9" s="15">
        <f ca="1">+G9*H9</f>
        <v>2138.169003</v>
      </c>
    </row>
    <row r="10" spans="1:9" x14ac:dyDescent="0.25">
      <c r="A10" s="14">
        <v>2</v>
      </c>
      <c r="B10" s="10"/>
      <c r="C10" s="2" t="s">
        <v>19</v>
      </c>
      <c r="D10" s="3" t="s">
        <v>18</v>
      </c>
      <c r="E10" s="15">
        <v>163362.97</v>
      </c>
      <c r="F10" s="16">
        <v>1</v>
      </c>
      <c r="G10" s="15">
        <f t="shared" ref="G10:G11" ca="1" si="0">+E10*F10</f>
        <v>163362.97</v>
      </c>
      <c r="H10" s="17">
        <v>2.3300000000000001E-2</v>
      </c>
      <c r="I10" s="15">
        <f t="shared" ref="I10:I11" ca="1" si="1">+G10*H10</f>
        <v>3806.3572010000003</v>
      </c>
    </row>
    <row r="11" spans="1:9" x14ac:dyDescent="0.25">
      <c r="A11" s="14">
        <v>3</v>
      </c>
      <c r="B11" s="10"/>
      <c r="C11" s="2" t="s">
        <v>20</v>
      </c>
      <c r="D11" s="3" t="s">
        <v>18</v>
      </c>
      <c r="E11" s="15">
        <v>194410.74</v>
      </c>
      <c r="F11" s="16">
        <v>1</v>
      </c>
      <c r="G11" s="18">
        <f t="shared" ca="1" si="0"/>
        <v>194410.74</v>
      </c>
      <c r="H11" s="17">
        <v>2.3300000000000001E-2</v>
      </c>
      <c r="I11" s="18">
        <f t="shared" ca="1" si="1"/>
        <v>4529.7702419999996</v>
      </c>
    </row>
    <row r="12" spans="1:9" x14ac:dyDescent="0.25">
      <c r="A12" s="14">
        <v>4</v>
      </c>
      <c r="B12" s="10"/>
      <c r="C12" s="2" t="s">
        <v>21</v>
      </c>
      <c r="G12" s="15">
        <f ca="1">SUM(G9:G11)</f>
        <v>449540.62</v>
      </c>
      <c r="I12" s="15">
        <f ca="1">SUM(I9:I11)</f>
        <v>10474.296446</v>
      </c>
    </row>
    <row r="13" spans="1:9" x14ac:dyDescent="0.25">
      <c r="G13" s="15"/>
      <c r="I13" s="15"/>
    </row>
    <row r="14" spans="1:9" x14ac:dyDescent="0.25">
      <c r="A14" s="14">
        <v>5</v>
      </c>
      <c r="G14" s="15"/>
      <c r="H14" s="19" t="s">
        <v>22</v>
      </c>
      <c r="I14" s="20">
        <f ca="1">+I12</f>
        <v>10474.296446</v>
      </c>
    </row>
    <row r="15" spans="1:9" x14ac:dyDescent="0.25">
      <c r="A15" s="14">
        <v>6</v>
      </c>
      <c r="G15" s="15"/>
      <c r="H15" s="4" t="s">
        <v>23</v>
      </c>
      <c r="I15" s="15">
        <v>28120</v>
      </c>
    </row>
    <row r="16" spans="1:9" x14ac:dyDescent="0.25">
      <c r="A16" s="14">
        <v>7</v>
      </c>
      <c r="G16" s="15"/>
      <c r="H16" s="19" t="s">
        <v>24</v>
      </c>
      <c r="I16" s="20">
        <f ca="1">+I15-I14</f>
        <v>17645.703554</v>
      </c>
    </row>
    <row r="17" spans="7:7" x14ac:dyDescent="0.25">
      <c r="G17" s="15"/>
    </row>
    <row r="18" spans="7:7" x14ac:dyDescent="0.25">
      <c r="G18" s="15"/>
    </row>
    <row r="19" spans="7:7" x14ac:dyDescent="0.25">
      <c r="G19" s="15"/>
    </row>
    <row r="20" spans="7:7" x14ac:dyDescent="0.25">
      <c r="G20" s="15"/>
    </row>
    <row r="21" spans="7:7" x14ac:dyDescent="0.25">
      <c r="G21" s="15"/>
    </row>
    <row r="22" spans="7:7" x14ac:dyDescent="0.25">
      <c r="G22" s="15"/>
    </row>
    <row r="23" spans="7:7" x14ac:dyDescent="0.25">
      <c r="G23" s="15"/>
    </row>
    <row r="24" spans="7:7" x14ac:dyDescent="0.25">
      <c r="G24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570BDE-F99C-44A1-A368-BB38792B7B53}"/>
</file>

<file path=customXml/itemProps2.xml><?xml version="1.0" encoding="utf-8"?>
<ds:datastoreItem xmlns:ds="http://schemas.openxmlformats.org/officeDocument/2006/customXml" ds:itemID="{F4AAFF14-DA21-44E9-A726-76520C9CE25E}"/>
</file>

<file path=customXml/itemProps3.xml><?xml version="1.0" encoding="utf-8"?>
<ds:datastoreItem xmlns:ds="http://schemas.openxmlformats.org/officeDocument/2006/customXml" ds:itemID="{D66ADAA9-D7BC-4029-BB20-C5E2888C5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to Staff DR 3.09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2020-09-28T08:13:25Z</dcterms:created>
  <dcterms:modified xsi:type="dcterms:W3CDTF">2020-09-28T08:14:38Z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