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uiwater.com\files\Rate Case\Kentucky\2020 WSCKY Rate Case\Data Requests\Staff\Set 2\"/>
    </mc:Choice>
  </mc:AlternateContent>
  <xr:revisionPtr revIDLastSave="0" documentId="8_{77B4EBFC-AB9A-4DCB-8785-1FDC0F9D01B1}" xr6:coauthVersionLast="45" xr6:coauthVersionMax="45" xr10:uidLastSave="{00000000-0000-0000-0000-000000000000}"/>
  <bookViews>
    <workbookView xWindow="-120" yWindow="-120" windowWidth="29040" windowHeight="15840" xr2:uid="{BFC45169-3915-4D6E-B75A-5975D19496F6}"/>
  </bookViews>
  <sheets>
    <sheet name="PSC DR 2.49" sheetId="1" r:id="rId1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5" i="1" l="1"/>
  <c r="J14" i="1"/>
  <c r="I18" i="1"/>
  <c r="C18" i="1"/>
  <c r="H18" i="1"/>
  <c r="G18" i="1"/>
  <c r="F18" i="1"/>
  <c r="E18" i="1"/>
  <c r="D18" i="1"/>
  <c r="J16" i="1" l="1"/>
  <c r="J18" i="1" s="1"/>
</calcChain>
</file>

<file path=xl/sharedStrings.xml><?xml version="1.0" encoding="utf-8"?>
<sst xmlns="http://schemas.openxmlformats.org/spreadsheetml/2006/main" count="15" uniqueCount="14">
  <si>
    <t>Water Service Corporation of Kentucky</t>
  </si>
  <si>
    <t>Hypothetical Leak Adjustment Sample Bill</t>
  </si>
  <si>
    <t>Usage</t>
  </si>
  <si>
    <t>Description</t>
  </si>
  <si>
    <t>Volumetric Rate</t>
  </si>
  <si>
    <t>Monthly Charge</t>
  </si>
  <si>
    <t>Leak</t>
  </si>
  <si>
    <t>Month</t>
  </si>
  <si>
    <t>Credit</t>
  </si>
  <si>
    <t>Total Bill:</t>
  </si>
  <si>
    <t>Adjusted Volume</t>
  </si>
  <si>
    <t>Adjustment Credit (75%)</t>
  </si>
  <si>
    <t>Leak Credit Rate</t>
  </si>
  <si>
    <t>Response to 2.49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</si>
</sst>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_(* #,##0_);_(* \(#,##0\);_(* &quot;-&quot;??_);_(@_)"/>
    <numFmt numFmtId="169" formatCode="_(&quot;$&quot;* #,##0.000_);_(&quot;$&quot;* \(#,##0.0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</cellStyleXfs>
  <cellXfs count="25">
    <xf numFmtId="0" fontId="0" fillId="0" borderId="0" xfId="0"/>
    <xf numFmtId="0" fontId="2" fillId="0" borderId="0" xfId="3"/>
    <xf numFmtId="0" fontId="3" fillId="0" borderId="0" xfId="4"/>
    <xf numFmtId="0" fontId="4" fillId="0" borderId="0" xfId="5"/>
    <xf numFmtId="0" fontId="0" fillId="0" borderId="2" xfId="0" applyBorder="1"/>
    <xf numFmtId="14" fontId="0" fillId="0" borderId="2" xfId="0" applyNumberFormat="1" applyBorder="1"/>
    <xf numFmtId="168" fontId="0" fillId="0" borderId="0" xfId="1" applyNumberFormat="1" applyFont="1"/>
    <xf numFmtId="0" fontId="0" fillId="0" borderId="0" xfId="0" applyBorder="1"/>
    <xf numFmtId="44" fontId="0" fillId="0" borderId="0" xfId="2" applyFont="1" applyBorder="1"/>
    <xf numFmtId="168" fontId="0" fillId="2" borderId="0" xfId="1" applyNumberFormat="1" applyFont="1" applyFill="1"/>
    <xf numFmtId="0" fontId="0" fillId="2" borderId="0" xfId="0" applyFill="1"/>
    <xf numFmtId="0" fontId="0" fillId="0" borderId="0" xfId="0" applyFill="1"/>
    <xf numFmtId="14" fontId="0" fillId="0" borderId="2" xfId="0" applyNumberFormat="1" applyFill="1" applyBorder="1"/>
    <xf numFmtId="44" fontId="0" fillId="0" borderId="0" xfId="2" applyFont="1" applyFill="1" applyBorder="1"/>
    <xf numFmtId="168" fontId="0" fillId="0" borderId="0" xfId="1" applyNumberFormat="1" applyFont="1" applyFill="1"/>
    <xf numFmtId="0" fontId="5" fillId="2" borderId="0" xfId="0" applyFont="1" applyFill="1" applyAlignment="1">
      <alignment horizontal="center"/>
    </xf>
    <xf numFmtId="169" fontId="0" fillId="0" borderId="0" xfId="2" applyNumberFormat="1" applyFont="1"/>
    <xf numFmtId="169" fontId="0" fillId="2" borderId="0" xfId="2" applyNumberFormat="1" applyFont="1" applyFill="1"/>
    <xf numFmtId="44" fontId="0" fillId="2" borderId="0" xfId="2" applyFont="1" applyFill="1"/>
    <xf numFmtId="44" fontId="0" fillId="2" borderId="0" xfId="2" applyNumberFormat="1" applyFont="1" applyFill="1"/>
    <xf numFmtId="44" fontId="5" fillId="0" borderId="1" xfId="6" applyNumberFormat="1"/>
    <xf numFmtId="0" fontId="5" fillId="0" borderId="0" xfId="0" applyFont="1"/>
    <xf numFmtId="0" fontId="2" fillId="0" borderId="0" xfId="3" applyFill="1"/>
    <xf numFmtId="0" fontId="3" fillId="0" borderId="0" xfId="4" applyFill="1"/>
    <xf numFmtId="0" fontId="4" fillId="0" borderId="0" xfId="5" applyFill="1"/>
  </cellXfs>
  <cellStyles count="7">
    <cellStyle name="Comma" xfId="1" builtinId="3"/>
    <cellStyle name="Currency" xfId="2" builtinId="4"/>
    <cellStyle name="Explanatory Text" xfId="5" builtinId="53"/>
    <cellStyle name="Heading 4" xfId="4" builtinId="19"/>
    <cellStyle name="Normal" xfId="0" builtinId="0"/>
    <cellStyle name="Title" xfId="3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1DE51-E853-49E3-A74B-A9A2DC6FCBF4}">
  <dimension ref="A1:P27"/>
  <sheetViews>
    <sheetView showGridLines="0" tabSelected="1" view="pageBreakPreview" zoomScale="115" zoomScaleNormal="100" zoomScaleSheetLayoutView="115" workbookViewId="0">
      <selection activeCell="O21" sqref="O21"/>
    </sheetView>
  </sheetViews>
  <sheetFormatPr defaultRowHeight="15" x14ac:dyDescent="0.25"/>
  <cols>
    <col min="1" max="1" width="23.42578125" customWidth="1"/>
    <col min="2" max="2" width="1.7109375" style="11" customWidth="1"/>
    <col min="3" max="12" width="10.85546875" customWidth="1"/>
  </cols>
  <sheetData>
    <row r="1" spans="1:16" ht="23.25" x14ac:dyDescent="0.35">
      <c r="A1" s="1" t="s">
        <v>0</v>
      </c>
      <c r="B1" s="22"/>
      <c r="C1" s="1"/>
    </row>
    <row r="2" spans="1:16" x14ac:dyDescent="0.25">
      <c r="A2" s="2" t="s">
        <v>13</v>
      </c>
      <c r="B2" s="23"/>
      <c r="C2" s="2"/>
    </row>
    <row r="3" spans="1:16" x14ac:dyDescent="0.25">
      <c r="A3" s="3" t="s">
        <v>1</v>
      </c>
      <c r="B3" s="24"/>
      <c r="C3" s="3"/>
    </row>
    <row r="6" spans="1:16" x14ac:dyDescent="0.25">
      <c r="I6" s="15" t="s">
        <v>6</v>
      </c>
      <c r="J6" s="15" t="s">
        <v>8</v>
      </c>
    </row>
    <row r="7" spans="1:16" x14ac:dyDescent="0.25">
      <c r="I7" s="15" t="s">
        <v>7</v>
      </c>
      <c r="J7" s="15" t="s">
        <v>7</v>
      </c>
    </row>
    <row r="8" spans="1:16" ht="4.5" customHeight="1" x14ac:dyDescent="0.25"/>
    <row r="9" spans="1:16" x14ac:dyDescent="0.25">
      <c r="A9" s="4" t="s">
        <v>3</v>
      </c>
      <c r="C9" s="5">
        <v>44227</v>
      </c>
      <c r="D9" s="5">
        <v>44255</v>
      </c>
      <c r="E9" s="5">
        <v>44286</v>
      </c>
      <c r="F9" s="5">
        <v>44316</v>
      </c>
      <c r="G9" s="5">
        <v>44347</v>
      </c>
      <c r="H9" s="5">
        <v>44377</v>
      </c>
      <c r="I9" s="12">
        <v>44408</v>
      </c>
      <c r="J9" s="12">
        <v>44408</v>
      </c>
    </row>
    <row r="10" spans="1:16" x14ac:dyDescent="0.25">
      <c r="A10" s="7" t="s">
        <v>5</v>
      </c>
      <c r="C10" s="8">
        <v>15.84</v>
      </c>
      <c r="D10" s="8">
        <v>15.84</v>
      </c>
      <c r="E10" s="8">
        <v>15.84</v>
      </c>
      <c r="F10" s="8">
        <v>15.84</v>
      </c>
      <c r="G10" s="8">
        <v>15.84</v>
      </c>
      <c r="H10" s="8">
        <v>15.84</v>
      </c>
      <c r="I10" s="13">
        <v>15.84</v>
      </c>
      <c r="J10" s="13">
        <v>15.84</v>
      </c>
    </row>
    <row r="11" spans="1:16" x14ac:dyDescent="0.25">
      <c r="A11" t="s">
        <v>2</v>
      </c>
      <c r="C11" s="6">
        <v>3100</v>
      </c>
      <c r="D11" s="6">
        <v>2800</v>
      </c>
      <c r="E11" s="6">
        <v>3000</v>
      </c>
      <c r="F11" s="6">
        <v>2950</v>
      </c>
      <c r="G11" s="6">
        <v>3220</v>
      </c>
      <c r="H11" s="6">
        <v>3100</v>
      </c>
      <c r="I11" s="14">
        <v>4400</v>
      </c>
      <c r="J11" s="14">
        <v>3500</v>
      </c>
      <c r="K11" s="6"/>
      <c r="L11" s="6"/>
      <c r="M11" s="6"/>
      <c r="N11" s="6"/>
      <c r="O11" s="6"/>
      <c r="P11" s="6"/>
    </row>
    <row r="12" spans="1:16" x14ac:dyDescent="0.25">
      <c r="A12" t="s">
        <v>4</v>
      </c>
      <c r="C12" s="16">
        <v>7.548</v>
      </c>
      <c r="D12" s="16">
        <v>7.548</v>
      </c>
      <c r="E12" s="16">
        <v>7.548</v>
      </c>
      <c r="F12" s="16">
        <v>7.548</v>
      </c>
      <c r="G12" s="16">
        <v>7.548</v>
      </c>
      <c r="H12" s="16">
        <v>7.548</v>
      </c>
      <c r="I12" s="16">
        <v>7.548</v>
      </c>
      <c r="J12" s="16">
        <v>7.548</v>
      </c>
      <c r="K12" s="6"/>
      <c r="L12" s="6"/>
      <c r="M12" s="6"/>
      <c r="N12" s="6"/>
      <c r="O12" s="6"/>
      <c r="P12" s="6"/>
    </row>
    <row r="13" spans="1:16" ht="3.75" customHeight="1" x14ac:dyDescent="0.25"/>
    <row r="14" spans="1:16" x14ac:dyDescent="0.25">
      <c r="A14" s="10" t="s">
        <v>10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f>-I11+AVERAGE(C11:H11)</f>
        <v>-1371.6666666666665</v>
      </c>
      <c r="K14" s="6"/>
      <c r="L14" s="6"/>
      <c r="M14" s="6"/>
      <c r="N14" s="6"/>
      <c r="O14" s="6"/>
      <c r="P14" s="6"/>
    </row>
    <row r="15" spans="1:16" x14ac:dyDescent="0.25">
      <c r="A15" s="10" t="s">
        <v>12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8">
        <f>+J12*0.75</f>
        <v>5.6609999999999996</v>
      </c>
      <c r="K15" s="6"/>
      <c r="L15" s="6"/>
      <c r="M15" s="6"/>
      <c r="N15" s="6"/>
      <c r="O15" s="6"/>
      <c r="P15" s="6"/>
    </row>
    <row r="16" spans="1:16" x14ac:dyDescent="0.25">
      <c r="A16" s="10" t="s">
        <v>11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9">
        <f>+((J15*((J14/1000))))</f>
        <v>-7.7650049999999986</v>
      </c>
      <c r="K16" s="6"/>
      <c r="L16" s="6"/>
      <c r="M16" s="6"/>
      <c r="N16" s="6"/>
      <c r="O16" s="6"/>
      <c r="P16" s="6"/>
    </row>
    <row r="17" spans="1:16" ht="3.75" customHeight="1" x14ac:dyDescent="0.25"/>
    <row r="18" spans="1:16" ht="15.75" thickBot="1" x14ac:dyDescent="0.3">
      <c r="A18" s="21" t="s">
        <v>9</v>
      </c>
      <c r="C18" s="20">
        <f>+C10+((C12*((C11/1000))))+C16</f>
        <v>39.238799999999998</v>
      </c>
      <c r="D18" s="20">
        <f t="shared" ref="D18:H18" si="0">+D10+((D12*((D11/1000))))+D16</f>
        <v>36.974400000000003</v>
      </c>
      <c r="E18" s="20">
        <f t="shared" si="0"/>
        <v>38.483999999999995</v>
      </c>
      <c r="F18" s="20">
        <f t="shared" si="0"/>
        <v>38.1066</v>
      </c>
      <c r="G18" s="20">
        <f t="shared" si="0"/>
        <v>40.144559999999998</v>
      </c>
      <c r="H18" s="20">
        <f t="shared" si="0"/>
        <v>39.238799999999998</v>
      </c>
      <c r="I18" s="20">
        <f>+I10+((I12*((I11/1000))))+I16</f>
        <v>49.051200000000009</v>
      </c>
      <c r="J18" s="20">
        <f>+J10+((J12*((J11/1000))))+J16</f>
        <v>34.492994999999993</v>
      </c>
      <c r="K18" s="6"/>
      <c r="L18" s="6"/>
      <c r="M18" s="6"/>
      <c r="N18" s="6"/>
      <c r="O18" s="6"/>
      <c r="P18" s="6"/>
    </row>
    <row r="19" spans="1:16" ht="15.75" thickTop="1" x14ac:dyDescent="0.25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</row>
    <row r="20" spans="1:16" x14ac:dyDescent="0.25"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</row>
    <row r="21" spans="1:16" x14ac:dyDescent="0.25"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</row>
    <row r="22" spans="1:16" x14ac:dyDescent="0.25"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</row>
    <row r="23" spans="1:16" x14ac:dyDescent="0.25"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1:16" x14ac:dyDescent="0.25"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</row>
    <row r="25" spans="1:16" x14ac:dyDescent="0.25"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x14ac:dyDescent="0.25"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x14ac:dyDescent="0.25"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</sheetData>
  <phoneticPr fontId="6" type="noConversion"/>
  <pageMargins left="0.7" right="0.7" top="0.75" bottom="0.75" header="0.3" footer="0.3"/>
  <pageSetup scale="7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5CF23BE1583744A399D2AEB5471D86" ma:contentTypeVersion="10" ma:contentTypeDescription="Create a new document." ma:contentTypeScope="" ma:versionID="40e69d81150c64c4219d49f0b4e71835">
  <xsd:schema xmlns:xsd="http://www.w3.org/2001/XMLSchema" xmlns:xs="http://www.w3.org/2001/XMLSchema" xmlns:p="http://schemas.microsoft.com/office/2006/metadata/properties" xmlns:ns2="df8ae66f-53df-467a-af4c-c770ce507cf7" xmlns:ns3="95e4d656-0ac5-42b1-a052-84b7cbe36ba9" targetNamespace="http://schemas.microsoft.com/office/2006/metadata/properties" ma:root="true" ma:fieldsID="c0f29bf2aee1eae0db1b85e717b52983" ns2:_="" ns3:_="">
    <xsd:import namespace="df8ae66f-53df-467a-af4c-c770ce507cf7"/>
    <xsd:import namespace="95e4d656-0ac5-42b1-a052-84b7cbe36ba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8ae66f-53df-467a-af4c-c770ce507c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e4d656-0ac5-42b1-a052-84b7cbe36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4B4716-C8C3-4B2B-80D6-FC91C5625C26}"/>
</file>

<file path=customXml/itemProps2.xml><?xml version="1.0" encoding="utf-8"?>
<ds:datastoreItem xmlns:ds="http://schemas.openxmlformats.org/officeDocument/2006/customXml" ds:itemID="{0B274D6A-2337-4388-829B-8D04A4213049}"/>
</file>

<file path=customXml/itemProps3.xml><?xml version="1.0" encoding="utf-8"?>
<ds:datastoreItem xmlns:ds="http://schemas.openxmlformats.org/officeDocument/2006/customXml" ds:itemID="{6F89970B-9AD5-4BBC-9984-070BBE2276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DR 2.49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A. Guttormsen</dc:creator>
  <cp:lastModifiedBy>Robert A. Guttormsen</cp:lastModifiedBy>
  <dcterms:created xsi:type="dcterms:W3CDTF">2020-08-25T03:27:07Z</dcterms:created>
  <dcterms:modified xsi:type="dcterms:W3CDTF">2020-08-25T03:58:50Z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0x010100A25CF23BE1583744A399D2AEB5471D86</vt:lpwstr>
  </property>
</Properties>
</file>