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8 2020-00133 ES 2 Year Review\02 Discovery\Staff Set 1 and DT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13" i="1" l="1"/>
  <c r="L12" i="1" l="1"/>
  <c r="I12" i="1"/>
  <c r="L11" i="1"/>
  <c r="I11" i="1"/>
  <c r="L10" i="1"/>
  <c r="I10" i="1"/>
  <c r="L9" i="1"/>
  <c r="L8" i="1"/>
  <c r="I8" i="1"/>
  <c r="L7" i="1"/>
  <c r="I7" i="1"/>
</calcChain>
</file>

<file path=xl/sharedStrings.xml><?xml version="1.0" encoding="utf-8"?>
<sst xmlns="http://schemas.openxmlformats.org/spreadsheetml/2006/main" count="33" uniqueCount="22">
  <si>
    <t xml:space="preserve">Transaction </t>
  </si>
  <si>
    <t>Date</t>
  </si>
  <si>
    <t>Allowance</t>
  </si>
  <si>
    <t>Type</t>
  </si>
  <si>
    <t>Quantity</t>
  </si>
  <si>
    <t>Serial Block Sold</t>
  </si>
  <si>
    <t>Proceeds</t>
  </si>
  <si>
    <t>Sales</t>
  </si>
  <si>
    <t>Broker</t>
  </si>
  <si>
    <t>Fee</t>
  </si>
  <si>
    <t xml:space="preserve">Book </t>
  </si>
  <si>
    <t>Value</t>
  </si>
  <si>
    <t>Gain</t>
  </si>
  <si>
    <t>Kentucky Power Company</t>
  </si>
  <si>
    <t>Emission Allowance Sales</t>
  </si>
  <si>
    <t>from sales  proceeds ( sales price per allowance X qty)</t>
  </si>
  <si>
    <t>Note: Gains are calculated by subtracting book value of allowances sold ( avg unit cost X qty) and broker fee</t>
  </si>
  <si>
    <t>Price per Allowance</t>
  </si>
  <si>
    <t>EPA Allowance Auction of Withheld Allowances</t>
  </si>
  <si>
    <t>N/A</t>
  </si>
  <si>
    <t xml:space="preserve">Seasonal NOx </t>
  </si>
  <si>
    <t>05/01/2017-04/30/2019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</si>
</sst>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4" fontId="0" fillId="0" borderId="0" xfId="1" applyFont="1" applyFill="1"/>
    <xf numFmtId="44" fontId="0" fillId="0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2" applyFont="1"/>
    <xf numFmtId="0" fontId="0" fillId="0" borderId="0" xfId="0" applyFill="1" applyAlignment="1">
      <alignment horizontal="right"/>
    </xf>
    <xf numFmtId="17" fontId="0" fillId="0" borderId="0" xfId="0" applyNumberForma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44" fontId="4" fillId="0" borderId="0" xfId="1" applyFont="1"/>
    <xf numFmtId="44" fontId="4" fillId="0" borderId="0" xfId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14" fontId="4" fillId="0" borderId="0" xfId="0" quotePrefix="1" applyNumberFormat="1" applyFont="1" applyAlignment="1">
      <alignment horizontal="center"/>
    </xf>
    <xf numFmtId="44" fontId="4" fillId="0" borderId="0" xfId="1" applyFont="1" applyFill="1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activeCell="C14" sqref="C14"/>
    </sheetView>
  </sheetViews>
  <sheetFormatPr defaultRowHeight="15" x14ac:dyDescent="0.25"/>
  <cols>
    <col min="1" max="1" width="11.42578125" bestFit="1" customWidth="1"/>
    <col min="2" max="2" width="14.7109375" customWidth="1"/>
    <col min="3" max="3" width="53.42578125" bestFit="1" customWidth="1"/>
    <col min="6" max="6" width="3.85546875" style="1" customWidth="1"/>
    <col min="8" max="8" width="12.5703125" bestFit="1" customWidth="1"/>
    <col min="9" max="9" width="18.42578125" customWidth="1"/>
    <col min="10" max="10" width="10.5703125" bestFit="1" customWidth="1"/>
    <col min="11" max="11" width="11.5703125" bestFit="1" customWidth="1"/>
    <col min="12" max="12" width="14" customWidth="1"/>
    <col min="13" max="13" width="11.5703125" bestFit="1" customWidth="1"/>
  </cols>
  <sheetData>
    <row r="1" spans="1:12" x14ac:dyDescent="0.25">
      <c r="A1" s="2" t="s">
        <v>13</v>
      </c>
    </row>
    <row r="2" spans="1:12" x14ac:dyDescent="0.25">
      <c r="A2" s="2" t="s">
        <v>14</v>
      </c>
    </row>
    <row r="3" spans="1:12" x14ac:dyDescent="0.25">
      <c r="A3" s="29" t="s">
        <v>21</v>
      </c>
    </row>
    <row r="5" spans="1:12" x14ac:dyDescent="0.25">
      <c r="B5" s="3" t="s">
        <v>0</v>
      </c>
      <c r="C5" s="3" t="s">
        <v>2</v>
      </c>
      <c r="D5" s="2"/>
      <c r="E5" s="2"/>
      <c r="F5" s="3"/>
      <c r="G5" s="2"/>
      <c r="H5" s="3" t="s">
        <v>7</v>
      </c>
      <c r="I5" s="3" t="s">
        <v>7</v>
      </c>
      <c r="J5" s="3" t="s">
        <v>8</v>
      </c>
      <c r="K5" s="3" t="s">
        <v>10</v>
      </c>
      <c r="L5" s="3"/>
    </row>
    <row r="6" spans="1:12" x14ac:dyDescent="0.25">
      <c r="B6" s="10" t="s">
        <v>1</v>
      </c>
      <c r="C6" s="10" t="s">
        <v>3</v>
      </c>
      <c r="D6" s="4" t="s">
        <v>4</v>
      </c>
      <c r="E6" s="30" t="s">
        <v>5</v>
      </c>
      <c r="F6" s="30"/>
      <c r="G6" s="30"/>
      <c r="H6" s="10" t="s">
        <v>6</v>
      </c>
      <c r="I6" s="10" t="s">
        <v>17</v>
      </c>
      <c r="J6" s="10" t="s">
        <v>9</v>
      </c>
      <c r="K6" s="10" t="s">
        <v>11</v>
      </c>
      <c r="L6" s="10" t="s">
        <v>12</v>
      </c>
    </row>
    <row r="7" spans="1:12" x14ac:dyDescent="0.25">
      <c r="B7" s="14">
        <v>42908</v>
      </c>
      <c r="C7" s="15" t="s">
        <v>20</v>
      </c>
      <c r="D7" s="16">
        <v>100</v>
      </c>
      <c r="E7" s="17">
        <v>79115</v>
      </c>
      <c r="F7" s="15"/>
      <c r="G7" s="18">
        <v>79214</v>
      </c>
      <c r="H7" s="19">
        <v>65000</v>
      </c>
      <c r="I7" s="20">
        <f>+H7/D7</f>
        <v>650</v>
      </c>
      <c r="J7" s="19">
        <v>400</v>
      </c>
      <c r="K7" s="19">
        <v>0</v>
      </c>
      <c r="L7" s="11">
        <f>+H7-J7-K7</f>
        <v>64600</v>
      </c>
    </row>
    <row r="8" spans="1:12" x14ac:dyDescent="0.25">
      <c r="B8" s="14">
        <v>43054</v>
      </c>
      <c r="C8" s="15" t="s">
        <v>20</v>
      </c>
      <c r="D8" s="16">
        <v>100</v>
      </c>
      <c r="E8" s="21">
        <v>78989</v>
      </c>
      <c r="F8" s="15"/>
      <c r="G8" s="22">
        <v>79088</v>
      </c>
      <c r="H8" s="19">
        <v>12000</v>
      </c>
      <c r="I8" s="20">
        <f t="shared" ref="I8:I12" si="0">+H8/D8</f>
        <v>120</v>
      </c>
      <c r="J8" s="19">
        <v>200</v>
      </c>
      <c r="K8" s="19">
        <v>0</v>
      </c>
      <c r="L8" s="11">
        <f t="shared" ref="L8:L12" si="1">+H8-J8-K8</f>
        <v>11800</v>
      </c>
    </row>
    <row r="9" spans="1:12" x14ac:dyDescent="0.25">
      <c r="B9" s="23">
        <v>43251</v>
      </c>
      <c r="C9" s="15" t="s">
        <v>18</v>
      </c>
      <c r="D9" s="15" t="s">
        <v>19</v>
      </c>
      <c r="E9" s="15" t="s">
        <v>19</v>
      </c>
      <c r="F9" s="15"/>
      <c r="G9" s="22" t="s">
        <v>19</v>
      </c>
      <c r="H9" s="24">
        <v>40.58</v>
      </c>
      <c r="I9" s="20">
        <v>0</v>
      </c>
      <c r="J9" s="24">
        <v>0</v>
      </c>
      <c r="K9" s="24">
        <v>0</v>
      </c>
      <c r="L9" s="11">
        <f t="shared" si="1"/>
        <v>40.58</v>
      </c>
    </row>
    <row r="10" spans="1:12" x14ac:dyDescent="0.25">
      <c r="B10" s="25">
        <v>43348</v>
      </c>
      <c r="C10" s="15" t="s">
        <v>20</v>
      </c>
      <c r="D10" s="26">
        <v>200</v>
      </c>
      <c r="E10" s="27">
        <v>78789</v>
      </c>
      <c r="F10" s="26"/>
      <c r="G10" s="28">
        <v>78988</v>
      </c>
      <c r="H10" s="24">
        <v>43000</v>
      </c>
      <c r="I10" s="20">
        <f t="shared" si="0"/>
        <v>215</v>
      </c>
      <c r="J10" s="24">
        <v>400</v>
      </c>
      <c r="K10" s="24">
        <v>0</v>
      </c>
      <c r="L10" s="11">
        <f t="shared" si="1"/>
        <v>42600</v>
      </c>
    </row>
    <row r="11" spans="1:12" x14ac:dyDescent="0.25">
      <c r="B11" s="25">
        <v>43482</v>
      </c>
      <c r="C11" s="15" t="s">
        <v>20</v>
      </c>
      <c r="D11" s="26">
        <v>400</v>
      </c>
      <c r="E11" s="27">
        <v>70682</v>
      </c>
      <c r="F11" s="26"/>
      <c r="G11" s="28">
        <v>70931</v>
      </c>
      <c r="H11" s="24">
        <v>79250</v>
      </c>
      <c r="I11" s="20">
        <f t="shared" si="0"/>
        <v>198.125</v>
      </c>
      <c r="J11" s="24">
        <v>800</v>
      </c>
      <c r="K11" s="24">
        <v>0</v>
      </c>
      <c r="L11" s="11">
        <f t="shared" si="1"/>
        <v>78450</v>
      </c>
    </row>
    <row r="12" spans="1:12" x14ac:dyDescent="0.25">
      <c r="B12" s="25">
        <v>43501</v>
      </c>
      <c r="C12" s="15" t="s">
        <v>20</v>
      </c>
      <c r="D12" s="26">
        <v>60</v>
      </c>
      <c r="E12" s="27">
        <v>70622</v>
      </c>
      <c r="F12" s="26"/>
      <c r="G12" s="28">
        <v>70681</v>
      </c>
      <c r="H12" s="24">
        <v>15000</v>
      </c>
      <c r="I12" s="20">
        <f t="shared" si="0"/>
        <v>250</v>
      </c>
      <c r="J12" s="24">
        <v>120</v>
      </c>
      <c r="K12" s="24">
        <v>0</v>
      </c>
      <c r="L12" s="11">
        <f t="shared" si="1"/>
        <v>14880</v>
      </c>
    </row>
    <row r="13" spans="1:12" x14ac:dyDescent="0.25">
      <c r="B13" s="23">
        <v>43555</v>
      </c>
      <c r="C13" s="15" t="s">
        <v>18</v>
      </c>
      <c r="D13" s="15" t="s">
        <v>19</v>
      </c>
      <c r="E13" s="15" t="s">
        <v>19</v>
      </c>
      <c r="F13" s="15"/>
      <c r="G13" s="22" t="s">
        <v>19</v>
      </c>
      <c r="H13" s="24">
        <v>38.69</v>
      </c>
      <c r="I13" s="20">
        <v>0</v>
      </c>
      <c r="J13" s="24">
        <v>0</v>
      </c>
      <c r="K13" s="24">
        <v>0</v>
      </c>
      <c r="L13" s="11">
        <f t="shared" ref="L13" si="2">+H13-J13-K13</f>
        <v>38.69</v>
      </c>
    </row>
    <row r="14" spans="1:12" s="7" customFormat="1" x14ac:dyDescent="0.25">
      <c r="A14" s="13"/>
      <c r="B14" s="5"/>
      <c r="C14" s="6"/>
      <c r="D14" s="6"/>
      <c r="F14" s="6"/>
      <c r="G14" s="12"/>
      <c r="H14" s="8"/>
      <c r="I14" s="9"/>
      <c r="J14" s="8"/>
      <c r="K14" s="8"/>
      <c r="L14" s="8"/>
    </row>
    <row r="15" spans="1:12" x14ac:dyDescent="0.25">
      <c r="A15" t="s">
        <v>16</v>
      </c>
    </row>
    <row r="16" spans="1:12" x14ac:dyDescent="0.25">
      <c r="A16" t="s">
        <v>15</v>
      </c>
    </row>
  </sheetData>
  <mergeCells count="1">
    <mergeCell ref="E6:G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c5f8eb12-5b27-439d-aaa6-3402af626fa3" value=""/>
  <element uid="c64218ab-b8d1-40b6-a478-cb8be1e10ecc" value=""/>
</sisl>
</file>

<file path=customXml/itemProps1.xml><?xml version="1.0" encoding="utf-8"?>
<ds:datastoreItem xmlns:ds="http://schemas.openxmlformats.org/officeDocument/2006/customXml" ds:itemID="{7FF620B8-1DC7-49E5-B530-01CA0C02F4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2017-09-12T18:49:18Z</cp:lastPrinted>
  <dcterms:created xsi:type="dcterms:W3CDTF">2014-09-26T15:16:28Z</dcterms:created>
  <dcterms:modified xsi:type="dcterms:W3CDTF">2020-04-30T14:33:45Z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064925fa-9f21-4dd2-8869-3061ee5e6ec7</vt:lpwstr>
  </property>
  <property fmtid="{D5CDD505-2E9C-101B-9397-08002B2CF9AE}" pid="3" name="bjSaver">
    <vt:lpwstr>LWgZ3Ohqjz+/JsubMno5HREm/uTvOmfW</vt:lpwstr>
  </property>
  <property fmtid="{D5CDD505-2E9C-101B-9397-08002B2CF9AE}" pid="4" name="bjDocumentSecurityLabel">
    <vt:lpwstr>AEP 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uid="c5f8eb12-5b27-439d-aaa6-3402af626fa3"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