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ates and Tariffs\2020 Rate Case\Application\Exhibits\"/>
    </mc:Choice>
  </mc:AlternateContent>
  <xr:revisionPtr revIDLastSave="0" documentId="13_ncr:1_{D7C83B85-E883-4824-B174-57F09ADDBF0A}" xr6:coauthVersionLast="45" xr6:coauthVersionMax="45" xr10:uidLastSave="{00000000-0000-0000-0000-000000000000}"/>
  <bookViews>
    <workbookView xWindow="-120" yWindow="-120" windowWidth="29040" windowHeight="15840" xr2:uid="{9857F48F-6F1E-4A1E-8E6C-65F5A548969E}"/>
  </bookViews>
  <sheets>
    <sheet name="Rate Case Expenses" sheetId="1" r:id="rId1"/>
  </sheets>
  <definedNames>
    <definedName name="_xlnm.Print_Area" localSheetId="0">'Rate Case Expenses'!$A$2:$E$44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D12" i="1"/>
  <c r="D40" i="1"/>
  <c r="D13" i="1" l="1"/>
  <c r="D36" i="1" l="1"/>
  <c r="A14" i="1"/>
  <c r="A13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D14" i="1"/>
  <c r="D16" i="1" s="1"/>
  <c r="D18" i="1" s="1"/>
  <c r="D22" i="1" s="1"/>
  <c r="D24" i="1" s="1"/>
</calcChain>
</file>

<file path=xl/sharedStrings.xml><?xml version="1.0" encoding="utf-8"?>
<sst xmlns="http://schemas.openxmlformats.org/spreadsheetml/2006/main" count="36" uniqueCount="30">
  <si>
    <t>This adjustment estimates the rate case costs amortized over a 3 year period, consistent with standard Commission practice.</t>
  </si>
  <si>
    <t>Adjustment</t>
  </si>
  <si>
    <t>Pro Forma Year Amount</t>
  </si>
  <si>
    <t>Test Year Amount</t>
  </si>
  <si>
    <t>Annual Amortization Amount</t>
  </si>
  <si>
    <t>Amortization Period (Years)</t>
  </si>
  <si>
    <t>Total Amount</t>
  </si>
  <si>
    <t>Subtotal</t>
  </si>
  <si>
    <t>Consulting - Catalyst Consulting LLC</t>
  </si>
  <si>
    <t>(2)</t>
  </si>
  <si>
    <t>(1)</t>
  </si>
  <si>
    <t>#</t>
  </si>
  <si>
    <t>Expense</t>
  </si>
  <si>
    <t>Item</t>
  </si>
  <si>
    <t>Line</t>
  </si>
  <si>
    <t>Rate Case Expenses</t>
  </si>
  <si>
    <t>For the 12 Months Ended December 31, 2019</t>
  </si>
  <si>
    <t>MEADE COUNTY RURAL ELECTRIC COOPERATIVE CORPORATION</t>
  </si>
  <si>
    <t>Date</t>
  </si>
  <si>
    <t>Vendor Name</t>
  </si>
  <si>
    <t>Amount</t>
  </si>
  <si>
    <t>Description</t>
  </si>
  <si>
    <t>Consulting/Cost of Service &amp; Rate Case Study</t>
  </si>
  <si>
    <t>Catalyst Consulting LLC</t>
  </si>
  <si>
    <t>Total Expenses for Consulting Services</t>
  </si>
  <si>
    <t>Legal Services</t>
  </si>
  <si>
    <t>Brite &amp; Hopkins, PLLC</t>
  </si>
  <si>
    <t>Total Expenses for Legal Services</t>
  </si>
  <si>
    <t>Legal - Brite &amp; Hopkins, PLLC</t>
  </si>
  <si>
    <t>Total Rate Case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</si>
</sst>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.0_);_(&quot;$&quot;* \(#,##0.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u val="singleAccounting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/>
    <xf numFmtId="164" fontId="2" fillId="0" borderId="0" xfId="1" applyNumberFormat="1" applyFont="1"/>
    <xf numFmtId="43" fontId="2" fillId="0" borderId="0" xfId="1" applyFont="1"/>
    <xf numFmtId="0" fontId="3" fillId="0" borderId="0" xfId="0" applyFont="1"/>
    <xf numFmtId="164" fontId="2" fillId="0" borderId="0" xfId="1" applyNumberFormat="1" applyFont="1" applyBorder="1"/>
    <xf numFmtId="0" fontId="3" fillId="0" borderId="0" xfId="0" applyFont="1" applyAlignment="1">
      <alignment horizontal="center"/>
    </xf>
    <xf numFmtId="40" fontId="2" fillId="0" borderId="0" xfId="1" applyNumberFormat="1" applyFont="1" applyFill="1" applyBorder="1"/>
    <xf numFmtId="40" fontId="2" fillId="0" borderId="0" xfId="1" applyNumberFormat="1" applyFont="1" applyBorder="1" applyProtection="1">
      <protection locked="0"/>
    </xf>
    <xf numFmtId="40" fontId="2" fillId="0" borderId="0" xfId="0" applyNumberFormat="1" applyFont="1" applyProtection="1">
      <protection locked="0"/>
    </xf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3" applyFont="1"/>
    <xf numFmtId="0" fontId="7" fillId="0" borderId="0" xfId="0" applyFont="1"/>
    <xf numFmtId="0" fontId="8" fillId="0" borderId="0" xfId="3" applyFont="1"/>
    <xf numFmtId="0" fontId="8" fillId="0" borderId="0" xfId="3" applyFont="1" applyAlignment="1">
      <alignment horizontal="right"/>
    </xf>
    <xf numFmtId="164" fontId="9" fillId="0" borderId="0" xfId="1" applyNumberFormat="1" applyFont="1" applyAlignment="1">
      <alignment horizontal="center"/>
    </xf>
    <xf numFmtId="14" fontId="2" fillId="0" borderId="0" xfId="0" applyNumberFormat="1" applyFont="1"/>
    <xf numFmtId="44" fontId="2" fillId="0" borderId="0" xfId="2" applyFont="1"/>
    <xf numFmtId="44" fontId="2" fillId="0" borderId="0" xfId="2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8" fillId="0" borderId="0" xfId="3" applyFont="1" applyAlignment="1">
      <alignment horizontal="center"/>
    </xf>
    <xf numFmtId="166" fontId="3" fillId="0" borderId="0" xfId="2" applyNumberFormat="1" applyFont="1" applyFill="1"/>
    <xf numFmtId="166" fontId="3" fillId="0" borderId="2" xfId="2" applyNumberFormat="1" applyFont="1" applyFill="1" applyBorder="1"/>
    <xf numFmtId="166" fontId="3" fillId="0" borderId="0" xfId="0" applyNumberFormat="1" applyFont="1"/>
    <xf numFmtId="166" fontId="3" fillId="0" borderId="0" xfId="2" applyNumberFormat="1" applyFont="1" applyFill="1" applyBorder="1"/>
    <xf numFmtId="166" fontId="3" fillId="0" borderId="0" xfId="2" applyNumberFormat="1" applyFont="1"/>
    <xf numFmtId="166" fontId="3" fillId="0" borderId="1" xfId="2" applyNumberFormat="1" applyFont="1" applyBorder="1"/>
    <xf numFmtId="44" fontId="2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Normal 2" xfId="3" xr:uid="{82AEBA43-23D1-47E0-8AEA-F19FC89B7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484A-A1AE-4E5B-ACE0-96C1D4BE387E}">
  <sheetPr>
    <pageSetUpPr fitToPage="1"/>
  </sheetPr>
  <dimension ref="A1:N43"/>
  <sheetViews>
    <sheetView tabSelected="1" zoomScale="106" zoomScaleNormal="106" workbookViewId="0">
      <selection activeCell="D50" sqref="D50"/>
    </sheetView>
  </sheetViews>
  <sheetFormatPr defaultColWidth="9.140625" defaultRowHeight="14.25" x14ac:dyDescent="0.2"/>
  <cols>
    <col min="1" max="1" width="14.85546875" style="1" customWidth="1"/>
    <col min="2" max="2" width="37.140625" style="1" customWidth="1"/>
    <col min="3" max="3" width="9.28515625" style="1" customWidth="1"/>
    <col min="4" max="4" width="18.140625" style="1" customWidth="1"/>
    <col min="5" max="5" width="25.85546875" style="1" customWidth="1"/>
    <col min="6" max="10" width="18.140625" style="1" customWidth="1"/>
    <col min="11" max="11" width="10.5703125" style="1" bestFit="1" customWidth="1"/>
    <col min="12" max="16384" width="9.140625" style="1"/>
  </cols>
  <sheetData>
    <row r="1" spans="1:14" s="4" customFormat="1" ht="15" customHeight="1" x14ac:dyDescent="0.2">
      <c r="D1" s="23"/>
      <c r="F1" s="23"/>
    </row>
    <row r="2" spans="1:14" s="4" customFormat="1" ht="20.25" customHeight="1" x14ac:dyDescent="0.2">
      <c r="F2" s="23"/>
      <c r="G2" s="23"/>
    </row>
    <row r="3" spans="1:14" s="4" customFormat="1" ht="12.75" x14ac:dyDescent="0.2">
      <c r="F3" s="23"/>
      <c r="G3" s="23"/>
    </row>
    <row r="4" spans="1:14" s="4" customFormat="1" ht="12.75" x14ac:dyDescent="0.2">
      <c r="A4" s="30" t="s">
        <v>17</v>
      </c>
      <c r="B4" s="30"/>
      <c r="C4" s="30"/>
      <c r="D4" s="30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4" customFormat="1" ht="12.75" x14ac:dyDescent="0.2">
      <c r="A5" s="30" t="s">
        <v>16</v>
      </c>
      <c r="B5" s="30"/>
      <c r="C5" s="30"/>
      <c r="D5" s="30"/>
      <c r="E5" s="22"/>
      <c r="F5" s="22"/>
      <c r="G5" s="22"/>
      <c r="H5" s="22"/>
      <c r="I5" s="22"/>
      <c r="J5" s="22"/>
      <c r="K5" s="22"/>
    </row>
    <row r="6" spans="1:14" s="4" customFormat="1" ht="12.75" x14ac:dyDescent="0.2"/>
    <row r="7" spans="1:14" s="20" customFormat="1" ht="15" customHeight="1" x14ac:dyDescent="0.2">
      <c r="A7" s="28" t="s">
        <v>15</v>
      </c>
      <c r="B7" s="28"/>
      <c r="C7" s="28"/>
      <c r="D7" s="28"/>
      <c r="E7" s="21"/>
      <c r="F7" s="21"/>
      <c r="G7" s="21"/>
      <c r="H7" s="21"/>
      <c r="I7" s="21"/>
      <c r="J7" s="21"/>
      <c r="K7" s="21"/>
    </row>
    <row r="8" spans="1:14" s="4" customFormat="1" ht="12.75" x14ac:dyDescent="0.2"/>
    <row r="9" spans="1:14" x14ac:dyDescent="0.2">
      <c r="A9" s="6" t="s">
        <v>14</v>
      </c>
      <c r="B9" s="6" t="s">
        <v>13</v>
      </c>
      <c r="C9" s="6"/>
      <c r="D9" s="6" t="s">
        <v>12</v>
      </c>
    </row>
    <row r="10" spans="1:14" ht="15" x14ac:dyDescent="0.25">
      <c r="A10" s="19" t="s">
        <v>11</v>
      </c>
      <c r="B10" s="18" t="s">
        <v>10</v>
      </c>
      <c r="C10" s="18"/>
      <c r="D10" s="18" t="s">
        <v>9</v>
      </c>
      <c r="E10" s="16"/>
      <c r="F10" s="16"/>
      <c r="G10" s="16"/>
      <c r="H10" s="16"/>
      <c r="I10" s="16"/>
      <c r="J10" s="16"/>
      <c r="K10" s="16"/>
    </row>
    <row r="11" spans="1:14" ht="15" x14ac:dyDescent="0.25">
      <c r="A11" s="6"/>
      <c r="B11" s="4"/>
      <c r="C11" s="4"/>
      <c r="D11" s="4"/>
      <c r="E11" s="17"/>
      <c r="F11" s="17"/>
      <c r="G11" s="16"/>
      <c r="H11" s="17"/>
      <c r="I11" s="17"/>
      <c r="J11" s="17"/>
      <c r="K11" s="17"/>
    </row>
    <row r="12" spans="1:14" ht="15" x14ac:dyDescent="0.25">
      <c r="A12" s="6">
        <v>1</v>
      </c>
      <c r="B12" s="15" t="s">
        <v>28</v>
      </c>
      <c r="C12" s="4"/>
      <c r="D12" s="31">
        <f>D40</f>
        <v>1462.5</v>
      </c>
      <c r="E12" s="8"/>
      <c r="F12" s="8"/>
      <c r="G12" s="16"/>
      <c r="H12" s="8"/>
      <c r="I12" s="8"/>
      <c r="J12" s="8"/>
      <c r="K12" s="8"/>
      <c r="L12" s="8"/>
    </row>
    <row r="13" spans="1:14" x14ac:dyDescent="0.2">
      <c r="A13" s="6">
        <f t="shared" ref="A13:A24" si="0">A12+1</f>
        <v>2</v>
      </c>
      <c r="B13" s="15" t="s">
        <v>8</v>
      </c>
      <c r="C13" s="4"/>
      <c r="D13" s="31">
        <f>D36</f>
        <v>13942.5</v>
      </c>
      <c r="E13" s="8"/>
      <c r="F13" s="8"/>
      <c r="G13" s="8"/>
      <c r="H13" s="8"/>
      <c r="I13" s="8"/>
      <c r="J13" s="8"/>
      <c r="K13" s="8"/>
    </row>
    <row r="14" spans="1:14" x14ac:dyDescent="0.2">
      <c r="A14" s="6">
        <f t="shared" si="0"/>
        <v>3</v>
      </c>
      <c r="B14" s="14" t="s">
        <v>7</v>
      </c>
      <c r="C14" s="13"/>
      <c r="D14" s="32">
        <f>SUM(D12:D13)</f>
        <v>15405</v>
      </c>
      <c r="E14" s="8"/>
      <c r="F14" s="8"/>
      <c r="G14" s="8"/>
      <c r="H14" s="8"/>
      <c r="I14" s="8"/>
      <c r="J14" s="8"/>
      <c r="K14" s="8"/>
    </row>
    <row r="15" spans="1:14" x14ac:dyDescent="0.2">
      <c r="A15" s="6">
        <f t="shared" si="0"/>
        <v>4</v>
      </c>
      <c r="B15" s="4"/>
      <c r="C15" s="12"/>
      <c r="D15" s="33"/>
      <c r="E15" s="8"/>
      <c r="F15" s="8"/>
      <c r="G15" s="8"/>
      <c r="H15" s="8"/>
      <c r="I15" s="8"/>
      <c r="J15" s="8"/>
      <c r="K15" s="8"/>
    </row>
    <row r="16" spans="1:14" x14ac:dyDescent="0.2">
      <c r="A16" s="6">
        <f t="shared" si="0"/>
        <v>5</v>
      </c>
      <c r="B16" s="12" t="s">
        <v>6</v>
      </c>
      <c r="C16" s="12"/>
      <c r="D16" s="34">
        <f>D14</f>
        <v>15405</v>
      </c>
      <c r="E16" s="8"/>
      <c r="F16" s="8"/>
      <c r="G16" s="8"/>
      <c r="H16" s="8"/>
      <c r="I16" s="8"/>
      <c r="J16" s="8"/>
      <c r="K16" s="8"/>
    </row>
    <row r="17" spans="1:12" x14ac:dyDescent="0.2">
      <c r="A17" s="6">
        <f t="shared" si="0"/>
        <v>6</v>
      </c>
      <c r="B17" s="12" t="s">
        <v>5</v>
      </c>
      <c r="C17" s="12"/>
      <c r="D17" s="34">
        <v>3</v>
      </c>
      <c r="E17" s="8"/>
      <c r="F17" s="8"/>
      <c r="G17" s="8"/>
      <c r="H17" s="8"/>
      <c r="I17" s="8"/>
      <c r="J17" s="8"/>
      <c r="K17" s="8"/>
    </row>
    <row r="18" spans="1:12" x14ac:dyDescent="0.2">
      <c r="A18" s="6">
        <f t="shared" si="0"/>
        <v>7</v>
      </c>
      <c r="B18" s="12" t="s">
        <v>4</v>
      </c>
      <c r="C18" s="12"/>
      <c r="D18" s="34">
        <f>D16/D17</f>
        <v>5135</v>
      </c>
      <c r="E18" s="8"/>
      <c r="F18" s="8"/>
      <c r="G18" s="8"/>
      <c r="H18" s="8"/>
      <c r="I18" s="8"/>
      <c r="J18" s="8"/>
      <c r="K18" s="8"/>
    </row>
    <row r="19" spans="1:12" x14ac:dyDescent="0.2">
      <c r="A19" s="6">
        <f t="shared" si="0"/>
        <v>8</v>
      </c>
      <c r="B19" s="12"/>
      <c r="C19" s="12"/>
      <c r="D19" s="34"/>
      <c r="E19" s="8"/>
      <c r="F19" s="8"/>
      <c r="G19" s="8"/>
      <c r="H19" s="8"/>
      <c r="I19" s="8"/>
      <c r="J19" s="8"/>
      <c r="K19" s="8"/>
    </row>
    <row r="20" spans="1:12" x14ac:dyDescent="0.2">
      <c r="A20" s="6">
        <f t="shared" si="0"/>
        <v>9</v>
      </c>
      <c r="B20" s="12" t="s">
        <v>3</v>
      </c>
      <c r="C20" s="12"/>
      <c r="D20" s="34">
        <v>0</v>
      </c>
      <c r="E20" s="8"/>
      <c r="F20" s="8"/>
      <c r="G20" s="8"/>
      <c r="H20" s="8"/>
      <c r="I20" s="8"/>
      <c r="J20" s="8"/>
      <c r="K20" s="8"/>
    </row>
    <row r="21" spans="1:12" x14ac:dyDescent="0.2">
      <c r="A21" s="6">
        <f t="shared" si="0"/>
        <v>10</v>
      </c>
      <c r="B21" s="12"/>
      <c r="C21" s="12"/>
      <c r="D21" s="33"/>
      <c r="E21" s="8"/>
      <c r="F21" s="8"/>
      <c r="G21" s="8"/>
      <c r="H21" s="8"/>
      <c r="I21" s="8"/>
      <c r="J21" s="8"/>
      <c r="K21" s="8"/>
    </row>
    <row r="22" spans="1:12" x14ac:dyDescent="0.2">
      <c r="A22" s="6">
        <f t="shared" si="0"/>
        <v>11</v>
      </c>
      <c r="B22" s="12" t="s">
        <v>2</v>
      </c>
      <c r="C22" s="4"/>
      <c r="D22" s="35">
        <f>D18</f>
        <v>5135</v>
      </c>
      <c r="E22" s="8"/>
      <c r="F22" s="8"/>
      <c r="G22" s="8"/>
      <c r="H22" s="8"/>
      <c r="I22" s="8"/>
      <c r="J22" s="8"/>
      <c r="K22" s="8"/>
    </row>
    <row r="23" spans="1:12" x14ac:dyDescent="0.2">
      <c r="A23" s="6">
        <f t="shared" si="0"/>
        <v>12</v>
      </c>
      <c r="B23" s="12"/>
      <c r="C23" s="4"/>
      <c r="D23" s="33"/>
      <c r="E23" s="9"/>
      <c r="F23" s="9"/>
      <c r="G23" s="9"/>
      <c r="H23" s="9"/>
      <c r="I23" s="8"/>
      <c r="J23" s="8"/>
      <c r="K23" s="8"/>
      <c r="L23" s="8"/>
    </row>
    <row r="24" spans="1:12" ht="15" thickBot="1" x14ac:dyDescent="0.25">
      <c r="A24" s="6">
        <f t="shared" si="0"/>
        <v>13</v>
      </c>
      <c r="B24" s="11" t="s">
        <v>1</v>
      </c>
      <c r="C24" s="10"/>
      <c r="D24" s="36">
        <f>ROUND(D22-D20,2)</f>
        <v>5135</v>
      </c>
      <c r="E24" s="9"/>
      <c r="F24" s="9"/>
      <c r="G24" s="9"/>
      <c r="H24" s="9"/>
      <c r="I24" s="8"/>
      <c r="J24" s="8"/>
      <c r="K24" s="8"/>
    </row>
    <row r="25" spans="1:12" ht="15" thickTop="1" x14ac:dyDescent="0.2">
      <c r="A25" s="6"/>
      <c r="B25" s="4"/>
      <c r="C25" s="4"/>
      <c r="D25" s="4"/>
      <c r="E25" s="9"/>
      <c r="F25" s="9"/>
      <c r="G25" s="9"/>
      <c r="H25" s="9"/>
      <c r="I25" s="8"/>
      <c r="J25" s="8"/>
      <c r="K25" s="8"/>
    </row>
    <row r="26" spans="1:12" x14ac:dyDescent="0.2">
      <c r="A26" s="6"/>
      <c r="B26" s="4"/>
      <c r="C26" s="4"/>
      <c r="D26" s="4"/>
      <c r="E26" s="7"/>
      <c r="F26" s="7"/>
      <c r="G26" s="7"/>
      <c r="H26" s="7"/>
      <c r="I26" s="7"/>
      <c r="J26" s="7"/>
      <c r="K26" s="7"/>
    </row>
    <row r="27" spans="1:12" ht="29.25" customHeight="1" x14ac:dyDescent="0.2">
      <c r="A27" s="6"/>
      <c r="B27" s="29" t="s">
        <v>0</v>
      </c>
      <c r="C27" s="29"/>
      <c r="D27" s="29"/>
      <c r="E27" s="5"/>
      <c r="F27" s="5"/>
      <c r="G27" s="5"/>
    </row>
    <row r="28" spans="1:12" x14ac:dyDescent="0.2">
      <c r="A28" s="6"/>
      <c r="B28" s="2"/>
      <c r="C28" s="2"/>
      <c r="D28" s="2"/>
      <c r="E28" s="5"/>
      <c r="F28" s="5"/>
    </row>
    <row r="29" spans="1:12" x14ac:dyDescent="0.2">
      <c r="A29" s="4"/>
      <c r="B29" s="2"/>
      <c r="C29" s="2"/>
      <c r="D29" s="2"/>
      <c r="E29" s="2"/>
      <c r="F29" s="2"/>
    </row>
    <row r="30" spans="1:12" ht="19.5" x14ac:dyDescent="0.55000000000000004">
      <c r="A30" s="24" t="s">
        <v>18</v>
      </c>
      <c r="B30" s="24" t="s">
        <v>21</v>
      </c>
      <c r="C30" s="24"/>
      <c r="D30" s="24" t="s">
        <v>20</v>
      </c>
      <c r="E30" s="24" t="s">
        <v>19</v>
      </c>
      <c r="F30" s="2"/>
    </row>
    <row r="31" spans="1:12" x14ac:dyDescent="0.2">
      <c r="A31" s="25">
        <v>43891</v>
      </c>
      <c r="B31" s="2" t="s">
        <v>22</v>
      </c>
      <c r="C31" s="2"/>
      <c r="D31" s="26">
        <v>1560</v>
      </c>
      <c r="E31" s="2" t="s">
        <v>23</v>
      </c>
      <c r="F31" s="3"/>
    </row>
    <row r="32" spans="1:12" x14ac:dyDescent="0.2">
      <c r="A32" s="25">
        <v>43922</v>
      </c>
      <c r="B32" s="2" t="s">
        <v>22</v>
      </c>
      <c r="C32" s="2"/>
      <c r="D32" s="26">
        <v>3802.5</v>
      </c>
      <c r="E32" s="2" t="s">
        <v>23</v>
      </c>
      <c r="F32" s="3"/>
    </row>
    <row r="33" spans="1:6" x14ac:dyDescent="0.2">
      <c r="A33" s="25">
        <v>43952</v>
      </c>
      <c r="B33" s="2" t="s">
        <v>22</v>
      </c>
      <c r="C33" s="2"/>
      <c r="D33" s="27">
        <v>3217.5</v>
      </c>
      <c r="E33" s="2" t="s">
        <v>23</v>
      </c>
      <c r="F33" s="3"/>
    </row>
    <row r="34" spans="1:6" x14ac:dyDescent="0.2">
      <c r="A34" s="25">
        <v>43983</v>
      </c>
      <c r="B34" s="2" t="s">
        <v>22</v>
      </c>
      <c r="C34" s="2"/>
      <c r="D34" s="27">
        <v>5362.5</v>
      </c>
      <c r="E34" s="2" t="s">
        <v>23</v>
      </c>
      <c r="F34" s="3"/>
    </row>
    <row r="35" spans="1:6" x14ac:dyDescent="0.2">
      <c r="A35" s="25"/>
      <c r="B35" s="2"/>
      <c r="C35" s="2"/>
      <c r="D35" s="26"/>
      <c r="E35" s="2"/>
      <c r="F35" s="3"/>
    </row>
    <row r="36" spans="1:6" x14ac:dyDescent="0.2">
      <c r="A36" s="25"/>
      <c r="B36" s="2" t="s">
        <v>24</v>
      </c>
      <c r="C36" s="2"/>
      <c r="D36" s="26">
        <f>SUM(D31:D35)</f>
        <v>13942.5</v>
      </c>
      <c r="E36" s="2"/>
      <c r="F36" s="3"/>
    </row>
    <row r="37" spans="1:6" x14ac:dyDescent="0.2">
      <c r="A37" s="25"/>
      <c r="B37" s="2"/>
      <c r="C37" s="2"/>
      <c r="D37" s="26"/>
      <c r="E37" s="2"/>
      <c r="F37" s="3"/>
    </row>
    <row r="38" spans="1:6" x14ac:dyDescent="0.2">
      <c r="A38" s="25">
        <v>43983</v>
      </c>
      <c r="B38" s="2" t="s">
        <v>25</v>
      </c>
      <c r="C38" s="2"/>
      <c r="D38" s="26">
        <v>1462.5</v>
      </c>
      <c r="E38" s="2" t="s">
        <v>26</v>
      </c>
      <c r="F38" s="3"/>
    </row>
    <row r="40" spans="1:6" x14ac:dyDescent="0.2">
      <c r="B40" s="1" t="s">
        <v>27</v>
      </c>
      <c r="D40" s="26">
        <f>SUM(D38:D39)</f>
        <v>1462.5</v>
      </c>
    </row>
    <row r="43" spans="1:6" x14ac:dyDescent="0.2">
      <c r="B43" s="1" t="s">
        <v>29</v>
      </c>
      <c r="D43" s="37">
        <f>D36+D40</f>
        <v>15405</v>
      </c>
    </row>
  </sheetData>
  <mergeCells count="4">
    <mergeCell ref="A7:D7"/>
    <mergeCell ref="B27:D27"/>
    <mergeCell ref="A4:D4"/>
    <mergeCell ref="A5:D5"/>
  </mergeCells>
  <printOptions horizontalCentered="1"/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Case Expenses</vt:lpstr>
      <vt:lpstr>'Rate Case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Hall</dc:creator>
  <cp:lastModifiedBy>Anna Swanson</cp:lastModifiedBy>
  <cp:lastPrinted>2020-06-02T19:53:32Z</cp:lastPrinted>
  <dcterms:created xsi:type="dcterms:W3CDTF">2020-03-26T14:57:07Z</dcterms:created>
  <dcterms:modified xsi:type="dcterms:W3CDTF">2020-06-02T19:53:34Z</dcterms:modified>
</cp:coreProperties>
</file>