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9" sheetId="1" r:id="rId1"/>
    <sheet name="2018" sheetId="2" r:id="rId2"/>
  </sheets>
  <definedNames>
    <definedName name="listItem" localSheetId="1">'2018'!$A$7:$C$95</definedName>
    <definedName name="listItem">'2019'!$A$7:$C$94</definedName>
    <definedName name="_xlnm.Print_Area" localSheetId="1">'2018'!$A$1:$O$97</definedName>
    <definedName name="_xlnm.Print_Area" localSheetId="0">'2019'!$A$1:$O$97</definedName>
    <definedName name="_xlnm.Print_Titles" localSheetId="1">'2018'!$1:$7</definedName>
    <definedName name="_xlnm.Print_Titles" localSheetId="0">'2019'!$1:$7</definedName>
  </definedNames>
  <calcPr fullCalcOnLoad="1"/>
</workbook>
</file>

<file path=xl/sharedStrings.xml><?xml version="1.0" encoding="utf-8"?>
<sst xmlns="http://schemas.openxmlformats.org/spreadsheetml/2006/main" count="211" uniqueCount="95">
  <si>
    <t>ACCOUNT</t>
  </si>
  <si>
    <t>DESCRIPTION</t>
  </si>
  <si>
    <t>AMOUNT</t>
  </si>
  <si>
    <t>Meade County Rural Electric Cooperative Corporation</t>
  </si>
  <si>
    <t>BALANCE</t>
  </si>
  <si>
    <t>ENDING</t>
  </si>
  <si>
    <t>*Includes 
Beginning Balances</t>
  </si>
  <si>
    <t>Income Statement Accounts</t>
  </si>
  <si>
    <t>Deprec Expense - Dist Plant</t>
  </si>
  <si>
    <t>Deprec Expense - Gen Plant</t>
  </si>
  <si>
    <t>Taxes - Property</t>
  </si>
  <si>
    <t>US Soc Sec FICA</t>
  </si>
  <si>
    <t>Taxes- State Soc Sec Unemployment</t>
  </si>
  <si>
    <t>Taxes-State Sales-Consumer</t>
  </si>
  <si>
    <t xml:space="preserve">Taxes - PSC </t>
  </si>
  <si>
    <t>Taxes - Other</t>
  </si>
  <si>
    <t>Interest &amp; Dividend Income</t>
  </si>
  <si>
    <t>Interest Income - RUS cushion of Credit</t>
  </si>
  <si>
    <t>Misc Non-Operating Income</t>
  </si>
  <si>
    <t>Gain on Disposition of Property</t>
  </si>
  <si>
    <t>Gain on Sale of Material</t>
  </si>
  <si>
    <t>Other Capital Creds &amp; Patronage Cap</t>
  </si>
  <si>
    <t>Expenditures For Civic Pol Etc</t>
  </si>
  <si>
    <t>Interest on REA Const Loan</t>
  </si>
  <si>
    <t>Interest on Long-term Debt CFC</t>
  </si>
  <si>
    <t>Interest On FFB Note</t>
  </si>
  <si>
    <t>Other Interest Expense</t>
  </si>
  <si>
    <t>Extraordiniary Deductions</t>
  </si>
  <si>
    <t>Residential Sales - Rural</t>
  </si>
  <si>
    <t>Residential Sales - Towns &amp; Village-don’t use</t>
  </si>
  <si>
    <t>Comm &amp; Industrial Sales Small</t>
  </si>
  <si>
    <t>Comm Sales TOD</t>
  </si>
  <si>
    <t>Sales Commercial 101-1000 kva-don't use</t>
  </si>
  <si>
    <t>Sales Commercial 0-100 kva</t>
  </si>
  <si>
    <t>Sales Commercial over 1000 kva</t>
  </si>
  <si>
    <t>Sales Commercial over 1000 kva TOD</t>
  </si>
  <si>
    <t>Public Street &amp; Highway Lighting</t>
  </si>
  <si>
    <t>Sales to Public Bldgs &amp; Other Auths-don’t use</t>
  </si>
  <si>
    <t>Forfeited Discounts</t>
  </si>
  <si>
    <t>Misc Service Revenue</t>
  </si>
  <si>
    <t>Returned Check Revenue</t>
  </si>
  <si>
    <t>Rent From Electric Property</t>
  </si>
  <si>
    <t>Purchased Power</t>
  </si>
  <si>
    <t>Operation-Suprvision &amp; Engineering</t>
  </si>
  <si>
    <t>Station Equipment</t>
  </si>
  <si>
    <t>Overhead Line Expense</t>
  </si>
  <si>
    <t>St Lighting &amp; Signal System Expense</t>
  </si>
  <si>
    <t>Meter Expense</t>
  </si>
  <si>
    <t>Consumer Installation Expense</t>
  </si>
  <si>
    <t>Misc Distribution Expense</t>
  </si>
  <si>
    <t>Rents - Operations</t>
  </si>
  <si>
    <t>Maintenance-Supervision &amp; Engineering</t>
  </si>
  <si>
    <t>Maintenance of Station Equipment</t>
  </si>
  <si>
    <t>Maintenance Overhead Lines</t>
  </si>
  <si>
    <t>Maintenance</t>
  </si>
  <si>
    <t>Maintenance - Chemicals</t>
  </si>
  <si>
    <t>Maintenance - Line Inspection</t>
  </si>
  <si>
    <t>Maintenance - Service Orders</t>
  </si>
  <si>
    <t>Maintenance - Major Storm Damage</t>
  </si>
  <si>
    <t>Maintenance - U\G Lines</t>
  </si>
  <si>
    <t>Maintenance of Line Transformers</t>
  </si>
  <si>
    <t>Line Maintenance - PCB Expense</t>
  </si>
  <si>
    <t>Maintenance St Light &amp; Sig Systems</t>
  </si>
  <si>
    <t>Maintenance of Meters</t>
  </si>
  <si>
    <t>Maintenance of Sec Lights</t>
  </si>
  <si>
    <t>Customer Accts Expense-Supervision</t>
  </si>
  <si>
    <t>Meter Reading Expenses</t>
  </si>
  <si>
    <t>Special Meter Reading Expenses</t>
  </si>
  <si>
    <t>Customer Records &amp; Collections Exp</t>
  </si>
  <si>
    <t>Coll Expenses Overages &amp; Shortages</t>
  </si>
  <si>
    <t>Un-Collectible Accounts</t>
  </si>
  <si>
    <t>Misc Customer Accts Expense</t>
  </si>
  <si>
    <t>Supervision</t>
  </si>
  <si>
    <t>Customer Assistance Expense</t>
  </si>
  <si>
    <t>Information &amp; Instruct Adv Exp</t>
  </si>
  <si>
    <t>Misc Customer Serv &amp; Inform Exp</t>
  </si>
  <si>
    <t>Rev From Mdse Jobbing &amp; Contr Work</t>
  </si>
  <si>
    <t>Revenue - Meter Bases</t>
  </si>
  <si>
    <t>Adminstrative &amp; General Salaries</t>
  </si>
  <si>
    <t>Office Supplies and Expenses</t>
  </si>
  <si>
    <t>Outside Services Employed</t>
  </si>
  <si>
    <t>Injuries and Damages</t>
  </si>
  <si>
    <t>Employee Pensions and Benefits</t>
  </si>
  <si>
    <t>Regulatory Commission Expense</t>
  </si>
  <si>
    <t>Duplicate Charges Credit - Own Use</t>
  </si>
  <si>
    <t>Misc General Expense Magazine</t>
  </si>
  <si>
    <t>Misc General Expense</t>
  </si>
  <si>
    <t>Misc General Expense - non regulatory</t>
  </si>
  <si>
    <t>Misc Gen Exp-Directors Fee Expense</t>
  </si>
  <si>
    <t>Misc Gen Expense - Annual Meeting</t>
  </si>
  <si>
    <t>Maintenance of General Property</t>
  </si>
  <si>
    <t>Tree Replacement Program</t>
  </si>
  <si>
    <t>A &amp; G Expenses Other Than Salaries</t>
  </si>
  <si>
    <t>A &amp; G Non-Regulatory Expense</t>
  </si>
  <si>
    <t>Exhibit 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</si>
</sst>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.00"/>
    <numFmt numFmtId="165" formatCode="###,###,###,###.00"/>
    <numFmt numFmtId="166" formatCode="_(* #,##0_);_(* \(#,##0\);_(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3" fontId="24" fillId="0" borderId="0" xfId="42" applyFont="1" applyAlignment="1">
      <alignment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165" fontId="24" fillId="0" borderId="0" xfId="0" applyNumberFormat="1" applyFont="1" applyAlignment="1">
      <alignment/>
    </xf>
    <xf numFmtId="43" fontId="23" fillId="0" borderId="0" xfId="42" applyFont="1" applyAlignment="1" quotePrefix="1">
      <alignment/>
    </xf>
    <xf numFmtId="165" fontId="23" fillId="0" borderId="0" xfId="0" applyNumberFormat="1" applyFont="1" applyAlignment="1" quotePrefix="1">
      <alignment/>
    </xf>
    <xf numFmtId="164" fontId="23" fillId="0" borderId="0" xfId="0" applyNumberFormat="1" applyFont="1" applyAlignment="1" quotePrefix="1">
      <alignment horizontal="left"/>
    </xf>
    <xf numFmtId="43" fontId="24" fillId="0" borderId="0" xfId="42" applyFont="1" applyAlignment="1" quotePrefix="1">
      <alignment/>
    </xf>
    <xf numFmtId="165" fontId="24" fillId="0" borderId="0" xfId="0" applyNumberFormat="1" applyFont="1" applyAlignment="1" quotePrefix="1">
      <alignment/>
    </xf>
    <xf numFmtId="164" fontId="24" fillId="0" borderId="0" xfId="0" applyNumberFormat="1" applyFont="1" applyAlignment="1" quotePrefix="1">
      <alignment horizontal="left"/>
    </xf>
    <xf numFmtId="0" fontId="24" fillId="0" borderId="0" xfId="0" applyFont="1" applyAlignment="1">
      <alignment horizontal="center"/>
    </xf>
    <xf numFmtId="43" fontId="24" fillId="0" borderId="0" xfId="42" applyFont="1" applyAlignment="1" quotePrefix="1">
      <alignment horizontal="center"/>
    </xf>
    <xf numFmtId="165" fontId="24" fillId="0" borderId="0" xfId="0" applyNumberFormat="1" applyFont="1" applyAlignment="1" quotePrefix="1">
      <alignment horizontal="center"/>
    </xf>
    <xf numFmtId="164" fontId="24" fillId="0" borderId="0" xfId="0" applyNumberFormat="1" applyFont="1" applyAlignment="1" quotePrefix="1">
      <alignment horizontal="center"/>
    </xf>
    <xf numFmtId="17" fontId="24" fillId="0" borderId="0" xfId="42" applyNumberFormat="1" applyFont="1" applyAlignment="1">
      <alignment horizontal="center"/>
    </xf>
    <xf numFmtId="17" fontId="25" fillId="0" borderId="0" xfId="42" applyNumberFormat="1" applyFont="1" applyAlignment="1">
      <alignment horizontal="center" wrapText="1"/>
    </xf>
    <xf numFmtId="43" fontId="24" fillId="0" borderId="0" xfId="42" applyFont="1" applyAlignment="1">
      <alignment horizontal="center"/>
    </xf>
    <xf numFmtId="0" fontId="24" fillId="0" borderId="0" xfId="0" applyNumberFormat="1" applyFont="1" applyAlignment="1" quotePrefix="1">
      <alignment horizontal="center"/>
    </xf>
    <xf numFmtId="0" fontId="24" fillId="0" borderId="0" xfId="0" applyNumberFormat="1" applyFont="1" applyAlignment="1" quotePrefix="1">
      <alignment horizontal="left"/>
    </xf>
    <xf numFmtId="43" fontId="23" fillId="0" borderId="0" xfId="42" applyFont="1" applyAlignment="1" quotePrefix="1">
      <alignment horizontal="left"/>
    </xf>
    <xf numFmtId="43" fontId="24" fillId="0" borderId="0" xfId="42" applyFont="1" applyAlignment="1">
      <alignment horizontal="left"/>
    </xf>
    <xf numFmtId="43" fontId="24" fillId="0" borderId="0" xfId="42" applyFont="1" applyFill="1" applyAlignment="1">
      <alignment/>
    </xf>
    <xf numFmtId="43" fontId="24" fillId="0" borderId="0" xfId="42" applyFont="1" applyFill="1" applyAlignment="1" applyProtection="1">
      <alignment/>
      <protection/>
    </xf>
    <xf numFmtId="43" fontId="24" fillId="0" borderId="0" xfId="42" applyFont="1" applyAlignment="1" applyProtection="1">
      <alignment/>
      <protection/>
    </xf>
    <xf numFmtId="43" fontId="24" fillId="0" borderId="0" xfId="42" applyFont="1" applyFill="1" applyAlignment="1" applyProtection="1">
      <alignment/>
      <protection locked="0"/>
    </xf>
    <xf numFmtId="43" fontId="24" fillId="0" borderId="0" xfId="42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PageLayoutView="0" workbookViewId="0" topLeftCell="A1">
      <pane xSplit="2" ySplit="7" topLeftCell="L9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97"/>
    </sheetView>
  </sheetViews>
  <sheetFormatPr defaultColWidth="9.140625" defaultRowHeight="12.75"/>
  <cols>
    <col min="1" max="1" width="10.57421875" style="5" bestFit="1" customWidth="1"/>
    <col min="2" max="2" width="41.57421875" style="4" bestFit="1" customWidth="1"/>
    <col min="3" max="3" width="16.140625" style="3" customWidth="1"/>
    <col min="4" max="14" width="16.00390625" style="3" customWidth="1"/>
    <col min="15" max="15" width="17.7109375" style="3" bestFit="1" customWidth="1"/>
    <col min="16" max="18" width="16.00390625" style="3" customWidth="1"/>
    <col min="19" max="16384" width="9.140625" style="2" customWidth="1"/>
  </cols>
  <sheetData>
    <row r="1" ht="15.75">
      <c r="A1" s="1" t="s">
        <v>3</v>
      </c>
    </row>
    <row r="2" ht="15.75">
      <c r="A2" s="1" t="s">
        <v>94</v>
      </c>
    </row>
    <row r="3" ht="15.75">
      <c r="A3" s="1" t="s">
        <v>7</v>
      </c>
    </row>
    <row r="4" ht="15.75">
      <c r="A4" s="1"/>
    </row>
    <row r="5" spans="1:18" s="13" customFormat="1" ht="47.25">
      <c r="A5" s="1"/>
      <c r="C5" s="18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3:15" ht="15.75">
      <c r="C6" s="17">
        <v>43466</v>
      </c>
      <c r="D6" s="17">
        <v>43497</v>
      </c>
      <c r="E6" s="17">
        <v>43525</v>
      </c>
      <c r="F6" s="17">
        <v>43556</v>
      </c>
      <c r="G6" s="17">
        <v>43586</v>
      </c>
      <c r="H6" s="17">
        <v>43617</v>
      </c>
      <c r="I6" s="17">
        <v>43647</v>
      </c>
      <c r="J6" s="17">
        <v>43678</v>
      </c>
      <c r="K6" s="17">
        <v>43709</v>
      </c>
      <c r="L6" s="17">
        <v>43739</v>
      </c>
      <c r="M6" s="17">
        <v>43770</v>
      </c>
      <c r="N6" s="17">
        <v>43800</v>
      </c>
      <c r="O6" s="19" t="s">
        <v>5</v>
      </c>
    </row>
    <row r="7" spans="1:18" s="13" customFormat="1" ht="15.75">
      <c r="A7" s="16" t="s">
        <v>0</v>
      </c>
      <c r="B7" s="20" t="s">
        <v>1</v>
      </c>
      <c r="C7" s="14" t="s">
        <v>2</v>
      </c>
      <c r="D7" s="14" t="s">
        <v>2</v>
      </c>
      <c r="E7" s="15" t="s">
        <v>2</v>
      </c>
      <c r="F7" s="15" t="s">
        <v>2</v>
      </c>
      <c r="G7" s="15" t="s">
        <v>2</v>
      </c>
      <c r="H7" s="15" t="s">
        <v>2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2</v>
      </c>
      <c r="O7" s="15" t="s">
        <v>4</v>
      </c>
      <c r="P7" s="15"/>
      <c r="Q7" s="14"/>
      <c r="R7" s="14"/>
    </row>
    <row r="8" spans="1:18" ht="15.75">
      <c r="A8" s="12"/>
      <c r="B8" s="2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0"/>
      <c r="R8" s="10"/>
    </row>
    <row r="9" spans="1:18" ht="15.75">
      <c r="A9" s="12">
        <v>403.6</v>
      </c>
      <c r="B9" s="2" t="s">
        <v>8</v>
      </c>
      <c r="C9" s="10">
        <v>-344942.73</v>
      </c>
      <c r="D9" s="10">
        <v>-345381.64</v>
      </c>
      <c r="E9" s="10">
        <v>-346126.37</v>
      </c>
      <c r="F9" s="10">
        <v>-346592.75</v>
      </c>
      <c r="G9" s="10">
        <v>-347201.38</v>
      </c>
      <c r="H9" s="10">
        <v>-347752.41</v>
      </c>
      <c r="I9" s="10">
        <v>-348298.37</v>
      </c>
      <c r="J9" s="10">
        <v>-349556.44</v>
      </c>
      <c r="K9" s="10">
        <v>-349843.38</v>
      </c>
      <c r="L9" s="10">
        <v>-350390.43</v>
      </c>
      <c r="M9" s="10">
        <v>-350865.85</v>
      </c>
      <c r="N9" s="10">
        <v>-351115.06</v>
      </c>
      <c r="O9" s="10">
        <f aca="true" t="shared" si="0" ref="O9:O14">SUM(C9:N9)</f>
        <v>-4178066.81</v>
      </c>
      <c r="P9" s="11"/>
      <c r="Q9" s="10"/>
      <c r="R9" s="10"/>
    </row>
    <row r="10" spans="1:18" ht="15.75">
      <c r="A10" s="12">
        <v>403.7</v>
      </c>
      <c r="B10" s="2" t="s">
        <v>9</v>
      </c>
      <c r="C10" s="10">
        <v>-17784.29</v>
      </c>
      <c r="D10" s="10">
        <v>-18177.46</v>
      </c>
      <c r="E10" s="10">
        <v>-17671.63</v>
      </c>
      <c r="F10" s="10">
        <v>-17671.63</v>
      </c>
      <c r="G10" s="10">
        <v>-17741.31</v>
      </c>
      <c r="H10" s="10">
        <v>-17834.02</v>
      </c>
      <c r="I10" s="10">
        <v>-17935.51</v>
      </c>
      <c r="J10" s="10">
        <v>-15141.2</v>
      </c>
      <c r="K10" s="10">
        <v>-15336.54</v>
      </c>
      <c r="L10" s="10">
        <v>-15320.47</v>
      </c>
      <c r="M10" s="10">
        <v>-15205.89</v>
      </c>
      <c r="N10" s="10">
        <v>-15081.23</v>
      </c>
      <c r="O10" s="10">
        <f t="shared" si="0"/>
        <v>-200901.18000000002</v>
      </c>
      <c r="P10" s="11"/>
      <c r="Q10" s="10"/>
      <c r="R10" s="10"/>
    </row>
    <row r="11" spans="1:18" ht="15.75">
      <c r="A11" s="12">
        <v>408.1</v>
      </c>
      <c r="B11" s="2" t="s">
        <v>10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t="shared" si="0"/>
        <v>0</v>
      </c>
      <c r="P11" s="11"/>
      <c r="Q11" s="10"/>
      <c r="R11" s="10"/>
    </row>
    <row r="12" spans="1:18" ht="15.75">
      <c r="A12" s="12">
        <v>408.3</v>
      </c>
      <c r="B12" s="2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f t="shared" si="0"/>
        <v>0</v>
      </c>
      <c r="P12" s="11"/>
      <c r="Q12" s="10"/>
      <c r="R12" s="10"/>
    </row>
    <row r="13" spans="1:18" ht="15.75">
      <c r="A13" s="12">
        <v>408.4</v>
      </c>
      <c r="B13" s="2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f t="shared" si="0"/>
        <v>0</v>
      </c>
      <c r="P13" s="11"/>
      <c r="Q13" s="10"/>
      <c r="R13" s="10"/>
    </row>
    <row r="14" spans="1:18" ht="15.75">
      <c r="A14" s="12">
        <v>408.5</v>
      </c>
      <c r="B14" s="2" t="s">
        <v>13</v>
      </c>
      <c r="C14" s="10">
        <v>50</v>
      </c>
      <c r="D14" s="10">
        <v>30.73</v>
      </c>
      <c r="E14" s="10">
        <v>50</v>
      </c>
      <c r="F14" s="10">
        <v>50</v>
      </c>
      <c r="G14" s="10">
        <v>50</v>
      </c>
      <c r="H14" s="10">
        <v>50</v>
      </c>
      <c r="I14" s="10">
        <v>50</v>
      </c>
      <c r="J14" s="10">
        <v>50</v>
      </c>
      <c r="K14" s="10">
        <v>50</v>
      </c>
      <c r="L14" s="10">
        <v>50</v>
      </c>
      <c r="M14" s="10">
        <v>50</v>
      </c>
      <c r="N14" s="10">
        <v>50</v>
      </c>
      <c r="O14" s="10">
        <f t="shared" si="0"/>
        <v>580.73</v>
      </c>
      <c r="P14" s="11"/>
      <c r="Q14" s="10"/>
      <c r="R14" s="10"/>
    </row>
    <row r="15" spans="1:18" ht="15.75">
      <c r="A15" s="12">
        <v>408.6</v>
      </c>
      <c r="B15" s="2" t="s">
        <v>14</v>
      </c>
      <c r="C15" s="10">
        <v>-5899.21</v>
      </c>
      <c r="D15" s="10">
        <v>-5899.21</v>
      </c>
      <c r="E15" s="10">
        <v>-5899.21</v>
      </c>
      <c r="F15" s="10">
        <v>-5899.21</v>
      </c>
      <c r="G15" s="10">
        <v>-5899.21</v>
      </c>
      <c r="H15" s="10">
        <v>-5899.17</v>
      </c>
      <c r="I15" s="10">
        <v>-6246.81</v>
      </c>
      <c r="J15" s="10">
        <v>-6246.81</v>
      </c>
      <c r="K15" s="10">
        <v>-6246.81</v>
      </c>
      <c r="L15" s="10">
        <v>-6246.81</v>
      </c>
      <c r="M15" s="10">
        <v>-6246.81</v>
      </c>
      <c r="N15" s="10">
        <v>-6246.81</v>
      </c>
      <c r="O15" s="10">
        <f aca="true" t="shared" si="1" ref="O15:O67">SUM(C15:N15)</f>
        <v>-72876.07999999999</v>
      </c>
      <c r="P15" s="11"/>
      <c r="Q15" s="10"/>
      <c r="R15" s="10"/>
    </row>
    <row r="16" spans="1:18" ht="15.75">
      <c r="A16" s="12">
        <v>408.7</v>
      </c>
      <c r="B16" s="2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1"/>
        <v>0</v>
      </c>
      <c r="P16" s="11"/>
      <c r="Q16" s="10"/>
      <c r="R16" s="10"/>
    </row>
    <row r="17" spans="1:18" ht="15.75">
      <c r="A17" s="12">
        <v>419</v>
      </c>
      <c r="B17" s="2" t="s">
        <v>16</v>
      </c>
      <c r="C17" s="10">
        <v>31047.46</v>
      </c>
      <c r="D17" s="10">
        <v>28253.11</v>
      </c>
      <c r="E17" s="10">
        <v>29616.4</v>
      </c>
      <c r="F17" s="10">
        <v>32930.83</v>
      </c>
      <c r="G17" s="10">
        <v>32361.54</v>
      </c>
      <c r="H17" s="10">
        <v>29458.62</v>
      </c>
      <c r="I17" s="10">
        <v>32742.08</v>
      </c>
      <c r="J17" s="10">
        <v>27808.82</v>
      </c>
      <c r="K17" s="10">
        <v>19996.51</v>
      </c>
      <c r="L17" s="10">
        <v>27775.68</v>
      </c>
      <c r="M17" s="10">
        <v>19628.24</v>
      </c>
      <c r="N17" s="10">
        <v>20496.19</v>
      </c>
      <c r="O17" s="10">
        <f t="shared" si="1"/>
        <v>332115.48</v>
      </c>
      <c r="P17" s="11"/>
      <c r="Q17" s="10"/>
      <c r="R17" s="10"/>
    </row>
    <row r="18" spans="1:18" ht="15.75">
      <c r="A18" s="12">
        <v>419.1</v>
      </c>
      <c r="B18" s="2" t="s">
        <v>17</v>
      </c>
      <c r="C18" s="10">
        <v>17805.44</v>
      </c>
      <c r="D18" s="10">
        <v>17255.81</v>
      </c>
      <c r="E18" s="10">
        <v>16486.64</v>
      </c>
      <c r="F18" s="10">
        <v>13520.36</v>
      </c>
      <c r="G18" s="10">
        <v>12951.71</v>
      </c>
      <c r="H18" s="10">
        <v>12733.82</v>
      </c>
      <c r="I18" s="10">
        <v>9175.85</v>
      </c>
      <c r="J18" s="10">
        <v>8583.03</v>
      </c>
      <c r="K18" s="10">
        <v>8554.34</v>
      </c>
      <c r="L18" s="10">
        <v>4767.14</v>
      </c>
      <c r="M18" s="10">
        <v>4155.19</v>
      </c>
      <c r="N18" s="10">
        <v>3761.19</v>
      </c>
      <c r="O18" s="10">
        <f t="shared" si="1"/>
        <v>129750.52</v>
      </c>
      <c r="P18" s="11"/>
      <c r="Q18" s="10"/>
      <c r="R18" s="10"/>
    </row>
    <row r="19" spans="1:18" ht="15.75">
      <c r="A19" s="12">
        <v>421</v>
      </c>
      <c r="B19" s="2" t="s">
        <v>18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f t="shared" si="1"/>
        <v>0</v>
      </c>
      <c r="P19" s="11"/>
      <c r="Q19" s="10"/>
      <c r="R19" s="10"/>
    </row>
    <row r="20" spans="1:18" ht="15.75">
      <c r="A20" s="12">
        <v>421.1</v>
      </c>
      <c r="B20" s="2" t="s">
        <v>19</v>
      </c>
      <c r="C20" s="10">
        <v>985.84</v>
      </c>
      <c r="D20" s="10">
        <v>0</v>
      </c>
      <c r="E20" s="10">
        <v>9228.67</v>
      </c>
      <c r="F20" s="10">
        <v>0</v>
      </c>
      <c r="G20" s="10">
        <v>188.5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1534.08</v>
      </c>
      <c r="O20" s="10">
        <f t="shared" si="1"/>
        <v>11937.09</v>
      </c>
      <c r="P20" s="11"/>
      <c r="Q20" s="10"/>
      <c r="R20" s="10"/>
    </row>
    <row r="21" spans="1:18" ht="15.75">
      <c r="A21" s="12">
        <v>421.2</v>
      </c>
      <c r="B21" s="2" t="s">
        <v>20</v>
      </c>
      <c r="C21" s="10">
        <v>41.62</v>
      </c>
      <c r="D21" s="10">
        <v>195.09</v>
      </c>
      <c r="E21" s="10">
        <v>0</v>
      </c>
      <c r="F21" s="10">
        <v>25.89</v>
      </c>
      <c r="G21" s="10">
        <v>0</v>
      </c>
      <c r="H21" s="10">
        <v>229.53</v>
      </c>
      <c r="I21" s="10">
        <v>36.57</v>
      </c>
      <c r="J21" s="10">
        <v>50.25</v>
      </c>
      <c r="K21" s="10">
        <v>84.19</v>
      </c>
      <c r="L21" s="10">
        <v>183.45</v>
      </c>
      <c r="M21" s="10">
        <v>70.65</v>
      </c>
      <c r="N21" s="10">
        <v>7599.2</v>
      </c>
      <c r="O21" s="10">
        <f t="shared" si="1"/>
        <v>8516.44</v>
      </c>
      <c r="P21" s="11"/>
      <c r="Q21" s="10"/>
      <c r="R21" s="10"/>
    </row>
    <row r="22" spans="1:18" ht="15.75">
      <c r="A22" s="12">
        <v>424</v>
      </c>
      <c r="B22" s="2" t="s">
        <v>21</v>
      </c>
      <c r="C22" s="10">
        <v>0</v>
      </c>
      <c r="D22" s="10">
        <v>0</v>
      </c>
      <c r="E22" s="10">
        <v>43125.54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14920.19</v>
      </c>
      <c r="L22" s="10">
        <v>0</v>
      </c>
      <c r="M22" s="10">
        <v>0</v>
      </c>
      <c r="N22" s="10">
        <v>0</v>
      </c>
      <c r="O22" s="10">
        <f t="shared" si="1"/>
        <v>58045.73</v>
      </c>
      <c r="P22" s="11"/>
      <c r="Q22" s="10"/>
      <c r="R22" s="10"/>
    </row>
    <row r="23" spans="1:18" ht="15.75">
      <c r="A23" s="12">
        <v>426.4</v>
      </c>
      <c r="B23" s="2" t="s">
        <v>22</v>
      </c>
      <c r="C23" s="10">
        <v>-1400</v>
      </c>
      <c r="D23" s="10">
        <v>0</v>
      </c>
      <c r="E23" s="10">
        <v>-187.5</v>
      </c>
      <c r="F23" s="10">
        <v>-1678.5</v>
      </c>
      <c r="G23" s="10">
        <v>-1350</v>
      </c>
      <c r="H23" s="10">
        <v>-1448</v>
      </c>
      <c r="I23" s="10">
        <v>-1000</v>
      </c>
      <c r="J23" s="10">
        <v>-50</v>
      </c>
      <c r="K23" s="10">
        <v>-893.8</v>
      </c>
      <c r="L23" s="10">
        <v>-3578.5</v>
      </c>
      <c r="M23" s="10">
        <v>0</v>
      </c>
      <c r="N23" s="10">
        <v>-16841.11</v>
      </c>
      <c r="O23" s="10">
        <f t="shared" si="1"/>
        <v>-28427.41</v>
      </c>
      <c r="P23" s="11"/>
      <c r="Q23" s="10"/>
      <c r="R23" s="10"/>
    </row>
    <row r="24" spans="1:18" ht="15.75">
      <c r="A24" s="12">
        <v>427.1</v>
      </c>
      <c r="B24" s="2" t="s">
        <v>23</v>
      </c>
      <c r="C24" s="10">
        <v>-67464.53</v>
      </c>
      <c r="D24" s="10">
        <v>-60760.24</v>
      </c>
      <c r="E24" s="10">
        <v>-67648.19</v>
      </c>
      <c r="F24" s="10">
        <v>-65275.81</v>
      </c>
      <c r="G24" s="10">
        <v>-67248.52</v>
      </c>
      <c r="H24" s="10">
        <v>-67591.88</v>
      </c>
      <c r="I24" s="10">
        <v>-69632.7</v>
      </c>
      <c r="J24" s="10">
        <v>-69426.28</v>
      </c>
      <c r="K24" s="10">
        <v>-66986.4</v>
      </c>
      <c r="L24" s="10">
        <v>-69005.4</v>
      </c>
      <c r="M24" s="10">
        <v>-66577.99</v>
      </c>
      <c r="N24" s="10">
        <v>-68582.31</v>
      </c>
      <c r="O24" s="10">
        <f t="shared" si="1"/>
        <v>-806200.25</v>
      </c>
      <c r="P24" s="11"/>
      <c r="Q24" s="10"/>
      <c r="R24" s="10"/>
    </row>
    <row r="25" spans="1:18" ht="15.75">
      <c r="A25" s="12">
        <v>427.2</v>
      </c>
      <c r="B25" s="2" t="s">
        <v>24</v>
      </c>
      <c r="C25" s="10">
        <v>-7999.95</v>
      </c>
      <c r="D25" s="10">
        <v>-7916.03</v>
      </c>
      <c r="E25" s="10">
        <v>-8111.38</v>
      </c>
      <c r="F25" s="10">
        <v>-8111.38</v>
      </c>
      <c r="G25" s="10">
        <v>-7736.88</v>
      </c>
      <c r="H25" s="10">
        <v>-7908</v>
      </c>
      <c r="I25" s="10">
        <v>-7908</v>
      </c>
      <c r="J25" s="10">
        <v>-6008.84</v>
      </c>
      <c r="K25" s="10">
        <v>-7234.88</v>
      </c>
      <c r="L25" s="10">
        <v>-7234.88</v>
      </c>
      <c r="M25" s="10">
        <v>-6797.74</v>
      </c>
      <c r="N25" s="10">
        <v>-7042.61</v>
      </c>
      <c r="O25" s="10">
        <f t="shared" si="1"/>
        <v>-90010.57000000002</v>
      </c>
      <c r="P25" s="11"/>
      <c r="Q25" s="10"/>
      <c r="R25" s="10"/>
    </row>
    <row r="26" spans="1:18" ht="15.75">
      <c r="A26" s="12">
        <v>427.3</v>
      </c>
      <c r="B26" s="2" t="s">
        <v>25</v>
      </c>
      <c r="C26" s="10">
        <v>-101000.04</v>
      </c>
      <c r="D26" s="10">
        <v>-101000.04</v>
      </c>
      <c r="E26" s="10">
        <v>-108476.73</v>
      </c>
      <c r="F26" s="10">
        <v>-100235.62</v>
      </c>
      <c r="G26" s="10">
        <v>-100235.62</v>
      </c>
      <c r="H26" s="10">
        <v>-107660.97</v>
      </c>
      <c r="I26" s="10">
        <v>-99465.03</v>
      </c>
      <c r="J26" s="10">
        <v>-99465.03</v>
      </c>
      <c r="K26" s="10">
        <v>-106838.74</v>
      </c>
      <c r="L26" s="10">
        <v>-98688.21</v>
      </c>
      <c r="M26" s="10">
        <v>-98688.21</v>
      </c>
      <c r="N26" s="10">
        <v>-109343.95</v>
      </c>
      <c r="O26" s="10">
        <f t="shared" si="1"/>
        <v>-1231098.19</v>
      </c>
      <c r="P26" s="11"/>
      <c r="Q26" s="10"/>
      <c r="R26" s="10"/>
    </row>
    <row r="27" spans="1:18" ht="15.75">
      <c r="A27" s="12">
        <v>431</v>
      </c>
      <c r="B27" s="2" t="s">
        <v>26</v>
      </c>
      <c r="C27" s="10">
        <v>-242.6</v>
      </c>
      <c r="D27" s="10">
        <v>-240.81</v>
      </c>
      <c r="E27" s="10">
        <v>-248.73</v>
      </c>
      <c r="F27" s="10">
        <v>-285.28</v>
      </c>
      <c r="G27" s="10">
        <v>-277.14</v>
      </c>
      <c r="H27" s="10">
        <v>-262.21</v>
      </c>
      <c r="I27" s="10">
        <v>-301.07</v>
      </c>
      <c r="J27" s="10">
        <v>-2896.56</v>
      </c>
      <c r="K27" s="10">
        <v>-3029.65</v>
      </c>
      <c r="L27" s="10">
        <v>-18438.2</v>
      </c>
      <c r="M27" s="10">
        <v>-2703.83</v>
      </c>
      <c r="N27" s="10">
        <v>-3306.37</v>
      </c>
      <c r="O27" s="10">
        <f t="shared" si="1"/>
        <v>-32232.45</v>
      </c>
      <c r="P27" s="11"/>
      <c r="Q27" s="10"/>
      <c r="R27" s="10"/>
    </row>
    <row r="28" spans="1:18" ht="15.75">
      <c r="A28" s="12">
        <v>435</v>
      </c>
      <c r="B28" s="2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1"/>
        <v>0</v>
      </c>
      <c r="P28" s="11"/>
      <c r="Q28" s="10"/>
      <c r="R28" s="10"/>
    </row>
    <row r="29" spans="1:18" ht="15.75">
      <c r="A29" s="12">
        <v>440.1</v>
      </c>
      <c r="B29" s="2" t="s">
        <v>28</v>
      </c>
      <c r="C29" s="10">
        <v>4544606.54</v>
      </c>
      <c r="D29" s="10">
        <v>4223609.96</v>
      </c>
      <c r="E29" s="10">
        <v>3576303.1</v>
      </c>
      <c r="F29" s="10">
        <v>2445720.93</v>
      </c>
      <c r="G29" s="10">
        <v>2575094.48</v>
      </c>
      <c r="H29" s="10">
        <v>3098808.96</v>
      </c>
      <c r="I29" s="10">
        <v>3791682.14</v>
      </c>
      <c r="J29" s="10">
        <v>3475610.61</v>
      </c>
      <c r="K29" s="10">
        <v>3364869.52</v>
      </c>
      <c r="L29" s="10">
        <v>2543513.48</v>
      </c>
      <c r="M29" s="10">
        <v>3689400.47</v>
      </c>
      <c r="N29" s="10">
        <v>3919155.72</v>
      </c>
      <c r="O29" s="10">
        <f t="shared" si="1"/>
        <v>41248375.91</v>
      </c>
      <c r="P29" s="11"/>
      <c r="Q29" s="10"/>
      <c r="R29" s="10"/>
    </row>
    <row r="30" spans="1:18" ht="15.75">
      <c r="A30" s="12">
        <v>440.3</v>
      </c>
      <c r="B30" s="2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1"/>
        <v>0</v>
      </c>
      <c r="P30" s="11"/>
      <c r="Q30" s="10"/>
      <c r="R30" s="10"/>
    </row>
    <row r="31" spans="1:18" ht="15.75">
      <c r="A31" s="12">
        <v>442.1</v>
      </c>
      <c r="B31" s="2" t="s">
        <v>30</v>
      </c>
      <c r="C31" s="10">
        <v>287467.65</v>
      </c>
      <c r="D31" s="10">
        <v>288900.71</v>
      </c>
      <c r="E31" s="10">
        <v>255232.91</v>
      </c>
      <c r="F31" s="10">
        <v>237556.5</v>
      </c>
      <c r="G31" s="10">
        <v>256239.55</v>
      </c>
      <c r="H31" s="10">
        <v>290518.77</v>
      </c>
      <c r="I31" s="10">
        <v>329880.23</v>
      </c>
      <c r="J31" s="10">
        <v>314932.26</v>
      </c>
      <c r="K31" s="10">
        <v>304043.38</v>
      </c>
      <c r="L31" s="10">
        <v>242624.85</v>
      </c>
      <c r="M31" s="10">
        <v>250315.53</v>
      </c>
      <c r="N31" s="10">
        <v>263773.34</v>
      </c>
      <c r="O31" s="10">
        <f t="shared" si="1"/>
        <v>3321485.6799999997</v>
      </c>
      <c r="P31" s="11"/>
      <c r="Q31" s="10"/>
      <c r="R31" s="10"/>
    </row>
    <row r="32" spans="1:18" ht="15.75">
      <c r="A32" s="12">
        <v>442.11</v>
      </c>
      <c r="B32" s="2" t="s">
        <v>31</v>
      </c>
      <c r="C32" s="10">
        <v>5690.43</v>
      </c>
      <c r="D32" s="10">
        <v>6019.09</v>
      </c>
      <c r="E32" s="10">
        <v>7348.84</v>
      </c>
      <c r="F32" s="10">
        <v>5137.41</v>
      </c>
      <c r="G32" s="10">
        <v>8332.45</v>
      </c>
      <c r="H32" s="10">
        <v>4195.12</v>
      </c>
      <c r="I32" s="10">
        <v>7305.85</v>
      </c>
      <c r="J32" s="10">
        <v>6876.39</v>
      </c>
      <c r="K32" s="10">
        <v>7931.63</v>
      </c>
      <c r="L32" s="10">
        <v>6984.56</v>
      </c>
      <c r="M32" s="10">
        <v>5572.65</v>
      </c>
      <c r="N32" s="10">
        <v>7498</v>
      </c>
      <c r="O32" s="10">
        <f t="shared" si="1"/>
        <v>78892.42</v>
      </c>
      <c r="P32" s="11"/>
      <c r="Q32" s="10"/>
      <c r="R32" s="10"/>
    </row>
    <row r="33" spans="1:18" ht="15.75">
      <c r="A33" s="12">
        <v>442.12</v>
      </c>
      <c r="B33" s="2" t="s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1"/>
        <v>0</v>
      </c>
      <c r="P33" s="11"/>
      <c r="Q33" s="10"/>
      <c r="R33" s="10"/>
    </row>
    <row r="34" spans="1:18" ht="15.75">
      <c r="A34" s="12">
        <v>442.2</v>
      </c>
      <c r="B34" s="2" t="s">
        <v>33</v>
      </c>
      <c r="C34" s="10">
        <v>558733.39</v>
      </c>
      <c r="D34" s="10">
        <v>604249.84</v>
      </c>
      <c r="E34" s="10">
        <v>523771.43</v>
      </c>
      <c r="F34" s="10">
        <v>550120.66</v>
      </c>
      <c r="G34" s="10">
        <v>551232.24</v>
      </c>
      <c r="H34" s="10">
        <v>585463.15</v>
      </c>
      <c r="I34" s="10">
        <v>595190.42</v>
      </c>
      <c r="J34" s="10">
        <v>635527.87</v>
      </c>
      <c r="K34" s="10">
        <v>654533.28</v>
      </c>
      <c r="L34" s="10">
        <v>591603.28</v>
      </c>
      <c r="M34" s="10">
        <v>530521.89</v>
      </c>
      <c r="N34" s="10">
        <v>526830.67</v>
      </c>
      <c r="O34" s="10">
        <f t="shared" si="1"/>
        <v>6907778.119999999</v>
      </c>
      <c r="P34" s="11"/>
      <c r="Q34" s="10"/>
      <c r="R34" s="10"/>
    </row>
    <row r="35" spans="1:18" ht="15.75">
      <c r="A35" s="12">
        <v>442.3</v>
      </c>
      <c r="B35" s="2" t="s">
        <v>34</v>
      </c>
      <c r="C35" s="10">
        <v>112190.52</v>
      </c>
      <c r="D35" s="10">
        <v>128103.53</v>
      </c>
      <c r="E35" s="10">
        <v>112217.36</v>
      </c>
      <c r="F35" s="10">
        <v>123659.38</v>
      </c>
      <c r="G35" s="10">
        <v>124153.32</v>
      </c>
      <c r="H35" s="10">
        <v>124199.65</v>
      </c>
      <c r="I35" s="10">
        <v>125367.81</v>
      </c>
      <c r="J35" s="10">
        <v>146229.12</v>
      </c>
      <c r="K35" s="10">
        <v>150481.32</v>
      </c>
      <c r="L35" s="10">
        <v>137116.52</v>
      </c>
      <c r="M35" s="10">
        <v>128341.22</v>
      </c>
      <c r="N35" s="10">
        <v>122955.34</v>
      </c>
      <c r="O35" s="10">
        <f t="shared" si="1"/>
        <v>1535015.09</v>
      </c>
      <c r="P35" s="11"/>
      <c r="Q35" s="10"/>
      <c r="R35" s="10"/>
    </row>
    <row r="36" spans="1:18" ht="15.75">
      <c r="A36" s="12">
        <v>442.4</v>
      </c>
      <c r="B36" s="2" t="s">
        <v>35</v>
      </c>
      <c r="C36" s="10">
        <v>64429.69</v>
      </c>
      <c r="D36" s="10">
        <v>57410.2</v>
      </c>
      <c r="E36" s="10">
        <v>52890.36</v>
      </c>
      <c r="F36" s="10">
        <v>62498.45</v>
      </c>
      <c r="G36" s="10">
        <v>55981.77</v>
      </c>
      <c r="H36" s="10">
        <v>73852.98</v>
      </c>
      <c r="I36" s="10">
        <v>71885.32</v>
      </c>
      <c r="J36" s="10">
        <v>67438.63</v>
      </c>
      <c r="K36" s="10">
        <v>74670.01</v>
      </c>
      <c r="L36" s="10">
        <v>73228.68</v>
      </c>
      <c r="M36" s="10">
        <v>75393.58</v>
      </c>
      <c r="N36" s="10">
        <v>79688.3</v>
      </c>
      <c r="O36" s="10">
        <f t="shared" si="1"/>
        <v>809367.9700000001</v>
      </c>
      <c r="P36" s="11"/>
      <c r="Q36" s="10"/>
      <c r="R36" s="10"/>
    </row>
    <row r="37" spans="1:18" ht="15.75">
      <c r="A37" s="12">
        <v>444</v>
      </c>
      <c r="B37" s="2" t="s">
        <v>36</v>
      </c>
      <c r="C37" s="10">
        <v>10456.65</v>
      </c>
      <c r="D37" s="10">
        <v>10913.11</v>
      </c>
      <c r="E37" s="10">
        <v>10444.63</v>
      </c>
      <c r="F37" s="10">
        <v>10539.6</v>
      </c>
      <c r="G37" s="10">
        <v>10098.01</v>
      </c>
      <c r="H37" s="10">
        <v>10349.04</v>
      </c>
      <c r="I37" s="10">
        <v>10276.43</v>
      </c>
      <c r="J37" s="10">
        <v>10260.89</v>
      </c>
      <c r="K37" s="10">
        <v>10525.63</v>
      </c>
      <c r="L37" s="10">
        <v>10463.91</v>
      </c>
      <c r="M37" s="10">
        <v>10062.42</v>
      </c>
      <c r="N37" s="10">
        <v>10366.7</v>
      </c>
      <c r="O37" s="10">
        <f t="shared" si="1"/>
        <v>124757.02</v>
      </c>
      <c r="P37" s="11"/>
      <c r="Q37" s="10"/>
      <c r="R37" s="10"/>
    </row>
    <row r="38" spans="1:18" ht="15.75">
      <c r="A38" s="12">
        <v>445</v>
      </c>
      <c r="B38" s="2" t="s">
        <v>37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1"/>
        <v>0</v>
      </c>
      <c r="P38" s="11"/>
      <c r="Q38" s="10"/>
      <c r="R38" s="10"/>
    </row>
    <row r="39" spans="1:18" ht="15.75">
      <c r="A39" s="12">
        <v>450</v>
      </c>
      <c r="B39" s="2" t="s">
        <v>38</v>
      </c>
      <c r="C39" s="10">
        <v>90029.23</v>
      </c>
      <c r="D39" s="10">
        <v>91424.59</v>
      </c>
      <c r="E39" s="10">
        <v>87438.36</v>
      </c>
      <c r="F39" s="10">
        <v>68707.43</v>
      </c>
      <c r="G39" s="10">
        <v>49822.8</v>
      </c>
      <c r="H39" s="10">
        <v>49254.45</v>
      </c>
      <c r="I39" s="10">
        <v>58303.53</v>
      </c>
      <c r="J39" s="10">
        <v>71763.06</v>
      </c>
      <c r="K39" s="10">
        <v>63890.45</v>
      </c>
      <c r="L39" s="10">
        <v>64521.47</v>
      </c>
      <c r="M39" s="10">
        <v>45573.14</v>
      </c>
      <c r="N39" s="10">
        <v>71213.71</v>
      </c>
      <c r="O39" s="10">
        <f t="shared" si="1"/>
        <v>811942.2199999999</v>
      </c>
      <c r="P39" s="11"/>
      <c r="Q39" s="10"/>
      <c r="R39" s="10"/>
    </row>
    <row r="40" spans="1:18" ht="15.75">
      <c r="A40" s="12">
        <v>451</v>
      </c>
      <c r="B40" s="2" t="s">
        <v>39</v>
      </c>
      <c r="C40" s="10">
        <v>16035</v>
      </c>
      <c r="D40" s="10">
        <v>18745</v>
      </c>
      <c r="E40" s="10">
        <v>21020</v>
      </c>
      <c r="F40" s="10">
        <v>22375</v>
      </c>
      <c r="G40" s="10">
        <v>25630</v>
      </c>
      <c r="H40" s="10">
        <v>21620</v>
      </c>
      <c r="I40" s="10">
        <v>19945</v>
      </c>
      <c r="J40" s="10">
        <v>20950</v>
      </c>
      <c r="K40" s="10">
        <v>20510</v>
      </c>
      <c r="L40" s="10">
        <v>18145</v>
      </c>
      <c r="M40" s="10">
        <v>16295</v>
      </c>
      <c r="N40" s="10">
        <v>16775</v>
      </c>
      <c r="O40" s="10">
        <f t="shared" si="1"/>
        <v>238045</v>
      </c>
      <c r="P40" s="11"/>
      <c r="Q40" s="10"/>
      <c r="R40" s="10"/>
    </row>
    <row r="41" spans="1:18" ht="15.75">
      <c r="A41" s="12">
        <v>452</v>
      </c>
      <c r="B41" s="2" t="s">
        <v>40</v>
      </c>
      <c r="C41" s="10">
        <v>1300</v>
      </c>
      <c r="D41" s="10">
        <v>1100</v>
      </c>
      <c r="E41" s="10">
        <v>800</v>
      </c>
      <c r="F41" s="10">
        <v>525</v>
      </c>
      <c r="G41" s="10">
        <v>1000</v>
      </c>
      <c r="H41" s="10">
        <v>950</v>
      </c>
      <c r="I41" s="10">
        <v>775</v>
      </c>
      <c r="J41" s="10">
        <v>925</v>
      </c>
      <c r="K41" s="10">
        <v>900</v>
      </c>
      <c r="L41" s="10">
        <v>1125</v>
      </c>
      <c r="M41" s="10">
        <v>675</v>
      </c>
      <c r="N41" s="10">
        <v>800</v>
      </c>
      <c r="O41" s="10">
        <f t="shared" si="1"/>
        <v>10875</v>
      </c>
      <c r="P41" s="11"/>
      <c r="Q41" s="10"/>
      <c r="R41" s="10"/>
    </row>
    <row r="42" spans="1:18" ht="15.75">
      <c r="A42" s="12">
        <v>454</v>
      </c>
      <c r="B42" s="2" t="s">
        <v>41</v>
      </c>
      <c r="C42" s="10">
        <v>20824.08</v>
      </c>
      <c r="D42" s="10">
        <v>20824.08</v>
      </c>
      <c r="E42" s="10">
        <v>20824.08</v>
      </c>
      <c r="F42" s="10">
        <v>20824.08</v>
      </c>
      <c r="G42" s="10">
        <v>20824.08</v>
      </c>
      <c r="H42" s="10">
        <v>20824.08</v>
      </c>
      <c r="I42" s="10">
        <v>20824.08</v>
      </c>
      <c r="J42" s="10">
        <v>20824.08</v>
      </c>
      <c r="K42" s="10">
        <v>20824.08</v>
      </c>
      <c r="L42" s="10">
        <v>20824.08</v>
      </c>
      <c r="M42" s="10">
        <v>20824.08</v>
      </c>
      <c r="N42" s="10">
        <v>24237.02</v>
      </c>
      <c r="O42" s="10">
        <f t="shared" si="1"/>
        <v>253301.90000000005</v>
      </c>
      <c r="P42" s="11"/>
      <c r="Q42" s="10"/>
      <c r="R42" s="10"/>
    </row>
    <row r="43" spans="1:18" ht="15.75">
      <c r="A43" s="12">
        <v>555</v>
      </c>
      <c r="B43" s="2" t="s">
        <v>42</v>
      </c>
      <c r="C43" s="10">
        <v>-4582623.61</v>
      </c>
      <c r="D43" s="10">
        <v>-3300879.3</v>
      </c>
      <c r="E43" s="10">
        <v>-3604754.17</v>
      </c>
      <c r="F43" s="10">
        <v>-2411562.34</v>
      </c>
      <c r="G43" s="10">
        <v>-2626012.09</v>
      </c>
      <c r="H43" s="10">
        <v>-2936207.85</v>
      </c>
      <c r="I43" s="10">
        <v>-3390687.76</v>
      </c>
      <c r="J43" s="10">
        <v>-3340571.87</v>
      </c>
      <c r="K43" s="10">
        <v>-3121910.88</v>
      </c>
      <c r="L43" s="10">
        <v>-2664279.34</v>
      </c>
      <c r="M43" s="10">
        <v>-3567104.43</v>
      </c>
      <c r="N43" s="10">
        <v>-3665247.08</v>
      </c>
      <c r="O43" s="10">
        <f t="shared" si="1"/>
        <v>-39211840.72</v>
      </c>
      <c r="P43" s="11"/>
      <c r="Q43" s="10"/>
      <c r="R43" s="10"/>
    </row>
    <row r="44" spans="1:18" ht="15.75">
      <c r="A44" s="12">
        <v>580</v>
      </c>
      <c r="B44" s="2" t="s">
        <v>43</v>
      </c>
      <c r="C44" s="10">
        <v>-44201.04</v>
      </c>
      <c r="D44" s="10">
        <v>-46060.81</v>
      </c>
      <c r="E44" s="10">
        <v>-39020.88</v>
      </c>
      <c r="F44" s="10">
        <v>-37990.85</v>
      </c>
      <c r="G44" s="10">
        <v>-39799.21</v>
      </c>
      <c r="H44" s="10">
        <v>-33117.38</v>
      </c>
      <c r="I44" s="10">
        <v>-36975.2</v>
      </c>
      <c r="J44" s="10">
        <v>-42158.22</v>
      </c>
      <c r="K44" s="10">
        <v>-36178.27</v>
      </c>
      <c r="L44" s="10">
        <v>-35553.53</v>
      </c>
      <c r="M44" s="10">
        <v>-38297.39</v>
      </c>
      <c r="N44" s="10">
        <v>-3389.26</v>
      </c>
      <c r="O44" s="10">
        <f t="shared" si="1"/>
        <v>-432742.04000000004</v>
      </c>
      <c r="P44" s="11"/>
      <c r="Q44" s="10"/>
      <c r="R44" s="10"/>
    </row>
    <row r="45" spans="1:18" ht="15.75">
      <c r="A45" s="12">
        <v>582</v>
      </c>
      <c r="B45" s="2" t="s">
        <v>44</v>
      </c>
      <c r="C45" s="10">
        <v>-8622.47</v>
      </c>
      <c r="D45" s="10">
        <v>-8622.47</v>
      </c>
      <c r="E45" s="10">
        <v>-8622.47</v>
      </c>
      <c r="F45" s="10">
        <v>-8622.47</v>
      </c>
      <c r="G45" s="10">
        <v>-8622.47</v>
      </c>
      <c r="H45" s="10">
        <v>-8622.47</v>
      </c>
      <c r="I45" s="10">
        <v>-8622.47</v>
      </c>
      <c r="J45" s="10">
        <v>-8622.47</v>
      </c>
      <c r="K45" s="10">
        <v>-8622.47</v>
      </c>
      <c r="L45" s="10">
        <v>-8622.47</v>
      </c>
      <c r="M45" s="10">
        <v>-8622.47</v>
      </c>
      <c r="N45" s="10">
        <v>-5213.22</v>
      </c>
      <c r="O45" s="10">
        <f t="shared" si="1"/>
        <v>-100060.39</v>
      </c>
      <c r="P45" s="11"/>
      <c r="Q45" s="10"/>
      <c r="R45" s="10"/>
    </row>
    <row r="46" spans="1:18" ht="15.75">
      <c r="A46" s="12">
        <v>583</v>
      </c>
      <c r="B46" s="2" t="s">
        <v>45</v>
      </c>
      <c r="C46" s="10">
        <v>-107456.66</v>
      </c>
      <c r="D46" s="10">
        <v>-121483.08</v>
      </c>
      <c r="E46" s="10">
        <v>-108558.71</v>
      </c>
      <c r="F46" s="10">
        <v>-110859.88</v>
      </c>
      <c r="G46" s="10">
        <v>-107676.98</v>
      </c>
      <c r="H46" s="10">
        <v>-93530.65</v>
      </c>
      <c r="I46" s="10">
        <v>-102905.37</v>
      </c>
      <c r="J46" s="10">
        <v>-96107.28</v>
      </c>
      <c r="K46" s="10">
        <v>-82000.78</v>
      </c>
      <c r="L46" s="10">
        <v>-84083.83</v>
      </c>
      <c r="M46" s="10">
        <v>-106969.23</v>
      </c>
      <c r="N46" s="10">
        <v>-90575.13</v>
      </c>
      <c r="O46" s="10">
        <f t="shared" si="1"/>
        <v>-1212207.58</v>
      </c>
      <c r="P46" s="11"/>
      <c r="Q46" s="10"/>
      <c r="R46" s="10"/>
    </row>
    <row r="47" spans="1:18" ht="15.75">
      <c r="A47" s="12">
        <v>583.3</v>
      </c>
      <c r="B47" s="2" t="s">
        <v>46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1"/>
        <v>0</v>
      </c>
      <c r="P47" s="11"/>
      <c r="Q47" s="10"/>
      <c r="R47" s="10"/>
    </row>
    <row r="48" spans="1:18" ht="15.75">
      <c r="A48" s="12">
        <v>585</v>
      </c>
      <c r="B48" s="2" t="s">
        <v>47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f t="shared" si="1"/>
        <v>0</v>
      </c>
      <c r="P48" s="11"/>
      <c r="Q48" s="10"/>
      <c r="R48" s="10"/>
    </row>
    <row r="49" spans="1:18" ht="15.75">
      <c r="A49" s="12">
        <v>586</v>
      </c>
      <c r="B49" s="2" t="s">
        <v>48</v>
      </c>
      <c r="C49" s="10">
        <v>-11181.53</v>
      </c>
      <c r="D49" s="10">
        <v>-12550</v>
      </c>
      <c r="E49" s="10">
        <v>-32948.91</v>
      </c>
      <c r="F49" s="10">
        <v>-2140.06</v>
      </c>
      <c r="G49" s="10">
        <v>-11809.39</v>
      </c>
      <c r="H49" s="10">
        <v>-1248.24</v>
      </c>
      <c r="I49" s="10">
        <v>-34149.56</v>
      </c>
      <c r="J49" s="10">
        <v>-1342.71</v>
      </c>
      <c r="K49" s="10">
        <v>-12864.47</v>
      </c>
      <c r="L49" s="10">
        <v>-13009.63</v>
      </c>
      <c r="M49" s="10">
        <v>-9110.38</v>
      </c>
      <c r="N49" s="10">
        <v>-8543.03</v>
      </c>
      <c r="O49" s="10">
        <f t="shared" si="1"/>
        <v>-150897.91</v>
      </c>
      <c r="P49" s="11"/>
      <c r="Q49" s="10"/>
      <c r="R49" s="10"/>
    </row>
    <row r="50" spans="1:18" ht="15.75">
      <c r="A50" s="12">
        <v>587</v>
      </c>
      <c r="B50" s="2" t="s">
        <v>49</v>
      </c>
      <c r="C50" s="10">
        <v>-6495.1</v>
      </c>
      <c r="D50" s="10">
        <v>-7064.47</v>
      </c>
      <c r="E50" s="10">
        <v>-6185.43</v>
      </c>
      <c r="F50" s="10">
        <v>-6364.14</v>
      </c>
      <c r="G50" s="10">
        <v>-6803.68</v>
      </c>
      <c r="H50" s="10">
        <v>-6291.01</v>
      </c>
      <c r="I50" s="10">
        <v>-6150.37</v>
      </c>
      <c r="J50" s="10">
        <v>-6255.55</v>
      </c>
      <c r="K50" s="10">
        <v>-6259.21</v>
      </c>
      <c r="L50" s="10">
        <v>-6490.63</v>
      </c>
      <c r="M50" s="10">
        <v>-6294.81</v>
      </c>
      <c r="N50" s="10">
        <v>-5087.98</v>
      </c>
      <c r="O50" s="10">
        <f t="shared" si="1"/>
        <v>-75742.38</v>
      </c>
      <c r="P50" s="11"/>
      <c r="Q50" s="10"/>
      <c r="R50" s="10"/>
    </row>
    <row r="51" spans="1:18" ht="15.75">
      <c r="A51" s="12">
        <v>588</v>
      </c>
      <c r="B51" s="2" t="s">
        <v>50</v>
      </c>
      <c r="C51" s="10">
        <v>-165264.72</v>
      </c>
      <c r="D51" s="10">
        <v>-73256.86</v>
      </c>
      <c r="E51" s="10">
        <v>-73016.9</v>
      </c>
      <c r="F51" s="10">
        <v>-62993.44</v>
      </c>
      <c r="G51" s="10">
        <v>-61926.96</v>
      </c>
      <c r="H51" s="10">
        <v>-74303.76</v>
      </c>
      <c r="I51" s="10">
        <v>-28562.23</v>
      </c>
      <c r="J51" s="10">
        <v>-44874.29</v>
      </c>
      <c r="K51" s="10">
        <v>-50406.46</v>
      </c>
      <c r="L51" s="10">
        <v>-45003.63</v>
      </c>
      <c r="M51" s="10">
        <v>-4119.82</v>
      </c>
      <c r="N51" s="10">
        <v>-90182.81</v>
      </c>
      <c r="O51" s="10">
        <f t="shared" si="1"/>
        <v>-773911.8799999999</v>
      </c>
      <c r="P51" s="11"/>
      <c r="Q51" s="10"/>
      <c r="R51" s="10"/>
    </row>
    <row r="52" spans="1:18" ht="15.75">
      <c r="A52" s="12">
        <v>589</v>
      </c>
      <c r="B52" s="2" t="s">
        <v>51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"/>
        <v>0</v>
      </c>
      <c r="P52" s="11"/>
      <c r="Q52" s="10"/>
      <c r="R52" s="10"/>
    </row>
    <row r="53" spans="1:18" ht="15.75">
      <c r="A53" s="12">
        <v>590</v>
      </c>
      <c r="B53" s="2" t="s">
        <v>52</v>
      </c>
      <c r="C53" s="10">
        <v>-43946.49</v>
      </c>
      <c r="D53" s="10">
        <v>-47682.95</v>
      </c>
      <c r="E53" s="10">
        <v>-39474.38</v>
      </c>
      <c r="F53" s="10">
        <v>-36607.72</v>
      </c>
      <c r="G53" s="10">
        <v>-41827.5</v>
      </c>
      <c r="H53" s="10">
        <v>-32493.36</v>
      </c>
      <c r="I53" s="10">
        <v>-34166.96</v>
      </c>
      <c r="J53" s="10">
        <v>-41632.04</v>
      </c>
      <c r="K53" s="10">
        <v>-34429.1</v>
      </c>
      <c r="L53" s="10">
        <v>-36425.62</v>
      </c>
      <c r="M53" s="10">
        <v>-38200.12</v>
      </c>
      <c r="N53" s="10">
        <v>-402.69</v>
      </c>
      <c r="O53" s="10">
        <f t="shared" si="1"/>
        <v>-427288.93</v>
      </c>
      <c r="P53" s="11"/>
      <c r="Q53" s="10"/>
      <c r="R53" s="10"/>
    </row>
    <row r="54" spans="1:18" ht="15.75">
      <c r="A54" s="12">
        <v>592</v>
      </c>
      <c r="B54" s="2" t="s">
        <v>53</v>
      </c>
      <c r="C54" s="10">
        <v>-12904.85</v>
      </c>
      <c r="D54" s="10">
        <v>-12503.49</v>
      </c>
      <c r="E54" s="10">
        <v>-30184.72</v>
      </c>
      <c r="F54" s="10">
        <v>-13130.61</v>
      </c>
      <c r="G54" s="10">
        <v>-13449.51</v>
      </c>
      <c r="H54" s="10">
        <v>-25953.61</v>
      </c>
      <c r="I54" s="10">
        <v>-20304.89</v>
      </c>
      <c r="J54" s="10">
        <v>-11531.62</v>
      </c>
      <c r="K54" s="10">
        <v>-7979.94</v>
      </c>
      <c r="L54" s="10">
        <v>-37222.2</v>
      </c>
      <c r="M54" s="10">
        <v>-12210.12</v>
      </c>
      <c r="N54" s="10">
        <v>-44018.29</v>
      </c>
      <c r="O54" s="10">
        <f t="shared" si="1"/>
        <v>-241393.85</v>
      </c>
      <c r="P54" s="11"/>
      <c r="Q54" s="10"/>
      <c r="R54" s="10"/>
    </row>
    <row r="55" spans="1:18" ht="15.75">
      <c r="A55" s="12">
        <v>593</v>
      </c>
      <c r="B55" s="2" t="s">
        <v>54</v>
      </c>
      <c r="C55" s="10">
        <v>-24435.41</v>
      </c>
      <c r="D55" s="10">
        <v>-23741.31</v>
      </c>
      <c r="E55" s="10">
        <v>-41169.85</v>
      </c>
      <c r="F55" s="10">
        <v>-23254.52</v>
      </c>
      <c r="G55" s="10">
        <v>-35490.89</v>
      </c>
      <c r="H55" s="10">
        <v>-51574.72</v>
      </c>
      <c r="I55" s="10">
        <v>-31462.79</v>
      </c>
      <c r="J55" s="10">
        <v>-29007.32</v>
      </c>
      <c r="K55" s="10">
        <v>-27852.07</v>
      </c>
      <c r="L55" s="10">
        <v>-38388.28</v>
      </c>
      <c r="M55" s="10">
        <v>-23309.59</v>
      </c>
      <c r="N55" s="10">
        <v>-25490.99</v>
      </c>
      <c r="O55" s="10">
        <f t="shared" si="1"/>
        <v>-375177.74000000005</v>
      </c>
      <c r="P55" s="11"/>
      <c r="Q55" s="10"/>
      <c r="R55" s="10"/>
    </row>
    <row r="56" spans="1:18" ht="15.75">
      <c r="A56" s="12">
        <v>593.1</v>
      </c>
      <c r="B56" s="2" t="s">
        <v>55</v>
      </c>
      <c r="C56" s="10">
        <v>-93592.6</v>
      </c>
      <c r="D56" s="10">
        <v>-93849.55</v>
      </c>
      <c r="E56" s="10">
        <v>-92977.75</v>
      </c>
      <c r="F56" s="10">
        <v>-92210.39</v>
      </c>
      <c r="G56" s="10">
        <v>-93392.19</v>
      </c>
      <c r="H56" s="10">
        <v>-92436.76</v>
      </c>
      <c r="I56" s="10">
        <v>-93627.09</v>
      </c>
      <c r="J56" s="10">
        <v>-93210.9</v>
      </c>
      <c r="K56" s="10">
        <v>-92427.01</v>
      </c>
      <c r="L56" s="10">
        <v>-92418.15</v>
      </c>
      <c r="M56" s="10">
        <v>-91959.8</v>
      </c>
      <c r="N56" s="10">
        <v>-91354.55</v>
      </c>
      <c r="O56" s="10">
        <f t="shared" si="1"/>
        <v>-1113456.74</v>
      </c>
      <c r="P56" s="11"/>
      <c r="Q56" s="10"/>
      <c r="R56" s="10"/>
    </row>
    <row r="57" spans="1:18" ht="15.75">
      <c r="A57" s="12">
        <v>593.2</v>
      </c>
      <c r="B57" s="2" t="s">
        <v>56</v>
      </c>
      <c r="C57" s="10">
        <v>0</v>
      </c>
      <c r="D57" s="10">
        <v>0</v>
      </c>
      <c r="E57" s="10">
        <v>0</v>
      </c>
      <c r="F57" s="10">
        <v>-536.25</v>
      </c>
      <c r="G57" s="10">
        <v>-1695</v>
      </c>
      <c r="H57" s="10">
        <v>-155.29</v>
      </c>
      <c r="I57" s="10">
        <v>0</v>
      </c>
      <c r="J57" s="10">
        <v>-5.92</v>
      </c>
      <c r="K57" s="10">
        <v>-48985.23</v>
      </c>
      <c r="L57" s="10">
        <v>0</v>
      </c>
      <c r="M57" s="10">
        <v>0</v>
      </c>
      <c r="N57" s="10">
        <v>-536.25</v>
      </c>
      <c r="O57" s="10">
        <f t="shared" si="1"/>
        <v>-51913.94</v>
      </c>
      <c r="P57" s="11"/>
      <c r="Q57" s="10"/>
      <c r="R57" s="10"/>
    </row>
    <row r="58" spans="1:18" ht="15.75">
      <c r="A58" s="12">
        <v>593.3</v>
      </c>
      <c r="B58" s="2" t="s">
        <v>57</v>
      </c>
      <c r="C58" s="10">
        <v>-21814.66</v>
      </c>
      <c r="D58" s="10">
        <v>-22207.17</v>
      </c>
      <c r="E58" s="10">
        <v>-19439.36</v>
      </c>
      <c r="F58" s="10">
        <v>-19940.29</v>
      </c>
      <c r="G58" s="10">
        <v>-20889.96</v>
      </c>
      <c r="H58" s="10">
        <v>-18560.53</v>
      </c>
      <c r="I58" s="10">
        <v>-19897.87</v>
      </c>
      <c r="J58" s="10">
        <v>-21284.68</v>
      </c>
      <c r="K58" s="10">
        <v>-19565.7</v>
      </c>
      <c r="L58" s="10">
        <v>-18748.2</v>
      </c>
      <c r="M58" s="10">
        <v>-20675.68</v>
      </c>
      <c r="N58" s="10">
        <v>-20870.37</v>
      </c>
      <c r="O58" s="10">
        <f t="shared" si="1"/>
        <v>-243894.47</v>
      </c>
      <c r="P58" s="11"/>
      <c r="Q58" s="10"/>
      <c r="R58" s="10"/>
    </row>
    <row r="59" spans="1:18" ht="15.75">
      <c r="A59" s="12">
        <v>593.4</v>
      </c>
      <c r="B59" s="2" t="s">
        <v>91</v>
      </c>
      <c r="C59" s="10">
        <v>-39006.73</v>
      </c>
      <c r="D59" s="10">
        <v>-50609.13</v>
      </c>
      <c r="E59" s="10">
        <v>-54301.3</v>
      </c>
      <c r="F59" s="10">
        <v>-41188.76</v>
      </c>
      <c r="G59" s="10">
        <v>-41408.27</v>
      </c>
      <c r="H59" s="10">
        <v>-53444.43</v>
      </c>
      <c r="I59" s="10">
        <v>-95012.93</v>
      </c>
      <c r="J59" s="10">
        <v>-58299.77</v>
      </c>
      <c r="K59" s="10">
        <v>-41152.07</v>
      </c>
      <c r="L59" s="10">
        <v>-65005.25</v>
      </c>
      <c r="M59" s="10">
        <v>-47141.04</v>
      </c>
      <c r="N59" s="10">
        <v>-49269.54</v>
      </c>
      <c r="O59" s="10">
        <f t="shared" si="1"/>
        <v>-635839.2200000001</v>
      </c>
      <c r="P59" s="11"/>
      <c r="Q59" s="10"/>
      <c r="R59" s="10"/>
    </row>
    <row r="60" spans="1:18" ht="15.75">
      <c r="A60" s="12">
        <v>593.5</v>
      </c>
      <c r="B60" s="2" t="s">
        <v>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"/>
        <v>0</v>
      </c>
      <c r="P60" s="11"/>
      <c r="Q60" s="10"/>
      <c r="R60" s="10"/>
    </row>
    <row r="61" spans="1:18" ht="15.75">
      <c r="A61" s="12">
        <v>593.6</v>
      </c>
      <c r="B61" s="2" t="s">
        <v>59</v>
      </c>
      <c r="C61" s="10">
        <v>-4617.43</v>
      </c>
      <c r="D61" s="10">
        <v>0</v>
      </c>
      <c r="E61" s="10">
        <v>0</v>
      </c>
      <c r="F61" s="10">
        <v>0</v>
      </c>
      <c r="G61" s="10">
        <v>-732.83</v>
      </c>
      <c r="H61" s="10">
        <v>-9189.1</v>
      </c>
      <c r="I61" s="10">
        <v>9189.1</v>
      </c>
      <c r="J61" s="10">
        <v>0</v>
      </c>
      <c r="K61" s="10">
        <v>-11583.29</v>
      </c>
      <c r="L61" s="10">
        <v>11583.29</v>
      </c>
      <c r="M61" s="10">
        <v>0</v>
      </c>
      <c r="N61" s="10">
        <v>0</v>
      </c>
      <c r="O61" s="10">
        <f t="shared" si="1"/>
        <v>-5350.260000000002</v>
      </c>
      <c r="P61" s="11"/>
      <c r="Q61" s="10"/>
      <c r="R61" s="10"/>
    </row>
    <row r="62" spans="1:18" ht="15.75">
      <c r="A62" s="12">
        <v>594</v>
      </c>
      <c r="B62" s="2" t="s">
        <v>60</v>
      </c>
      <c r="C62" s="10">
        <v>-367.82</v>
      </c>
      <c r="D62" s="10">
        <v>-593.2</v>
      </c>
      <c r="E62" s="10">
        <v>-20.85</v>
      </c>
      <c r="F62" s="10">
        <v>0</v>
      </c>
      <c r="G62" s="10">
        <v>-1585.93</v>
      </c>
      <c r="H62" s="10">
        <v>-478.19</v>
      </c>
      <c r="I62" s="10">
        <v>-1151.72</v>
      </c>
      <c r="J62" s="10">
        <v>-2930.03</v>
      </c>
      <c r="K62" s="10">
        <v>-2603.06</v>
      </c>
      <c r="L62" s="10">
        <v>-1000.04</v>
      </c>
      <c r="M62" s="10">
        <v>-1905.89</v>
      </c>
      <c r="N62" s="10">
        <v>-95.4</v>
      </c>
      <c r="O62" s="10">
        <f t="shared" si="1"/>
        <v>-12732.13</v>
      </c>
      <c r="P62" s="11"/>
      <c r="Q62" s="10"/>
      <c r="R62" s="10"/>
    </row>
    <row r="63" spans="1:18" ht="15.75">
      <c r="A63" s="12">
        <v>595</v>
      </c>
      <c r="B63" s="2" t="s">
        <v>61</v>
      </c>
      <c r="C63" s="10">
        <v>-7471.15</v>
      </c>
      <c r="D63" s="10">
        <v>-6340.56</v>
      </c>
      <c r="E63" s="10">
        <v>-10512.55</v>
      </c>
      <c r="F63" s="10">
        <v>-11786.83</v>
      </c>
      <c r="G63" s="10">
        <v>-265</v>
      </c>
      <c r="H63" s="10">
        <v>-2831.38</v>
      </c>
      <c r="I63" s="10">
        <v>0</v>
      </c>
      <c r="J63" s="10">
        <v>-585.12</v>
      </c>
      <c r="K63" s="10">
        <v>-1529.28</v>
      </c>
      <c r="L63" s="10">
        <v>-280.9</v>
      </c>
      <c r="M63" s="10">
        <v>0</v>
      </c>
      <c r="N63" s="10">
        <v>-335.22</v>
      </c>
      <c r="O63" s="10">
        <f t="shared" si="1"/>
        <v>-41937.99</v>
      </c>
      <c r="P63" s="11"/>
      <c r="Q63" s="10"/>
      <c r="R63" s="10"/>
    </row>
    <row r="64" spans="1:18" ht="15.75">
      <c r="A64" s="12">
        <v>595.1</v>
      </c>
      <c r="B64" s="2" t="s">
        <v>62</v>
      </c>
      <c r="C64" s="10">
        <v>-291.79</v>
      </c>
      <c r="D64" s="10">
        <v>-1000.21</v>
      </c>
      <c r="E64" s="10">
        <v>0</v>
      </c>
      <c r="F64" s="10">
        <v>-1102.43</v>
      </c>
      <c r="G64" s="10">
        <v>-1132.86</v>
      </c>
      <c r="H64" s="10">
        <v>-2030.79</v>
      </c>
      <c r="I64" s="10">
        <v>-895.66</v>
      </c>
      <c r="J64" s="10">
        <v>-867.59</v>
      </c>
      <c r="K64" s="10">
        <v>-2510.97</v>
      </c>
      <c r="L64" s="10">
        <v>-567.9</v>
      </c>
      <c r="M64" s="10">
        <v>-475.38</v>
      </c>
      <c r="N64" s="10">
        <v>-564.94</v>
      </c>
      <c r="O64" s="10">
        <f t="shared" si="1"/>
        <v>-11440.519999999999</v>
      </c>
      <c r="P64" s="11"/>
      <c r="Q64" s="10"/>
      <c r="R64" s="10"/>
    </row>
    <row r="65" spans="1:18" ht="15.75">
      <c r="A65" s="12">
        <v>596</v>
      </c>
      <c r="B65" s="2" t="s">
        <v>63</v>
      </c>
      <c r="C65" s="10">
        <v>-2217.17</v>
      </c>
      <c r="D65" s="10">
        <v>-1037.74</v>
      </c>
      <c r="E65" s="10">
        <v>-951.73</v>
      </c>
      <c r="F65" s="10">
        <v>-1666.97</v>
      </c>
      <c r="G65" s="10">
        <v>-1483.75</v>
      </c>
      <c r="H65" s="10">
        <v>-1128.49</v>
      </c>
      <c r="I65" s="10">
        <v>-518.87</v>
      </c>
      <c r="J65" s="10">
        <v>-2540.68</v>
      </c>
      <c r="K65" s="10">
        <v>0</v>
      </c>
      <c r="L65" s="10">
        <v>-2582.37</v>
      </c>
      <c r="M65" s="10">
        <v>-384.78</v>
      </c>
      <c r="N65" s="10">
        <v>71.08</v>
      </c>
      <c r="O65" s="10">
        <f t="shared" si="1"/>
        <v>-14441.470000000001</v>
      </c>
      <c r="P65" s="11"/>
      <c r="Q65" s="10"/>
      <c r="R65" s="10"/>
    </row>
    <row r="66" spans="1:18" ht="15.75">
      <c r="A66" s="12">
        <v>597</v>
      </c>
      <c r="B66" s="2" t="s">
        <v>64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f t="shared" si="1"/>
        <v>0</v>
      </c>
      <c r="P66" s="11"/>
      <c r="Q66" s="10"/>
      <c r="R66" s="10"/>
    </row>
    <row r="67" spans="1:18" ht="15.75">
      <c r="A67" s="12">
        <v>598</v>
      </c>
      <c r="B67" s="2" t="s">
        <v>65</v>
      </c>
      <c r="C67" s="10">
        <v>-8270.65</v>
      </c>
      <c r="D67" s="10">
        <v>-11757.81</v>
      </c>
      <c r="E67" s="10">
        <v>-7948.45</v>
      </c>
      <c r="F67" s="10">
        <v>-10475.89</v>
      </c>
      <c r="G67" s="10">
        <v>-7630.71</v>
      </c>
      <c r="H67" s="10">
        <v>-7834.74</v>
      </c>
      <c r="I67" s="10">
        <v>-9401.83</v>
      </c>
      <c r="J67" s="10">
        <v>-7607.06</v>
      </c>
      <c r="K67" s="10">
        <v>-6882.93</v>
      </c>
      <c r="L67" s="10">
        <v>-1017.62</v>
      </c>
      <c r="M67" s="10">
        <v>-10474.29</v>
      </c>
      <c r="N67" s="10">
        <v>-8356.7</v>
      </c>
      <c r="O67" s="10">
        <f t="shared" si="1"/>
        <v>-97658.68000000001</v>
      </c>
      <c r="P67" s="11"/>
      <c r="Q67" s="10"/>
      <c r="R67" s="10"/>
    </row>
    <row r="68" spans="1:18" ht="15.75">
      <c r="A68" s="12">
        <v>901</v>
      </c>
      <c r="B68" s="2" t="s">
        <v>66</v>
      </c>
      <c r="C68" s="10">
        <v>-28058.28</v>
      </c>
      <c r="D68" s="10">
        <v>-28981.38</v>
      </c>
      <c r="E68" s="10">
        <v>-23996.13</v>
      </c>
      <c r="F68" s="10">
        <v>-24977.87</v>
      </c>
      <c r="G68" s="10">
        <v>-24879.78</v>
      </c>
      <c r="H68" s="10">
        <v>-23457.8</v>
      </c>
      <c r="I68" s="10">
        <v>-19234.86</v>
      </c>
      <c r="J68" s="10">
        <v>-19290.81</v>
      </c>
      <c r="K68" s="10">
        <v>-13717.63</v>
      </c>
      <c r="L68" s="10">
        <v>-19958.08</v>
      </c>
      <c r="M68" s="10">
        <v>-18843.64</v>
      </c>
      <c r="N68" s="10">
        <v>-15677.32</v>
      </c>
      <c r="O68" s="10">
        <f aca="true" t="shared" si="2" ref="O68:O94">SUM(C68:N68)</f>
        <v>-261073.58000000002</v>
      </c>
      <c r="P68" s="11"/>
      <c r="Q68" s="10"/>
      <c r="R68" s="10"/>
    </row>
    <row r="69" spans="1:18" ht="15.75">
      <c r="A69" s="12">
        <v>902</v>
      </c>
      <c r="B69" s="2" t="s">
        <v>67</v>
      </c>
      <c r="C69" s="10">
        <v>-1535.19</v>
      </c>
      <c r="D69" s="10">
        <v>-1525.92</v>
      </c>
      <c r="E69" s="10">
        <v>-1757.16</v>
      </c>
      <c r="F69" s="10">
        <v>-1783.43</v>
      </c>
      <c r="G69" s="10">
        <v>-1657.16</v>
      </c>
      <c r="H69" s="10">
        <v>-1574.44</v>
      </c>
      <c r="I69" s="10">
        <v>-1516.52</v>
      </c>
      <c r="J69" s="10">
        <v>-1515.22</v>
      </c>
      <c r="K69" s="10">
        <v>-2920.21</v>
      </c>
      <c r="L69" s="10">
        <v>-2585.07</v>
      </c>
      <c r="M69" s="10">
        <v>-2875.79</v>
      </c>
      <c r="N69" s="10">
        <v>-3055.6</v>
      </c>
      <c r="O69" s="10">
        <f t="shared" si="2"/>
        <v>-24301.71</v>
      </c>
      <c r="P69" s="11"/>
      <c r="Q69" s="10"/>
      <c r="R69" s="10"/>
    </row>
    <row r="70" spans="1:18" ht="15.75">
      <c r="A70" s="12">
        <v>902.1</v>
      </c>
      <c r="B70" s="2" t="s">
        <v>68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f t="shared" si="2"/>
        <v>0</v>
      </c>
      <c r="P70" s="11"/>
      <c r="Q70" s="10"/>
      <c r="R70" s="10"/>
    </row>
    <row r="71" spans="1:18" ht="15.75">
      <c r="A71" s="12">
        <v>903</v>
      </c>
      <c r="B71" s="2" t="s">
        <v>69</v>
      </c>
      <c r="C71" s="10">
        <v>-115748.69</v>
      </c>
      <c r="D71" s="10">
        <v>-120157.31</v>
      </c>
      <c r="E71" s="10">
        <v>-115898.13</v>
      </c>
      <c r="F71" s="10">
        <v>-116698.85</v>
      </c>
      <c r="G71" s="10">
        <v>-98177.9</v>
      </c>
      <c r="H71" s="10">
        <v>-113941.69</v>
      </c>
      <c r="I71" s="10">
        <v>-101414.24</v>
      </c>
      <c r="J71" s="10">
        <v>-111996.96</v>
      </c>
      <c r="K71" s="10">
        <v>-100741.21</v>
      </c>
      <c r="L71" s="10">
        <v>-109156.66</v>
      </c>
      <c r="M71" s="10">
        <v>-94904.69</v>
      </c>
      <c r="N71" s="10">
        <v>-101613.94</v>
      </c>
      <c r="O71" s="10">
        <f t="shared" si="2"/>
        <v>-1300450.2699999998</v>
      </c>
      <c r="P71" s="11"/>
      <c r="Q71" s="10"/>
      <c r="R71" s="10"/>
    </row>
    <row r="72" spans="1:18" ht="15.75">
      <c r="A72" s="12">
        <v>903.1</v>
      </c>
      <c r="B72" s="2" t="s">
        <v>70</v>
      </c>
      <c r="C72" s="10">
        <v>-0.1</v>
      </c>
      <c r="D72" s="10">
        <v>0.35</v>
      </c>
      <c r="E72" s="10">
        <v>24.13</v>
      </c>
      <c r="F72" s="10">
        <v>8.68</v>
      </c>
      <c r="G72" s="10">
        <v>0.95</v>
      </c>
      <c r="H72" s="10">
        <v>-0.77</v>
      </c>
      <c r="I72" s="10">
        <v>100.38</v>
      </c>
      <c r="J72" s="10">
        <v>-8.1</v>
      </c>
      <c r="K72" s="10">
        <v>-4.96</v>
      </c>
      <c r="L72" s="10">
        <v>100.16</v>
      </c>
      <c r="M72" s="10">
        <v>0.08</v>
      </c>
      <c r="N72" s="10">
        <v>-109.75</v>
      </c>
      <c r="O72" s="10">
        <f t="shared" si="2"/>
        <v>111.05000000000004</v>
      </c>
      <c r="P72" s="11"/>
      <c r="Q72" s="10"/>
      <c r="R72" s="10"/>
    </row>
    <row r="73" spans="1:18" ht="15.75">
      <c r="A73" s="12">
        <v>904</v>
      </c>
      <c r="B73" s="2" t="s">
        <v>71</v>
      </c>
      <c r="C73" s="10">
        <v>-7500</v>
      </c>
      <c r="D73" s="10">
        <v>-7500</v>
      </c>
      <c r="E73" s="10">
        <v>-7500</v>
      </c>
      <c r="F73" s="10">
        <v>-7589</v>
      </c>
      <c r="G73" s="10">
        <v>-7411</v>
      </c>
      <c r="H73" s="10">
        <v>-7750.02</v>
      </c>
      <c r="I73" s="10">
        <v>-7249.98</v>
      </c>
      <c r="J73" s="10">
        <v>-7525</v>
      </c>
      <c r="K73" s="10">
        <v>-7500</v>
      </c>
      <c r="L73" s="10">
        <v>-7500</v>
      </c>
      <c r="M73" s="10">
        <v>-7500</v>
      </c>
      <c r="N73" s="10">
        <v>-7500</v>
      </c>
      <c r="O73" s="10">
        <f t="shared" si="2"/>
        <v>-90025</v>
      </c>
      <c r="P73" s="11"/>
      <c r="Q73" s="10"/>
      <c r="R73" s="10"/>
    </row>
    <row r="74" spans="1:18" ht="15.75">
      <c r="A74" s="12">
        <v>905</v>
      </c>
      <c r="B74" s="2" t="s">
        <v>72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f t="shared" si="2"/>
        <v>0</v>
      </c>
      <c r="P74" s="11"/>
      <c r="Q74" s="10"/>
      <c r="R74" s="10"/>
    </row>
    <row r="75" spans="1:18" ht="15.75">
      <c r="A75" s="12">
        <v>907</v>
      </c>
      <c r="B75" s="2" t="s">
        <v>73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2"/>
        <v>0</v>
      </c>
      <c r="P75" s="11"/>
      <c r="Q75" s="10"/>
      <c r="R75" s="10"/>
    </row>
    <row r="76" spans="1:18" ht="15.75">
      <c r="A76" s="12">
        <v>908</v>
      </c>
      <c r="B76" s="2" t="s">
        <v>74</v>
      </c>
      <c r="C76" s="10">
        <v>-14831.79</v>
      </c>
      <c r="D76" s="10">
        <v>-15532.31</v>
      </c>
      <c r="E76" s="10">
        <v>-11459.45</v>
      </c>
      <c r="F76" s="10">
        <v>-13200.11</v>
      </c>
      <c r="G76" s="10">
        <v>-12488.36</v>
      </c>
      <c r="H76" s="10">
        <v>-9774.83</v>
      </c>
      <c r="I76" s="10">
        <v>-13260.05</v>
      </c>
      <c r="J76" s="10">
        <v>-13026.35</v>
      </c>
      <c r="K76" s="10">
        <v>-12241.38</v>
      </c>
      <c r="L76" s="10">
        <v>-12570.51</v>
      </c>
      <c r="M76" s="10">
        <v>774.29</v>
      </c>
      <c r="N76" s="10">
        <v>-10282.46</v>
      </c>
      <c r="O76" s="10">
        <f t="shared" si="2"/>
        <v>-137893.31000000003</v>
      </c>
      <c r="P76" s="11"/>
      <c r="Q76" s="10"/>
      <c r="R76" s="10"/>
    </row>
    <row r="77" spans="1:18" ht="15.75">
      <c r="A77" s="12">
        <v>909</v>
      </c>
      <c r="B77" s="2" t="s">
        <v>75</v>
      </c>
      <c r="C77" s="10">
        <v>-6041.87</v>
      </c>
      <c r="D77" s="10">
        <v>-6143.52</v>
      </c>
      <c r="E77" s="10">
        <v>-5104.58</v>
      </c>
      <c r="F77" s="10">
        <v>-5557.24</v>
      </c>
      <c r="G77" s="10">
        <v>-5571.16</v>
      </c>
      <c r="H77" s="10">
        <v>-7908.01</v>
      </c>
      <c r="I77" s="10">
        <v>-7548.06</v>
      </c>
      <c r="J77" s="10">
        <v>-7242.09</v>
      </c>
      <c r="K77" s="10">
        <v>-6125.63</v>
      </c>
      <c r="L77" s="10">
        <v>-5904.04</v>
      </c>
      <c r="M77" s="10">
        <v>4779.12</v>
      </c>
      <c r="N77" s="10">
        <v>-5205.51</v>
      </c>
      <c r="O77" s="10">
        <f t="shared" si="2"/>
        <v>-63572.59</v>
      </c>
      <c r="P77" s="11"/>
      <c r="Q77" s="10"/>
      <c r="R77" s="10"/>
    </row>
    <row r="78" spans="1:18" ht="15.75">
      <c r="A78" s="12">
        <v>910</v>
      </c>
      <c r="B78" s="2" t="s">
        <v>76</v>
      </c>
      <c r="C78" s="10">
        <v>-7110.23</v>
      </c>
      <c r="D78" s="10">
        <v>-7468.74</v>
      </c>
      <c r="E78" s="10">
        <v>-5536.13</v>
      </c>
      <c r="F78" s="10">
        <v>-6401.66</v>
      </c>
      <c r="G78" s="10">
        <v>-7671.35</v>
      </c>
      <c r="H78" s="10">
        <v>-4775.61</v>
      </c>
      <c r="I78" s="10">
        <v>-6427.86</v>
      </c>
      <c r="J78" s="10">
        <v>-6315.05</v>
      </c>
      <c r="K78" s="10">
        <v>-5942.42</v>
      </c>
      <c r="L78" s="10">
        <v>-6097.78</v>
      </c>
      <c r="M78" s="10">
        <v>6021.59</v>
      </c>
      <c r="N78" s="10">
        <v>-4978.51</v>
      </c>
      <c r="O78" s="10">
        <f t="shared" si="2"/>
        <v>-62703.75000000001</v>
      </c>
      <c r="P78" s="11"/>
      <c r="Q78" s="10"/>
      <c r="R78" s="10"/>
    </row>
    <row r="79" spans="1:18" ht="15.75">
      <c r="A79" s="12">
        <v>914</v>
      </c>
      <c r="B79" s="2" t="s">
        <v>77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2"/>
        <v>0</v>
      </c>
      <c r="P79" s="11"/>
      <c r="Q79" s="10"/>
      <c r="R79" s="10"/>
    </row>
    <row r="80" spans="1:18" ht="15.75">
      <c r="A80" s="12">
        <v>914.1</v>
      </c>
      <c r="B80" s="2" t="s">
        <v>78</v>
      </c>
      <c r="C80" s="10">
        <v>459.88</v>
      </c>
      <c r="D80" s="10">
        <v>389.44</v>
      </c>
      <c r="E80" s="10">
        <v>820.98</v>
      </c>
      <c r="F80" s="10">
        <v>-700.68</v>
      </c>
      <c r="G80" s="10">
        <v>107.66</v>
      </c>
      <c r="H80" s="10">
        <v>-116.82</v>
      </c>
      <c r="I80" s="10">
        <v>-466.89</v>
      </c>
      <c r="J80" s="10">
        <v>-86.72</v>
      </c>
      <c r="K80" s="10">
        <v>411.8</v>
      </c>
      <c r="L80" s="10">
        <v>486.55</v>
      </c>
      <c r="M80" s="10">
        <v>436.59</v>
      </c>
      <c r="N80" s="10">
        <v>140.4</v>
      </c>
      <c r="O80" s="10">
        <f t="shared" si="2"/>
        <v>1882.19</v>
      </c>
      <c r="P80" s="11"/>
      <c r="Q80" s="10"/>
      <c r="R80" s="10"/>
    </row>
    <row r="81" spans="1:18" ht="15.75">
      <c r="A81" s="12">
        <v>920</v>
      </c>
      <c r="B81" s="2" t="s">
        <v>79</v>
      </c>
      <c r="C81" s="10">
        <v>-77166.08</v>
      </c>
      <c r="D81" s="10">
        <v>-77599.59</v>
      </c>
      <c r="E81" s="10">
        <v>-61079.42</v>
      </c>
      <c r="F81" s="10">
        <v>-62366.97</v>
      </c>
      <c r="G81" s="10">
        <v>-72251.03</v>
      </c>
      <c r="H81" s="10">
        <v>-58876.16</v>
      </c>
      <c r="I81" s="10">
        <v>-61054.89</v>
      </c>
      <c r="J81" s="10">
        <v>-66242.56</v>
      </c>
      <c r="K81" s="10">
        <v>-56697.05</v>
      </c>
      <c r="L81" s="10">
        <v>-68901.16</v>
      </c>
      <c r="M81" s="10">
        <v>-69446.17</v>
      </c>
      <c r="N81" s="10">
        <v>-63156.81</v>
      </c>
      <c r="O81" s="10">
        <f t="shared" si="2"/>
        <v>-794837.8900000001</v>
      </c>
      <c r="P81" s="11"/>
      <c r="Q81" s="10"/>
      <c r="R81" s="10"/>
    </row>
    <row r="82" spans="1:18" ht="15.75">
      <c r="A82" s="12">
        <v>921</v>
      </c>
      <c r="B82" s="2" t="s">
        <v>92</v>
      </c>
      <c r="C82" s="10">
        <v>-17615.65</v>
      </c>
      <c r="D82" s="10">
        <v>-13852.5</v>
      </c>
      <c r="E82" s="10">
        <v>-14010.92</v>
      </c>
      <c r="F82" s="10">
        <v>-7945.73</v>
      </c>
      <c r="G82" s="10">
        <v>-11735.67</v>
      </c>
      <c r="H82" s="10">
        <v>-12935.16</v>
      </c>
      <c r="I82" s="10">
        <v>-8648.51</v>
      </c>
      <c r="J82" s="10">
        <v>-11737.7</v>
      </c>
      <c r="K82" s="10">
        <v>-9605.7</v>
      </c>
      <c r="L82" s="10">
        <v>-10851.26</v>
      </c>
      <c r="M82" s="10">
        <v>-11761.5</v>
      </c>
      <c r="N82" s="10">
        <v>-12962.33</v>
      </c>
      <c r="O82" s="10">
        <f t="shared" si="2"/>
        <v>-143662.62999999998</v>
      </c>
      <c r="P82" s="11"/>
      <c r="Q82" s="10"/>
      <c r="R82" s="10"/>
    </row>
    <row r="83" spans="1:18" ht="15.75">
      <c r="A83" s="12">
        <v>921.1</v>
      </c>
      <c r="B83" s="2" t="s">
        <v>93</v>
      </c>
      <c r="C83" s="10">
        <v>-837.29</v>
      </c>
      <c r="D83" s="10">
        <v>-2271.1</v>
      </c>
      <c r="E83" s="10">
        <v>-3664.3</v>
      </c>
      <c r="F83" s="10">
        <v>-7280.32</v>
      </c>
      <c r="G83" s="10">
        <v>-8651.3</v>
      </c>
      <c r="H83" s="10">
        <v>-1022.42</v>
      </c>
      <c r="I83" s="10">
        <v>-275.81</v>
      </c>
      <c r="J83" s="10">
        <v>-1984.74</v>
      </c>
      <c r="K83" s="10">
        <v>-1040.97</v>
      </c>
      <c r="L83" s="10">
        <v>-1045.92</v>
      </c>
      <c r="M83" s="10">
        <v>-5346.64</v>
      </c>
      <c r="N83" s="10">
        <v>-4828.53</v>
      </c>
      <c r="O83" s="10">
        <f t="shared" si="2"/>
        <v>-38249.34</v>
      </c>
      <c r="P83" s="11"/>
      <c r="Q83" s="10"/>
      <c r="R83" s="10"/>
    </row>
    <row r="84" spans="1:18" ht="15.75">
      <c r="A84" s="12">
        <v>923</v>
      </c>
      <c r="B84" s="2" t="s">
        <v>80</v>
      </c>
      <c r="C84" s="10">
        <v>-4396.22</v>
      </c>
      <c r="D84" s="10">
        <v>-4553.52</v>
      </c>
      <c r="E84" s="10">
        <v>-1576.22</v>
      </c>
      <c r="F84" s="10">
        <v>-2571.13</v>
      </c>
      <c r="G84" s="10">
        <v>-1576.22</v>
      </c>
      <c r="H84" s="10">
        <v>-1576.22</v>
      </c>
      <c r="I84" s="10">
        <v>-7409.55</v>
      </c>
      <c r="J84" s="10">
        <v>-1576.22</v>
      </c>
      <c r="K84" s="10">
        <v>-4398.72</v>
      </c>
      <c r="L84" s="10">
        <v>-2701.22</v>
      </c>
      <c r="M84" s="10">
        <v>-6545.84</v>
      </c>
      <c r="N84" s="10">
        <v>-3105.22</v>
      </c>
      <c r="O84" s="10">
        <f t="shared" si="2"/>
        <v>-41986.3</v>
      </c>
      <c r="P84" s="11"/>
      <c r="Q84" s="10"/>
      <c r="R84" s="10"/>
    </row>
    <row r="85" spans="1:18" ht="15.75">
      <c r="A85" s="12">
        <v>925</v>
      </c>
      <c r="B85" s="2" t="s">
        <v>81</v>
      </c>
      <c r="C85" s="10">
        <v>-238.04</v>
      </c>
      <c r="D85" s="10">
        <v>0</v>
      </c>
      <c r="E85" s="10">
        <v>0</v>
      </c>
      <c r="F85" s="10">
        <v>40.02</v>
      </c>
      <c r="G85" s="10">
        <v>-150</v>
      </c>
      <c r="H85" s="10">
        <v>-21.23</v>
      </c>
      <c r="I85" s="10">
        <v>0</v>
      </c>
      <c r="J85" s="10">
        <v>0</v>
      </c>
      <c r="K85" s="10">
        <v>-604</v>
      </c>
      <c r="L85" s="10">
        <v>-918.1</v>
      </c>
      <c r="M85" s="10">
        <v>-1113.3</v>
      </c>
      <c r="N85" s="10">
        <v>0</v>
      </c>
      <c r="O85" s="10">
        <f t="shared" si="2"/>
        <v>-3004.6499999999996</v>
      </c>
      <c r="P85" s="11"/>
      <c r="Q85" s="10"/>
      <c r="R85" s="10"/>
    </row>
    <row r="86" spans="1:18" ht="15.75">
      <c r="A86" s="12">
        <v>926</v>
      </c>
      <c r="B86" s="2" t="s">
        <v>82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2"/>
        <v>0</v>
      </c>
      <c r="P86" s="11"/>
      <c r="Q86" s="10"/>
      <c r="R86" s="10"/>
    </row>
    <row r="87" spans="1:18" ht="15.75">
      <c r="A87" s="12">
        <v>928</v>
      </c>
      <c r="B87" s="2" t="s">
        <v>83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2"/>
        <v>0</v>
      </c>
      <c r="P87" s="11"/>
      <c r="Q87" s="10"/>
      <c r="R87" s="10"/>
    </row>
    <row r="88" spans="1:18" ht="15.75">
      <c r="A88" s="12">
        <v>929</v>
      </c>
      <c r="B88" s="2" t="s">
        <v>84</v>
      </c>
      <c r="C88" s="10">
        <v>6935.49</v>
      </c>
      <c r="D88" s="10">
        <v>5178.14</v>
      </c>
      <c r="E88" s="10">
        <v>5295.67</v>
      </c>
      <c r="F88" s="10">
        <v>2491.61</v>
      </c>
      <c r="G88" s="10">
        <v>2313.17</v>
      </c>
      <c r="H88" s="10">
        <v>2676.75</v>
      </c>
      <c r="I88" s="10">
        <v>2593.64</v>
      </c>
      <c r="J88" s="10">
        <v>2743.09</v>
      </c>
      <c r="K88" s="10">
        <v>2813.05</v>
      </c>
      <c r="L88" s="10">
        <v>2853.69</v>
      </c>
      <c r="M88" s="10">
        <v>5877.1</v>
      </c>
      <c r="N88" s="10">
        <v>5209.31</v>
      </c>
      <c r="O88" s="10">
        <f t="shared" si="2"/>
        <v>46980.71</v>
      </c>
      <c r="P88" s="11"/>
      <c r="Q88" s="10"/>
      <c r="R88" s="10"/>
    </row>
    <row r="89" spans="1:18" ht="15.75">
      <c r="A89" s="12">
        <v>930.1</v>
      </c>
      <c r="B89" s="2" t="s">
        <v>85</v>
      </c>
      <c r="C89" s="10">
        <v>-11046.1</v>
      </c>
      <c r="D89" s="10">
        <v>-11038.25</v>
      </c>
      <c r="E89" s="10">
        <v>-11026.8</v>
      </c>
      <c r="F89" s="10">
        <v>-11042.61</v>
      </c>
      <c r="G89" s="10">
        <v>-11050.99</v>
      </c>
      <c r="H89" s="10">
        <v>-14102.84</v>
      </c>
      <c r="I89" s="10">
        <v>-11069.27</v>
      </c>
      <c r="J89" s="10">
        <v>-11088.08</v>
      </c>
      <c r="K89" s="10">
        <v>-11080.77</v>
      </c>
      <c r="L89" s="10">
        <v>-11094.86</v>
      </c>
      <c r="M89" s="10">
        <v>-11094.33</v>
      </c>
      <c r="N89" s="10">
        <v>-11105.84</v>
      </c>
      <c r="O89" s="10">
        <f t="shared" si="2"/>
        <v>-135840.74000000002</v>
      </c>
      <c r="P89" s="11"/>
      <c r="Q89" s="10"/>
      <c r="R89" s="10"/>
    </row>
    <row r="90" spans="1:18" ht="15.75">
      <c r="A90" s="12">
        <v>930.2</v>
      </c>
      <c r="B90" s="2" t="s">
        <v>86</v>
      </c>
      <c r="C90" s="10">
        <v>-20352.69</v>
      </c>
      <c r="D90" s="10">
        <v>-20665.9</v>
      </c>
      <c r="E90" s="10">
        <v>-18686.59</v>
      </c>
      <c r="F90" s="10">
        <v>-18076.14</v>
      </c>
      <c r="G90" s="10">
        <v>-20273.78</v>
      </c>
      <c r="H90" s="10">
        <v>-18808.84</v>
      </c>
      <c r="I90" s="10">
        <v>-24263.13</v>
      </c>
      <c r="J90" s="10">
        <v>-19341.99</v>
      </c>
      <c r="K90" s="10">
        <v>-17996.06</v>
      </c>
      <c r="L90" s="10">
        <v>-19923.24</v>
      </c>
      <c r="M90" s="10">
        <v>-7846.13</v>
      </c>
      <c r="N90" s="10">
        <v>-17732.45</v>
      </c>
      <c r="O90" s="10">
        <f t="shared" si="2"/>
        <v>-223966.93999999997</v>
      </c>
      <c r="P90" s="11"/>
      <c r="Q90" s="10"/>
      <c r="R90" s="10"/>
    </row>
    <row r="91" spans="1:18" ht="15.75">
      <c r="A91" s="12">
        <v>930.21</v>
      </c>
      <c r="B91" s="2" t="s">
        <v>87</v>
      </c>
      <c r="C91" s="10">
        <v>-50</v>
      </c>
      <c r="D91" s="10">
        <v>-1365.27</v>
      </c>
      <c r="E91" s="10">
        <v>-236.89</v>
      </c>
      <c r="F91" s="10">
        <v>-474.17</v>
      </c>
      <c r="G91" s="10">
        <v>-50</v>
      </c>
      <c r="H91" s="10">
        <v>-357.58</v>
      </c>
      <c r="I91" s="10">
        <v>-231.26</v>
      </c>
      <c r="J91" s="10">
        <v>-101.43</v>
      </c>
      <c r="K91" s="10">
        <v>-118.68</v>
      </c>
      <c r="L91" s="10">
        <v>-61.48</v>
      </c>
      <c r="M91" s="10">
        <v>-145</v>
      </c>
      <c r="N91" s="10">
        <v>-65.72</v>
      </c>
      <c r="O91" s="10">
        <f t="shared" si="2"/>
        <v>-3257.4799999999996</v>
      </c>
      <c r="P91" s="11"/>
      <c r="Q91" s="10"/>
      <c r="R91" s="10"/>
    </row>
    <row r="92" spans="1:18" ht="15.75">
      <c r="A92" s="12">
        <v>930.3</v>
      </c>
      <c r="B92" s="2" t="s">
        <v>88</v>
      </c>
      <c r="C92" s="10">
        <v>-6749.98</v>
      </c>
      <c r="D92" s="10">
        <v>-8293.52</v>
      </c>
      <c r="E92" s="10">
        <v>-14579.24</v>
      </c>
      <c r="F92" s="10">
        <v>-6386.24</v>
      </c>
      <c r="G92" s="10">
        <v>-6594.44</v>
      </c>
      <c r="H92" s="10">
        <v>-11247.92</v>
      </c>
      <c r="I92" s="10">
        <v>-6650.12</v>
      </c>
      <c r="J92" s="10">
        <v>-6829.06</v>
      </c>
      <c r="K92" s="10">
        <v>-7547.64</v>
      </c>
      <c r="L92" s="10">
        <v>-6213.06</v>
      </c>
      <c r="M92" s="10">
        <v>-11164.58</v>
      </c>
      <c r="N92" s="10">
        <v>-15010.65</v>
      </c>
      <c r="O92" s="10">
        <f t="shared" si="2"/>
        <v>-107266.45</v>
      </c>
      <c r="P92" s="11"/>
      <c r="Q92" s="10"/>
      <c r="R92" s="10"/>
    </row>
    <row r="93" spans="1:18" ht="15.75">
      <c r="A93" s="12">
        <v>930.4</v>
      </c>
      <c r="B93" s="2" t="s">
        <v>89</v>
      </c>
      <c r="C93" s="10">
        <v>0</v>
      </c>
      <c r="D93" s="10">
        <v>0</v>
      </c>
      <c r="E93" s="10">
        <v>0</v>
      </c>
      <c r="F93" s="10">
        <v>-843.96</v>
      </c>
      <c r="G93" s="10">
        <v>-570.91</v>
      </c>
      <c r="H93" s="10">
        <v>-30797.01</v>
      </c>
      <c r="I93" s="10">
        <v>-2164.91</v>
      </c>
      <c r="J93" s="10">
        <v>-2077.6</v>
      </c>
      <c r="K93" s="10">
        <v>0</v>
      </c>
      <c r="L93" s="10">
        <v>0</v>
      </c>
      <c r="M93" s="10">
        <v>0</v>
      </c>
      <c r="N93" s="10">
        <v>0</v>
      </c>
      <c r="O93" s="10">
        <f t="shared" si="2"/>
        <v>-36454.38999999999</v>
      </c>
      <c r="P93" s="11"/>
      <c r="Q93" s="10"/>
      <c r="R93" s="10"/>
    </row>
    <row r="94" spans="1:18" ht="15.75">
      <c r="A94" s="12">
        <v>935</v>
      </c>
      <c r="B94" s="2" t="s">
        <v>90</v>
      </c>
      <c r="C94" s="10">
        <v>-7944.47</v>
      </c>
      <c r="D94" s="10">
        <v>-11885.09</v>
      </c>
      <c r="E94" s="10">
        <v>-7952.01</v>
      </c>
      <c r="F94" s="10">
        <v>-8176.05</v>
      </c>
      <c r="G94" s="10">
        <v>-11407.19</v>
      </c>
      <c r="H94" s="10">
        <v>-6599.93</v>
      </c>
      <c r="I94" s="10">
        <v>-8705.9</v>
      </c>
      <c r="J94" s="10">
        <v>-7616.23</v>
      </c>
      <c r="K94" s="10">
        <v>-6754.52</v>
      </c>
      <c r="L94" s="10">
        <v>-7113.91</v>
      </c>
      <c r="M94" s="10">
        <v>-8107.05</v>
      </c>
      <c r="N94" s="10">
        <v>-8000</v>
      </c>
      <c r="O94" s="10">
        <f t="shared" si="2"/>
        <v>-100262.35000000002</v>
      </c>
      <c r="P94" s="11"/>
      <c r="Q94" s="10"/>
      <c r="R94" s="10"/>
    </row>
    <row r="95" spans="1:18" ht="15.75">
      <c r="A95" s="12"/>
      <c r="B95" s="2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  <c r="Q95" s="10"/>
      <c r="R95" s="10"/>
    </row>
    <row r="96" ht="15.75">
      <c r="P96" s="6"/>
    </row>
    <row r="97" spans="1:18" s="1" customFormat="1" ht="15.75">
      <c r="A97" s="9"/>
      <c r="B97" s="22"/>
      <c r="C97" s="7">
        <f>SUM(C9:C96)</f>
        <v>-289648.98999999993</v>
      </c>
      <c r="D97" s="7">
        <f aca="true" t="shared" si="3" ref="D97:N97">SUM(D9:D96)</f>
        <v>783153.320000001</v>
      </c>
      <c r="E97" s="7">
        <f t="shared" si="3"/>
        <v>-255583.01999999976</v>
      </c>
      <c r="F97" s="7">
        <f t="shared" si="3"/>
        <v>-143524.349999999</v>
      </c>
      <c r="G97" s="7">
        <f t="shared" si="3"/>
        <v>-247111.2500000002</v>
      </c>
      <c r="H97" s="7">
        <f t="shared" si="3"/>
        <v>-8249.789999999655</v>
      </c>
      <c r="I97" s="7">
        <f t="shared" si="3"/>
        <v>332450.5600000008</v>
      </c>
      <c r="J97" s="7">
        <f t="shared" si="3"/>
        <v>156744.90999999948</v>
      </c>
      <c r="K97" s="7">
        <f t="shared" si="3"/>
        <v>282818.4399999999</v>
      </c>
      <c r="L97" s="7">
        <f t="shared" si="3"/>
        <v>-254248.0499999993</v>
      </c>
      <c r="M97" s="7">
        <f t="shared" si="3"/>
        <v>23731.630000000037</v>
      </c>
      <c r="N97" s="7">
        <f t="shared" si="3"/>
        <v>110671.70999999985</v>
      </c>
      <c r="O97" s="7">
        <f>SUM(O9:O96)</f>
        <v>491205.11999999656</v>
      </c>
      <c r="P97" s="8"/>
      <c r="Q97" s="7"/>
      <c r="R97" s="7"/>
    </row>
    <row r="98" spans="1:18" s="1" customFormat="1" ht="15.75">
      <c r="A98" s="9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"/>
      <c r="Q98" s="7"/>
      <c r="R98" s="7"/>
    </row>
    <row r="99" spans="2:16" ht="15.75">
      <c r="B99" s="23"/>
      <c r="P99" s="6"/>
    </row>
    <row r="100" ht="15.75">
      <c r="P100" s="6"/>
    </row>
    <row r="101" ht="15.75">
      <c r="P101" s="6"/>
    </row>
    <row r="102" ht="15.75">
      <c r="P102" s="6"/>
    </row>
    <row r="103" ht="15.75">
      <c r="P103" s="6"/>
    </row>
    <row r="104" ht="15.75">
      <c r="P104" s="6"/>
    </row>
    <row r="105" ht="15.75">
      <c r="P105" s="6"/>
    </row>
    <row r="106" ht="15.75">
      <c r="P106" s="6"/>
    </row>
    <row r="107" ht="15.75">
      <c r="P107" s="6"/>
    </row>
    <row r="108" ht="15.75">
      <c r="P108" s="6"/>
    </row>
    <row r="109" ht="15.75">
      <c r="P109" s="6"/>
    </row>
    <row r="110" ht="15.75">
      <c r="P110" s="6"/>
    </row>
    <row r="111" ht="15.75">
      <c r="P111" s="6"/>
    </row>
    <row r="112" ht="15.75">
      <c r="P112" s="6"/>
    </row>
    <row r="113" ht="15.75">
      <c r="P113" s="6"/>
    </row>
  </sheetData>
  <sheetProtection/>
  <printOptions/>
  <pageMargins left="0.75" right="0.75" top="1" bottom="1" header="0.5" footer="0.5"/>
  <pageSetup fitToHeight="10" fitToWidth="1" horizontalDpi="600" verticalDpi="600" orientation="landscape" scale="4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tabSelected="1" zoomScalePageLayoutView="0" workbookViewId="0" topLeftCell="A1">
      <pane xSplit="2" ySplit="7" topLeftCell="J95" activePane="bottomRight" state="frozen"/>
      <selection pane="topLeft" activeCell="A1" sqref="A1:O97"/>
      <selection pane="topRight" activeCell="A1" sqref="A1:O97"/>
      <selection pane="bottomLeft" activeCell="A1" sqref="A1:O97"/>
      <selection pane="bottomRight" activeCell="A1" sqref="A1:O97"/>
    </sheetView>
  </sheetViews>
  <sheetFormatPr defaultColWidth="9.140625" defaultRowHeight="12.75"/>
  <cols>
    <col min="1" max="1" width="10.57421875" style="5" bestFit="1" customWidth="1"/>
    <col min="2" max="2" width="44.421875" style="4" bestFit="1" customWidth="1"/>
    <col min="3" max="3" width="16.140625" style="3" customWidth="1"/>
    <col min="4" max="14" width="16.00390625" style="3" customWidth="1"/>
    <col min="15" max="15" width="17.7109375" style="3" bestFit="1" customWidth="1"/>
    <col min="16" max="18" width="16.00390625" style="3" customWidth="1"/>
    <col min="19" max="16384" width="9.140625" style="2" customWidth="1"/>
  </cols>
  <sheetData>
    <row r="1" ht="15.75">
      <c r="A1" s="1" t="s">
        <v>3</v>
      </c>
    </row>
    <row r="2" ht="15.75">
      <c r="A2" s="1" t="s">
        <v>94</v>
      </c>
    </row>
    <row r="3" ht="15.75">
      <c r="A3" s="1" t="s">
        <v>7</v>
      </c>
    </row>
    <row r="4" ht="15.75">
      <c r="A4" s="1"/>
    </row>
    <row r="5" spans="1:18" s="13" customFormat="1" ht="15.75">
      <c r="A5" s="1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3:15" ht="15.75">
      <c r="C6" s="17">
        <v>43101</v>
      </c>
      <c r="D6" s="17">
        <v>43132</v>
      </c>
      <c r="E6" s="17">
        <v>43160</v>
      </c>
      <c r="F6" s="17">
        <v>43191</v>
      </c>
      <c r="G6" s="17">
        <v>43221</v>
      </c>
      <c r="H6" s="17">
        <v>43252</v>
      </c>
      <c r="I6" s="17">
        <v>43282</v>
      </c>
      <c r="J6" s="17">
        <v>43313</v>
      </c>
      <c r="K6" s="17">
        <v>43344</v>
      </c>
      <c r="L6" s="17">
        <v>43374</v>
      </c>
      <c r="M6" s="17">
        <v>43405</v>
      </c>
      <c r="N6" s="17">
        <v>43435</v>
      </c>
      <c r="O6" s="19" t="s">
        <v>5</v>
      </c>
    </row>
    <row r="7" spans="1:18" s="13" customFormat="1" ht="15.75">
      <c r="A7" s="16" t="s">
        <v>0</v>
      </c>
      <c r="B7" s="20" t="s">
        <v>1</v>
      </c>
      <c r="C7" s="14" t="s">
        <v>2</v>
      </c>
      <c r="D7" s="14" t="s">
        <v>2</v>
      </c>
      <c r="E7" s="15" t="s">
        <v>2</v>
      </c>
      <c r="F7" s="15" t="s">
        <v>2</v>
      </c>
      <c r="G7" s="15" t="s">
        <v>2</v>
      </c>
      <c r="H7" s="15" t="s">
        <v>2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2</v>
      </c>
      <c r="O7" s="15" t="s">
        <v>4</v>
      </c>
      <c r="P7" s="15"/>
      <c r="Q7" s="14"/>
      <c r="R7" s="14"/>
    </row>
    <row r="8" spans="1:18" ht="15.75">
      <c r="A8" s="12"/>
      <c r="B8" s="2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0"/>
      <c r="R8" s="10"/>
    </row>
    <row r="9" spans="1:18" ht="15.75">
      <c r="A9" s="24">
        <v>403.6</v>
      </c>
      <c r="B9" s="2" t="s">
        <v>8</v>
      </c>
      <c r="C9" s="24">
        <v>-338231.46</v>
      </c>
      <c r="D9" s="24">
        <v>-338547.08</v>
      </c>
      <c r="E9" s="24">
        <v>-339093.09</v>
      </c>
      <c r="F9" s="24">
        <v>-339493.39</v>
      </c>
      <c r="G9" s="27">
        <v>-340587.92</v>
      </c>
      <c r="H9" s="24">
        <v>-341042.37</v>
      </c>
      <c r="I9" s="24">
        <v>-341808.68</v>
      </c>
      <c r="J9" s="24">
        <v>-342560.89</v>
      </c>
      <c r="K9" s="24">
        <v>-344566.64</v>
      </c>
      <c r="L9" s="24">
        <v>-343627.09</v>
      </c>
      <c r="M9" s="24">
        <v>-344094.01</v>
      </c>
      <c r="N9" s="24">
        <v>-344528.94</v>
      </c>
      <c r="O9" s="10">
        <f>SUM(C9:N9)</f>
        <v>-4098181.56</v>
      </c>
      <c r="P9" s="11"/>
      <c r="Q9" s="10"/>
      <c r="R9" s="10"/>
    </row>
    <row r="10" spans="1:18" ht="15.75">
      <c r="A10" s="24">
        <v>403.7</v>
      </c>
      <c r="B10" s="2" t="s">
        <v>9</v>
      </c>
      <c r="C10" s="24">
        <v>-14791.54</v>
      </c>
      <c r="D10" s="24">
        <v>-15337.05</v>
      </c>
      <c r="E10" s="24">
        <v>-15761.73</v>
      </c>
      <c r="F10" s="24">
        <v>-16672.14</v>
      </c>
      <c r="G10" s="27">
        <v>-16643.98</v>
      </c>
      <c r="H10" s="24">
        <v>-16645.7</v>
      </c>
      <c r="I10" s="24">
        <v>-17029.04</v>
      </c>
      <c r="J10" s="24">
        <v>-17066.45</v>
      </c>
      <c r="K10" s="24">
        <v>-17392.76</v>
      </c>
      <c r="L10" s="24">
        <v>-17260.65</v>
      </c>
      <c r="M10" s="24">
        <v>-17260.92</v>
      </c>
      <c r="N10" s="24">
        <v>-17293.18</v>
      </c>
      <c r="O10" s="10">
        <f aca="true" t="shared" si="0" ref="O10:O72">SUM(C10:N10)</f>
        <v>-199155.13999999996</v>
      </c>
      <c r="P10" s="11"/>
      <c r="Q10" s="10"/>
      <c r="R10" s="10"/>
    </row>
    <row r="11" spans="1:18" ht="15.75">
      <c r="A11" s="24">
        <v>408.1</v>
      </c>
      <c r="B11" s="2" t="s">
        <v>10</v>
      </c>
      <c r="C11" s="24">
        <v>0</v>
      </c>
      <c r="D11" s="24">
        <v>0</v>
      </c>
      <c r="E11" s="24">
        <v>0</v>
      </c>
      <c r="F11" s="24">
        <v>0</v>
      </c>
      <c r="G11" s="27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10">
        <f t="shared" si="0"/>
        <v>0</v>
      </c>
      <c r="P11" s="11"/>
      <c r="Q11" s="10"/>
      <c r="R11" s="10"/>
    </row>
    <row r="12" spans="1:18" ht="15.75">
      <c r="A12" s="24">
        <v>408.3</v>
      </c>
      <c r="B12" s="2" t="s">
        <v>11</v>
      </c>
      <c r="C12" s="24">
        <v>0</v>
      </c>
      <c r="D12" s="24">
        <v>0</v>
      </c>
      <c r="E12" s="24">
        <v>0</v>
      </c>
      <c r="F12" s="24">
        <v>0</v>
      </c>
      <c r="G12" s="27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10">
        <f t="shared" si="0"/>
        <v>0</v>
      </c>
      <c r="P12" s="11"/>
      <c r="Q12" s="10"/>
      <c r="R12" s="10"/>
    </row>
    <row r="13" spans="1:18" ht="15.75">
      <c r="A13" s="24">
        <v>408.4</v>
      </c>
      <c r="B13" s="2" t="s">
        <v>12</v>
      </c>
      <c r="C13" s="24">
        <v>0</v>
      </c>
      <c r="D13" s="24">
        <v>0</v>
      </c>
      <c r="E13" s="24">
        <v>0</v>
      </c>
      <c r="F13" s="24">
        <v>0</v>
      </c>
      <c r="G13" s="27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10">
        <f t="shared" si="0"/>
        <v>0</v>
      </c>
      <c r="P13" s="11"/>
      <c r="Q13" s="10"/>
      <c r="R13" s="10"/>
    </row>
    <row r="14" spans="1:18" ht="15.75">
      <c r="A14" s="24">
        <v>408.5</v>
      </c>
      <c r="B14" s="2" t="s">
        <v>13</v>
      </c>
      <c r="C14" s="24">
        <v>50</v>
      </c>
      <c r="D14" s="24">
        <v>35.78</v>
      </c>
      <c r="E14" s="24">
        <v>50</v>
      </c>
      <c r="F14" s="24">
        <v>50</v>
      </c>
      <c r="G14" s="27">
        <v>50</v>
      </c>
      <c r="H14" s="24">
        <v>50</v>
      </c>
      <c r="I14" s="24">
        <v>50</v>
      </c>
      <c r="J14" s="24">
        <v>50</v>
      </c>
      <c r="K14" s="24">
        <v>50</v>
      </c>
      <c r="L14" s="24">
        <v>50</v>
      </c>
      <c r="M14" s="24">
        <v>50</v>
      </c>
      <c r="N14" s="24">
        <v>50</v>
      </c>
      <c r="O14" s="10">
        <f t="shared" si="0"/>
        <v>585.78</v>
      </c>
      <c r="P14" s="11"/>
      <c r="Q14" s="10"/>
      <c r="R14" s="10"/>
    </row>
    <row r="15" spans="1:18" ht="15.75">
      <c r="A15" s="24">
        <v>408.6</v>
      </c>
      <c r="B15" s="2" t="s">
        <v>14</v>
      </c>
      <c r="C15" s="24">
        <v>-5561.91</v>
      </c>
      <c r="D15" s="24">
        <v>-5561.91</v>
      </c>
      <c r="E15" s="24">
        <v>-5561.91</v>
      </c>
      <c r="F15" s="24">
        <v>-5561.91</v>
      </c>
      <c r="G15" s="27">
        <v>-5561.91</v>
      </c>
      <c r="H15" s="24">
        <v>-5561.91</v>
      </c>
      <c r="I15" s="24">
        <v>-5899.21</v>
      </c>
      <c r="J15" s="24">
        <v>-5899.21</v>
      </c>
      <c r="K15" s="24">
        <v>-5899.21</v>
      </c>
      <c r="L15" s="24">
        <v>-5899.21</v>
      </c>
      <c r="M15" s="24">
        <v>-5899.21</v>
      </c>
      <c r="N15" s="24">
        <v>-5899.21</v>
      </c>
      <c r="O15" s="10">
        <f t="shared" si="0"/>
        <v>-68766.72</v>
      </c>
      <c r="P15" s="11"/>
      <c r="Q15" s="10"/>
      <c r="R15" s="10"/>
    </row>
    <row r="16" spans="1:18" ht="15.75">
      <c r="A16" s="24">
        <v>408.7</v>
      </c>
      <c r="B16" s="2" t="s">
        <v>15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10">
        <f t="shared" si="0"/>
        <v>0</v>
      </c>
      <c r="P16" s="11"/>
      <c r="Q16" s="10"/>
      <c r="R16" s="10"/>
    </row>
    <row r="17" spans="1:18" ht="15.75">
      <c r="A17" s="24">
        <v>419</v>
      </c>
      <c r="B17" s="2" t="s">
        <v>16</v>
      </c>
      <c r="C17" s="24">
        <v>8525.77</v>
      </c>
      <c r="D17" s="24">
        <v>10597.45</v>
      </c>
      <c r="E17" s="24">
        <v>12967.35</v>
      </c>
      <c r="F17" s="24">
        <v>20921.69</v>
      </c>
      <c r="G17" s="27">
        <v>19928.23</v>
      </c>
      <c r="H17" s="24">
        <v>20353.14</v>
      </c>
      <c r="I17" s="24">
        <v>23944.63</v>
      </c>
      <c r="J17" s="24">
        <v>25706.99</v>
      </c>
      <c r="K17" s="24">
        <v>21887.48</v>
      </c>
      <c r="L17" s="24">
        <v>29693.55</v>
      </c>
      <c r="M17" s="24">
        <v>28278.99</v>
      </c>
      <c r="N17" s="24">
        <v>27971.6</v>
      </c>
      <c r="O17" s="10">
        <f t="shared" si="0"/>
        <v>250776.87</v>
      </c>
      <c r="P17" s="11"/>
      <c r="Q17" s="10"/>
      <c r="R17" s="10"/>
    </row>
    <row r="18" spans="1:18" ht="15.75">
      <c r="A18" s="24">
        <v>419.1</v>
      </c>
      <c r="B18" s="2" t="s">
        <v>17</v>
      </c>
      <c r="C18" s="24">
        <v>9268.09</v>
      </c>
      <c r="D18" s="24">
        <v>8684.69</v>
      </c>
      <c r="E18" s="24">
        <v>17140.46</v>
      </c>
      <c r="F18" s="24">
        <v>18055.54</v>
      </c>
      <c r="G18" s="24">
        <v>29833.26</v>
      </c>
      <c r="H18" s="24">
        <v>33049.44</v>
      </c>
      <c r="I18" s="24">
        <v>26209.4</v>
      </c>
      <c r="J18" s="24">
        <v>25691.86</v>
      </c>
      <c r="K18" s="24">
        <v>26754.21</v>
      </c>
      <c r="L18" s="24">
        <v>22031.2</v>
      </c>
      <c r="M18" s="24">
        <v>21498.94</v>
      </c>
      <c r="N18" s="24">
        <v>22209.88</v>
      </c>
      <c r="O18" s="10">
        <f t="shared" si="0"/>
        <v>260426.97</v>
      </c>
      <c r="P18" s="11"/>
      <c r="Q18" s="10"/>
      <c r="R18" s="10"/>
    </row>
    <row r="19" spans="1:18" ht="15.75">
      <c r="A19" s="24">
        <v>421</v>
      </c>
      <c r="B19" s="2" t="s">
        <v>18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0">
        <f t="shared" si="0"/>
        <v>0</v>
      </c>
      <c r="P19" s="11"/>
      <c r="Q19" s="10"/>
      <c r="R19" s="10"/>
    </row>
    <row r="20" spans="1:18" ht="15.75">
      <c r="A20" s="24">
        <v>421.1</v>
      </c>
      <c r="B20" s="2" t="s">
        <v>19</v>
      </c>
      <c r="C20" s="24">
        <v>25000</v>
      </c>
      <c r="D20" s="24">
        <v>2403.79</v>
      </c>
      <c r="E20" s="24">
        <v>551</v>
      </c>
      <c r="F20" s="24">
        <v>1281.41</v>
      </c>
      <c r="G20" s="24">
        <v>0</v>
      </c>
      <c r="H20" s="24">
        <v>0</v>
      </c>
      <c r="I20" s="24">
        <v>9746.64</v>
      </c>
      <c r="J20" s="24">
        <v>0</v>
      </c>
      <c r="K20" s="24">
        <v>0</v>
      </c>
      <c r="L20" s="24">
        <v>-2800</v>
      </c>
      <c r="M20" s="24">
        <v>0</v>
      </c>
      <c r="N20" s="24">
        <v>0</v>
      </c>
      <c r="O20" s="10">
        <f t="shared" si="0"/>
        <v>36182.84</v>
      </c>
      <c r="P20" s="11"/>
      <c r="Q20" s="10"/>
      <c r="R20" s="10"/>
    </row>
    <row r="21" spans="1:18" ht="15.75">
      <c r="A21" s="24">
        <v>421.2</v>
      </c>
      <c r="B21" s="2" t="s">
        <v>20</v>
      </c>
      <c r="C21" s="24">
        <v>0</v>
      </c>
      <c r="D21" s="24">
        <v>57.45</v>
      </c>
      <c r="E21" s="24">
        <v>74.42</v>
      </c>
      <c r="F21" s="24">
        <v>532.22</v>
      </c>
      <c r="G21" s="24">
        <v>307.16</v>
      </c>
      <c r="H21" s="24">
        <v>-68.02</v>
      </c>
      <c r="I21" s="24">
        <v>105.69</v>
      </c>
      <c r="J21" s="24">
        <v>708.16</v>
      </c>
      <c r="K21" s="24">
        <v>150.3</v>
      </c>
      <c r="L21" s="24">
        <v>199.94</v>
      </c>
      <c r="M21" s="24">
        <v>791.21</v>
      </c>
      <c r="N21" s="24">
        <v>27.81</v>
      </c>
      <c r="O21" s="10">
        <f t="shared" si="0"/>
        <v>2886.3399999999997</v>
      </c>
      <c r="P21" s="11"/>
      <c r="Q21" s="10"/>
      <c r="R21" s="10"/>
    </row>
    <row r="22" spans="1:18" ht="15.75">
      <c r="A22" s="24">
        <v>424</v>
      </c>
      <c r="B22" s="2" t="s">
        <v>21</v>
      </c>
      <c r="C22" s="24">
        <v>0</v>
      </c>
      <c r="D22" s="24">
        <v>3893.7</v>
      </c>
      <c r="E22" s="24">
        <v>49627</v>
      </c>
      <c r="F22" s="24">
        <v>0</v>
      </c>
      <c r="G22" s="24">
        <v>0</v>
      </c>
      <c r="H22" s="24">
        <v>0</v>
      </c>
      <c r="I22" s="24">
        <v>0</v>
      </c>
      <c r="J22" s="24">
        <v>8604.64</v>
      </c>
      <c r="K22" s="24">
        <v>18924</v>
      </c>
      <c r="L22" s="24">
        <v>0</v>
      </c>
      <c r="M22" s="24">
        <v>0</v>
      </c>
      <c r="N22" s="24">
        <v>0</v>
      </c>
      <c r="O22" s="10">
        <f t="shared" si="0"/>
        <v>81049.34</v>
      </c>
      <c r="P22" s="11"/>
      <c r="Q22" s="10"/>
      <c r="R22" s="10"/>
    </row>
    <row r="23" spans="1:18" ht="15.75">
      <c r="A23" s="24">
        <v>426.4</v>
      </c>
      <c r="B23" s="2" t="s">
        <v>22</v>
      </c>
      <c r="C23" s="24">
        <v>-2663.5</v>
      </c>
      <c r="D23" s="24">
        <v>-100</v>
      </c>
      <c r="E23" s="24">
        <v>-200</v>
      </c>
      <c r="F23" s="24">
        <v>-6311</v>
      </c>
      <c r="G23" s="24">
        <v>-400</v>
      </c>
      <c r="H23" s="24">
        <v>-650</v>
      </c>
      <c r="I23" s="24">
        <v>-1511</v>
      </c>
      <c r="J23" s="24">
        <v>-365.12</v>
      </c>
      <c r="K23" s="24">
        <v>-1300</v>
      </c>
      <c r="L23" s="24">
        <v>0</v>
      </c>
      <c r="M23" s="24">
        <v>0</v>
      </c>
      <c r="N23" s="24">
        <v>-2522</v>
      </c>
      <c r="O23" s="10">
        <f t="shared" si="0"/>
        <v>-16022.62</v>
      </c>
      <c r="P23" s="11"/>
      <c r="Q23" s="10"/>
      <c r="R23" s="10"/>
    </row>
    <row r="24" spans="1:18" ht="15.75">
      <c r="A24" s="24">
        <v>427.1</v>
      </c>
      <c r="B24" s="2" t="s">
        <v>23</v>
      </c>
      <c r="C24" s="24">
        <v>-69144.08</v>
      </c>
      <c r="D24" s="24">
        <v>-62283.37</v>
      </c>
      <c r="E24" s="24">
        <v>-70440.81</v>
      </c>
      <c r="F24" s="24">
        <v>-67982.08</v>
      </c>
      <c r="G24" s="27">
        <v>-70048.52</v>
      </c>
      <c r="H24" s="24">
        <v>-67601.43</v>
      </c>
      <c r="I24" s="24">
        <v>-69654.15</v>
      </c>
      <c r="J24" s="24">
        <v>-69001.47</v>
      </c>
      <c r="K24" s="24">
        <v>-66588.18</v>
      </c>
      <c r="L24" s="24">
        <v>-68050.39</v>
      </c>
      <c r="M24" s="24">
        <v>-65668.7</v>
      </c>
      <c r="N24" s="24">
        <v>-67658.3</v>
      </c>
      <c r="O24" s="10">
        <f t="shared" si="0"/>
        <v>-814121.4800000001</v>
      </c>
      <c r="P24" s="11"/>
      <c r="Q24" s="10"/>
      <c r="R24" s="10"/>
    </row>
    <row r="25" spans="1:18" ht="15.75">
      <c r="A25" s="24">
        <v>427.2</v>
      </c>
      <c r="B25" s="2" t="s">
        <v>24</v>
      </c>
      <c r="C25" s="24">
        <v>-7424.92</v>
      </c>
      <c r="D25" s="24">
        <v>-7443.95</v>
      </c>
      <c r="E25" s="24">
        <v>-7257.55</v>
      </c>
      <c r="F25" s="24">
        <v>-7257.55</v>
      </c>
      <c r="G25" s="27">
        <v>-8516.99</v>
      </c>
      <c r="H25" s="24">
        <v>-7088.81</v>
      </c>
      <c r="I25" s="24">
        <v>-7088.81</v>
      </c>
      <c r="J25" s="24">
        <v>-9305.45</v>
      </c>
      <c r="K25" s="24">
        <v>-6918.68</v>
      </c>
      <c r="L25" s="24">
        <v>-6918.68</v>
      </c>
      <c r="M25" s="24">
        <v>-9893.73</v>
      </c>
      <c r="N25" s="24">
        <v>-7999.95</v>
      </c>
      <c r="O25" s="10">
        <f t="shared" si="0"/>
        <v>-93115.06999999998</v>
      </c>
      <c r="P25" s="11"/>
      <c r="Q25" s="10"/>
      <c r="R25" s="10"/>
    </row>
    <row r="26" spans="1:18" ht="15.75">
      <c r="A26" s="24">
        <v>427.3</v>
      </c>
      <c r="B26" s="2" t="s">
        <v>25</v>
      </c>
      <c r="C26" s="24">
        <v>-60853.23</v>
      </c>
      <c r="D26" s="24">
        <v>-74795.58</v>
      </c>
      <c r="E26" s="24">
        <v>-82105.1</v>
      </c>
      <c r="F26" s="24">
        <v>-103725.19</v>
      </c>
      <c r="G26" s="27">
        <v>-102697.23</v>
      </c>
      <c r="H26" s="24">
        <v>-130796.8</v>
      </c>
      <c r="I26" s="24">
        <v>-102510.58</v>
      </c>
      <c r="J26" s="24">
        <v>-102510.58</v>
      </c>
      <c r="K26" s="24">
        <v>-110089.18</v>
      </c>
      <c r="L26" s="24">
        <v>-101758.34</v>
      </c>
      <c r="M26" s="24">
        <v>-101758.34</v>
      </c>
      <c r="N26" s="24">
        <v>-109286.12</v>
      </c>
      <c r="O26" s="10">
        <f t="shared" si="0"/>
        <v>-1182886.27</v>
      </c>
      <c r="P26" s="11"/>
      <c r="Q26" s="10"/>
      <c r="R26" s="10"/>
    </row>
    <row r="27" spans="1:18" ht="15.75">
      <c r="A27" s="24">
        <v>431</v>
      </c>
      <c r="B27" s="2" t="s">
        <v>26</v>
      </c>
      <c r="C27" s="24">
        <v>-1356.54</v>
      </c>
      <c r="D27" s="24">
        <v>-1127.99</v>
      </c>
      <c r="E27" s="24">
        <v>-1188.69</v>
      </c>
      <c r="F27" s="24">
        <v>-1240.15</v>
      </c>
      <c r="G27" s="27">
        <v>-47.88</v>
      </c>
      <c r="H27" s="24">
        <v>-2577.29</v>
      </c>
      <c r="I27" s="24">
        <v>-1220.59</v>
      </c>
      <c r="J27" s="24">
        <v>-41.59</v>
      </c>
      <c r="K27" s="24">
        <v>-2619.12</v>
      </c>
      <c r="L27" s="24">
        <v>-1416.16</v>
      </c>
      <c r="M27" s="24">
        <v>-1352.03</v>
      </c>
      <c r="N27" s="24">
        <v>-1431.83</v>
      </c>
      <c r="O27" s="10">
        <f t="shared" si="0"/>
        <v>-15619.86</v>
      </c>
      <c r="P27" s="11"/>
      <c r="Q27" s="10"/>
      <c r="R27" s="10"/>
    </row>
    <row r="28" spans="1:18" ht="15.75">
      <c r="A28" s="24">
        <v>435</v>
      </c>
      <c r="B28" s="2" t="s">
        <v>27</v>
      </c>
      <c r="C28" s="24">
        <v>0</v>
      </c>
      <c r="D28" s="24">
        <v>0</v>
      </c>
      <c r="E28" s="24">
        <v>0</v>
      </c>
      <c r="F28" s="24">
        <v>0</v>
      </c>
      <c r="G28" s="27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0">
        <f t="shared" si="0"/>
        <v>0</v>
      </c>
      <c r="P28" s="11"/>
      <c r="Q28" s="10"/>
      <c r="R28" s="10"/>
    </row>
    <row r="29" spans="1:18" ht="15.75">
      <c r="A29" s="24">
        <v>440.1</v>
      </c>
      <c r="B29" s="2" t="s">
        <v>28</v>
      </c>
      <c r="C29" s="24">
        <v>5728311.95</v>
      </c>
      <c r="D29" s="24">
        <v>3628345.07</v>
      </c>
      <c r="E29" s="24">
        <v>3564883.41</v>
      </c>
      <c r="F29" s="24">
        <v>3117804.24</v>
      </c>
      <c r="G29" s="27">
        <v>2959669.21</v>
      </c>
      <c r="H29" s="24">
        <v>3675367.14</v>
      </c>
      <c r="I29" s="24">
        <v>3788001.04</v>
      </c>
      <c r="J29" s="24">
        <v>3519401.32</v>
      </c>
      <c r="K29" s="24">
        <v>3287710.77</v>
      </c>
      <c r="L29" s="24">
        <v>2836599.51</v>
      </c>
      <c r="M29" s="24">
        <v>3836599.81</v>
      </c>
      <c r="N29" s="24">
        <v>4257088.45</v>
      </c>
      <c r="O29" s="10">
        <f t="shared" si="0"/>
        <v>44199781.92</v>
      </c>
      <c r="P29" s="11"/>
      <c r="Q29" s="10"/>
      <c r="R29" s="10"/>
    </row>
    <row r="30" spans="1:18" ht="15.75">
      <c r="A30" s="24">
        <v>440.3</v>
      </c>
      <c r="B30" s="2" t="s">
        <v>29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10">
        <f t="shared" si="0"/>
        <v>0</v>
      </c>
      <c r="P30" s="11"/>
      <c r="Q30" s="10"/>
      <c r="R30" s="10"/>
    </row>
    <row r="31" spans="1:18" ht="15.75">
      <c r="A31" s="24">
        <v>442.1</v>
      </c>
      <c r="B31" s="2" t="s">
        <v>30</v>
      </c>
      <c r="C31" s="24">
        <v>328490.33</v>
      </c>
      <c r="D31" s="24">
        <v>270354.77</v>
      </c>
      <c r="E31" s="24">
        <v>258290.55</v>
      </c>
      <c r="F31" s="24">
        <v>267384.64</v>
      </c>
      <c r="G31" s="27">
        <v>286170.89</v>
      </c>
      <c r="H31" s="24">
        <v>334466.84</v>
      </c>
      <c r="I31" s="24">
        <v>340487.7</v>
      </c>
      <c r="J31" s="24">
        <v>317369.03</v>
      </c>
      <c r="K31" s="24">
        <v>307072.99</v>
      </c>
      <c r="L31" s="24">
        <v>252240.19</v>
      </c>
      <c r="M31" s="24">
        <v>264016.11</v>
      </c>
      <c r="N31" s="24">
        <v>285212.16</v>
      </c>
      <c r="O31" s="10">
        <f t="shared" si="0"/>
        <v>3511556.2</v>
      </c>
      <c r="P31" s="11"/>
      <c r="Q31" s="10"/>
      <c r="R31" s="10"/>
    </row>
    <row r="32" spans="1:18" ht="15.75">
      <c r="A32" s="24">
        <v>442.11</v>
      </c>
      <c r="B32" s="2" t="s">
        <v>31</v>
      </c>
      <c r="C32" s="24">
        <v>12016.69</v>
      </c>
      <c r="D32" s="24">
        <v>12837.89</v>
      </c>
      <c r="E32" s="24">
        <v>17524.3</v>
      </c>
      <c r="F32" s="24">
        <v>5294.48</v>
      </c>
      <c r="G32" s="24">
        <v>12984.55</v>
      </c>
      <c r="H32" s="24">
        <v>11641.11</v>
      </c>
      <c r="I32" s="24">
        <v>11582.55</v>
      </c>
      <c r="J32" s="24">
        <v>8698.44</v>
      </c>
      <c r="K32" s="24">
        <v>8473.27</v>
      </c>
      <c r="L32" s="24">
        <v>7058.2</v>
      </c>
      <c r="M32" s="24">
        <v>8548.47</v>
      </c>
      <c r="N32" s="24">
        <v>8944.65</v>
      </c>
      <c r="O32" s="10">
        <f t="shared" si="0"/>
        <v>125604.6</v>
      </c>
      <c r="P32" s="11"/>
      <c r="Q32" s="10"/>
      <c r="R32" s="10"/>
    </row>
    <row r="33" spans="1:18" ht="15.75">
      <c r="A33" s="24">
        <v>442.12</v>
      </c>
      <c r="B33" s="2" t="s">
        <v>32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10">
        <f t="shared" si="0"/>
        <v>0</v>
      </c>
      <c r="P33" s="11"/>
      <c r="Q33" s="10"/>
      <c r="R33" s="10"/>
    </row>
    <row r="34" spans="1:18" ht="15.75">
      <c r="A34" s="24">
        <v>442.2</v>
      </c>
      <c r="B34" s="2" t="s">
        <v>33</v>
      </c>
      <c r="C34" s="24">
        <v>597017.08</v>
      </c>
      <c r="D34" s="24">
        <v>627837.15</v>
      </c>
      <c r="E34" s="24">
        <v>532330.62</v>
      </c>
      <c r="F34" s="24">
        <v>585462.66</v>
      </c>
      <c r="G34" s="27">
        <v>565535.13</v>
      </c>
      <c r="H34" s="24">
        <v>694271.82</v>
      </c>
      <c r="I34" s="24">
        <v>736074.05</v>
      </c>
      <c r="J34" s="24">
        <v>645663.48</v>
      </c>
      <c r="K34" s="24">
        <v>697469.65</v>
      </c>
      <c r="L34" s="24">
        <v>597786.51</v>
      </c>
      <c r="M34" s="24">
        <v>614068.83</v>
      </c>
      <c r="N34" s="24">
        <v>568195.59</v>
      </c>
      <c r="O34" s="10">
        <f t="shared" si="0"/>
        <v>7461712.57</v>
      </c>
      <c r="P34" s="11"/>
      <c r="Q34" s="10"/>
      <c r="R34" s="10"/>
    </row>
    <row r="35" spans="1:18" ht="15.75">
      <c r="A35" s="24">
        <v>442.3</v>
      </c>
      <c r="B35" s="2" t="s">
        <v>34</v>
      </c>
      <c r="C35" s="24">
        <v>115150.91</v>
      </c>
      <c r="D35" s="24">
        <v>121747.65</v>
      </c>
      <c r="E35" s="24">
        <v>118970.1</v>
      </c>
      <c r="F35" s="24">
        <v>121899.08</v>
      </c>
      <c r="G35" s="27">
        <v>124936.35</v>
      </c>
      <c r="H35" s="24">
        <v>139418.94</v>
      </c>
      <c r="I35" s="24">
        <v>153886.48</v>
      </c>
      <c r="J35" s="24">
        <v>131671.05</v>
      </c>
      <c r="K35" s="24">
        <v>145042.01</v>
      </c>
      <c r="L35" s="24">
        <v>125194.32</v>
      </c>
      <c r="M35" s="24">
        <v>129082.38</v>
      </c>
      <c r="N35" s="24">
        <v>126963.74</v>
      </c>
      <c r="O35" s="10">
        <f t="shared" si="0"/>
        <v>1553963.01</v>
      </c>
      <c r="P35" s="11"/>
      <c r="Q35" s="10"/>
      <c r="R35" s="10"/>
    </row>
    <row r="36" spans="1:18" ht="15.75">
      <c r="A36" s="24">
        <v>442.4</v>
      </c>
      <c r="B36" s="2" t="s">
        <v>35</v>
      </c>
      <c r="C36" s="24">
        <v>62477.92</v>
      </c>
      <c r="D36" s="24">
        <v>68673.2</v>
      </c>
      <c r="E36" s="24">
        <v>49541.53</v>
      </c>
      <c r="F36" s="24">
        <v>62078.87</v>
      </c>
      <c r="G36" s="27">
        <v>57494.2</v>
      </c>
      <c r="H36" s="24">
        <v>55970.37</v>
      </c>
      <c r="I36" s="24">
        <v>61417.38</v>
      </c>
      <c r="J36" s="24">
        <v>53317.34</v>
      </c>
      <c r="K36" s="24">
        <v>54008.59</v>
      </c>
      <c r="L36" s="24">
        <v>58742.27</v>
      </c>
      <c r="M36" s="24">
        <v>59626.38</v>
      </c>
      <c r="N36" s="24">
        <v>61054.64</v>
      </c>
      <c r="O36" s="10">
        <f t="shared" si="0"/>
        <v>704402.69</v>
      </c>
      <c r="P36" s="11"/>
      <c r="Q36" s="10"/>
      <c r="R36" s="10"/>
    </row>
    <row r="37" spans="1:18" ht="15.75">
      <c r="A37" s="24">
        <v>444</v>
      </c>
      <c r="B37" s="2" t="s">
        <v>36</v>
      </c>
      <c r="C37" s="24">
        <v>10719.74</v>
      </c>
      <c r="D37" s="24">
        <v>10880.11</v>
      </c>
      <c r="E37" s="24">
        <v>10883.06</v>
      </c>
      <c r="F37" s="24">
        <v>11072.52</v>
      </c>
      <c r="G37" s="24">
        <v>10708.6</v>
      </c>
      <c r="H37" s="24">
        <v>10641.22</v>
      </c>
      <c r="I37" s="24">
        <v>10646.37</v>
      </c>
      <c r="J37" s="24">
        <v>10508.99</v>
      </c>
      <c r="K37" s="24">
        <v>10978.73</v>
      </c>
      <c r="L37" s="24">
        <v>10488.32</v>
      </c>
      <c r="M37" s="24">
        <v>10640.34</v>
      </c>
      <c r="N37" s="24">
        <v>10771.92</v>
      </c>
      <c r="O37" s="10">
        <f t="shared" si="0"/>
        <v>128939.92</v>
      </c>
      <c r="P37" s="11"/>
      <c r="Q37" s="10"/>
      <c r="R37" s="10"/>
    </row>
    <row r="38" spans="1:18" ht="15.75">
      <c r="A38" s="24">
        <v>445</v>
      </c>
      <c r="B38" s="2" t="s">
        <v>37</v>
      </c>
      <c r="C38" s="24">
        <v>0</v>
      </c>
      <c r="D38" s="24">
        <v>0</v>
      </c>
      <c r="E38" s="24">
        <v>0</v>
      </c>
      <c r="F38" s="24">
        <v>0</v>
      </c>
      <c r="G38" s="27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10">
        <f t="shared" si="0"/>
        <v>0</v>
      </c>
      <c r="P38" s="11"/>
      <c r="Q38" s="10"/>
      <c r="R38" s="10"/>
    </row>
    <row r="39" spans="1:18" ht="15.75">
      <c r="A39" s="24">
        <v>450</v>
      </c>
      <c r="B39" s="2" t="s">
        <v>38</v>
      </c>
      <c r="C39" s="24">
        <v>104317.79</v>
      </c>
      <c r="D39" s="24">
        <v>119397.42</v>
      </c>
      <c r="E39" s="24">
        <v>83285.48</v>
      </c>
      <c r="F39" s="24">
        <v>76564.97</v>
      </c>
      <c r="G39" s="27">
        <v>64938.2</v>
      </c>
      <c r="H39" s="24">
        <v>67155.83</v>
      </c>
      <c r="I39" s="24">
        <v>73314.62</v>
      </c>
      <c r="J39" s="24">
        <v>75882.38</v>
      </c>
      <c r="K39" s="24">
        <v>73145.46</v>
      </c>
      <c r="L39" s="24">
        <v>69165.82</v>
      </c>
      <c r="M39" s="24">
        <v>61024.27</v>
      </c>
      <c r="N39" s="24">
        <v>78304.46</v>
      </c>
      <c r="O39" s="10">
        <f t="shared" si="0"/>
        <v>946496.7</v>
      </c>
      <c r="P39" s="11"/>
      <c r="Q39" s="10"/>
      <c r="R39" s="10"/>
    </row>
    <row r="40" spans="1:18" ht="15.75">
      <c r="A40" s="24">
        <v>451</v>
      </c>
      <c r="B40" s="2" t="s">
        <v>39</v>
      </c>
      <c r="C40" s="24">
        <v>13110</v>
      </c>
      <c r="D40" s="24">
        <v>14250</v>
      </c>
      <c r="E40" s="24">
        <v>20840</v>
      </c>
      <c r="F40" s="24">
        <v>19500</v>
      </c>
      <c r="G40" s="27">
        <v>21495</v>
      </c>
      <c r="H40" s="24">
        <v>20040</v>
      </c>
      <c r="I40" s="24">
        <v>17710</v>
      </c>
      <c r="J40" s="24">
        <v>24980</v>
      </c>
      <c r="K40" s="24">
        <v>21255</v>
      </c>
      <c r="L40" s="24">
        <v>22275</v>
      </c>
      <c r="M40" s="24">
        <v>19290</v>
      </c>
      <c r="N40" s="24">
        <v>15800</v>
      </c>
      <c r="O40" s="10">
        <f t="shared" si="0"/>
        <v>230545</v>
      </c>
      <c r="P40" s="11"/>
      <c r="Q40" s="10"/>
      <c r="R40" s="10"/>
    </row>
    <row r="41" spans="1:18" ht="15.75">
      <c r="A41" s="24">
        <v>452</v>
      </c>
      <c r="B41" s="2" t="s">
        <v>40</v>
      </c>
      <c r="C41" s="24">
        <v>1300</v>
      </c>
      <c r="D41" s="24">
        <v>900</v>
      </c>
      <c r="E41" s="24">
        <v>975</v>
      </c>
      <c r="F41" s="24">
        <v>1150</v>
      </c>
      <c r="G41" s="27">
        <v>925</v>
      </c>
      <c r="H41" s="24">
        <v>1400</v>
      </c>
      <c r="I41" s="24">
        <v>1225</v>
      </c>
      <c r="J41" s="24">
        <v>1425</v>
      </c>
      <c r="K41" s="24">
        <v>1025</v>
      </c>
      <c r="L41" s="24">
        <v>1400</v>
      </c>
      <c r="M41" s="24">
        <v>1100</v>
      </c>
      <c r="N41" s="24">
        <v>925</v>
      </c>
      <c r="O41" s="10">
        <f t="shared" si="0"/>
        <v>13750</v>
      </c>
      <c r="P41" s="11"/>
      <c r="Q41" s="10"/>
      <c r="R41" s="10"/>
    </row>
    <row r="42" spans="1:18" ht="15.75">
      <c r="A42" s="24">
        <v>454</v>
      </c>
      <c r="B42" s="2" t="s">
        <v>41</v>
      </c>
      <c r="C42" s="24">
        <v>20300.52</v>
      </c>
      <c r="D42" s="24">
        <v>20300.52</v>
      </c>
      <c r="E42" s="24">
        <v>20300.52</v>
      </c>
      <c r="F42" s="24">
        <v>20300.52</v>
      </c>
      <c r="G42" s="27">
        <v>20300.52</v>
      </c>
      <c r="H42" s="24">
        <v>20300.52</v>
      </c>
      <c r="I42" s="24">
        <v>20300.52</v>
      </c>
      <c r="J42" s="24">
        <v>20300.52</v>
      </c>
      <c r="K42" s="24">
        <v>20300.52</v>
      </c>
      <c r="L42" s="24">
        <v>20300.52</v>
      </c>
      <c r="M42" s="24">
        <v>20300.52</v>
      </c>
      <c r="N42" s="24">
        <v>27225.54</v>
      </c>
      <c r="O42" s="10">
        <f t="shared" si="0"/>
        <v>250531.25999999998</v>
      </c>
      <c r="P42" s="11"/>
      <c r="Q42" s="10"/>
      <c r="R42" s="10"/>
    </row>
    <row r="43" spans="1:18" ht="15.75">
      <c r="A43" s="24">
        <v>555</v>
      </c>
      <c r="B43" s="2" t="s">
        <v>42</v>
      </c>
      <c r="C43" s="24">
        <v>-5040173.29</v>
      </c>
      <c r="D43" s="24">
        <v>-3604544.43</v>
      </c>
      <c r="E43" s="24">
        <v>-3419054.45</v>
      </c>
      <c r="F43" s="24">
        <v>-2824237.78</v>
      </c>
      <c r="G43" s="27">
        <v>-2944617.63</v>
      </c>
      <c r="H43" s="24">
        <v>-3366084.81</v>
      </c>
      <c r="I43" s="24">
        <v>-3626714.09</v>
      </c>
      <c r="J43" s="24">
        <v>-3413080.4</v>
      </c>
      <c r="K43" s="24">
        <v>-3034258.37</v>
      </c>
      <c r="L43" s="24">
        <v>-2878833.63</v>
      </c>
      <c r="M43" s="24">
        <v>-3674929.49</v>
      </c>
      <c r="N43" s="24">
        <v>-3780012.01</v>
      </c>
      <c r="O43" s="10">
        <f t="shared" si="0"/>
        <v>-41606540.38</v>
      </c>
      <c r="P43" s="11"/>
      <c r="Q43" s="10"/>
      <c r="R43" s="10"/>
    </row>
    <row r="44" spans="1:18" ht="15.75">
      <c r="A44" s="24">
        <v>580</v>
      </c>
      <c r="B44" s="2" t="s">
        <v>43</v>
      </c>
      <c r="C44" s="25">
        <v>-40027.15</v>
      </c>
      <c r="D44" s="24">
        <v>-42254.14</v>
      </c>
      <c r="E44" s="24">
        <v>-40070.79</v>
      </c>
      <c r="F44" s="24">
        <v>-39375.89</v>
      </c>
      <c r="G44" s="27">
        <v>-40832.69</v>
      </c>
      <c r="H44" s="24">
        <v>-35791.6</v>
      </c>
      <c r="I44" s="24">
        <v>-36186.13</v>
      </c>
      <c r="J44" s="24">
        <v>-40497.13</v>
      </c>
      <c r="K44" s="24">
        <v>-33409.8</v>
      </c>
      <c r="L44" s="24">
        <v>-35956.17</v>
      </c>
      <c r="M44" s="24">
        <v>-38231.85</v>
      </c>
      <c r="N44" s="24">
        <v>-40168.86</v>
      </c>
      <c r="O44" s="10">
        <f t="shared" si="0"/>
        <v>-462802.19999999995</v>
      </c>
      <c r="P44" s="11"/>
      <c r="Q44" s="10"/>
      <c r="R44" s="10"/>
    </row>
    <row r="45" spans="1:18" ht="15.75">
      <c r="A45" s="24">
        <v>582</v>
      </c>
      <c r="B45" s="2" t="s">
        <v>44</v>
      </c>
      <c r="C45" s="26">
        <v>-8369.19</v>
      </c>
      <c r="D45" s="24">
        <v>-8369.19</v>
      </c>
      <c r="E45" s="24">
        <v>-8369.19</v>
      </c>
      <c r="F45" s="3">
        <v>-8369.19</v>
      </c>
      <c r="G45" s="28">
        <v>-8369.19</v>
      </c>
      <c r="H45" s="24">
        <v>-8369.19</v>
      </c>
      <c r="I45" s="3">
        <v>-8369.19</v>
      </c>
      <c r="J45" s="3">
        <v>-8369.19</v>
      </c>
      <c r="K45" s="3">
        <v>-8369.19</v>
      </c>
      <c r="L45" s="24">
        <v>-8369.19</v>
      </c>
      <c r="M45" s="3">
        <v>-8369.19</v>
      </c>
      <c r="N45" s="3">
        <v>-9419.3</v>
      </c>
      <c r="O45" s="10">
        <f t="shared" si="0"/>
        <v>-101480.39000000001</v>
      </c>
      <c r="P45" s="11"/>
      <c r="Q45" s="10"/>
      <c r="R45" s="10"/>
    </row>
    <row r="46" spans="1:18" ht="15.75">
      <c r="A46" s="24">
        <v>583</v>
      </c>
      <c r="B46" s="2" t="s">
        <v>45</v>
      </c>
      <c r="C46" s="25">
        <v>-133570.49</v>
      </c>
      <c r="D46" s="24">
        <v>-145396.42</v>
      </c>
      <c r="E46" s="24">
        <v>-87712.25</v>
      </c>
      <c r="F46" s="3">
        <v>-111483.28</v>
      </c>
      <c r="G46" s="27">
        <v>-126213.86</v>
      </c>
      <c r="H46" s="24">
        <v>-110970.25</v>
      </c>
      <c r="I46" s="24">
        <v>-62978.03</v>
      </c>
      <c r="J46" s="24">
        <v>-130231.73</v>
      </c>
      <c r="K46" s="24">
        <v>-85496.75</v>
      </c>
      <c r="L46" s="24">
        <v>-90449.72</v>
      </c>
      <c r="M46" s="24">
        <v>-93915.52</v>
      </c>
      <c r="N46" s="24">
        <v>-131063.29</v>
      </c>
      <c r="O46" s="10">
        <f t="shared" si="0"/>
        <v>-1309481.59</v>
      </c>
      <c r="P46" s="11"/>
      <c r="Q46" s="10"/>
      <c r="R46" s="10"/>
    </row>
    <row r="47" spans="1:18" ht="15.75">
      <c r="A47" s="24">
        <v>585</v>
      </c>
      <c r="B47" s="2" t="s">
        <v>46</v>
      </c>
      <c r="C47" s="24">
        <v>0</v>
      </c>
      <c r="D47" s="24">
        <v>0</v>
      </c>
      <c r="E47" s="24">
        <v>0</v>
      </c>
      <c r="F47" s="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10">
        <f t="shared" si="0"/>
        <v>0</v>
      </c>
      <c r="P47" s="11"/>
      <c r="Q47" s="10"/>
      <c r="R47" s="10"/>
    </row>
    <row r="48" spans="1:18" ht="15.75">
      <c r="A48" s="24">
        <v>586</v>
      </c>
      <c r="B48" s="2" t="s">
        <v>47</v>
      </c>
      <c r="C48" s="24">
        <v>-4943.96</v>
      </c>
      <c r="D48" s="24">
        <v>-9596.67</v>
      </c>
      <c r="E48" s="24">
        <v>-10876.09</v>
      </c>
      <c r="F48" s="3">
        <v>-1212.84</v>
      </c>
      <c r="G48" s="27">
        <v>-7870.02</v>
      </c>
      <c r="H48" s="24">
        <v>-9441.4</v>
      </c>
      <c r="I48" s="24">
        <v>-13498.67</v>
      </c>
      <c r="J48" s="24">
        <v>-5701.97</v>
      </c>
      <c r="K48" s="24">
        <v>-4753.28</v>
      </c>
      <c r="L48" s="24">
        <v>-12285.39</v>
      </c>
      <c r="M48" s="24">
        <v>-10497.77</v>
      </c>
      <c r="N48" s="24">
        <v>-4934.86</v>
      </c>
      <c r="O48" s="10">
        <f t="shared" si="0"/>
        <v>-95612.92000000001</v>
      </c>
      <c r="P48" s="11"/>
      <c r="Q48" s="10"/>
      <c r="R48" s="10"/>
    </row>
    <row r="49" spans="1:18" ht="15.75">
      <c r="A49" s="24">
        <v>587</v>
      </c>
      <c r="B49" s="2" t="s">
        <v>48</v>
      </c>
      <c r="C49" s="24">
        <v>-6641.79</v>
      </c>
      <c r="D49" s="24">
        <v>-7288.76</v>
      </c>
      <c r="E49" s="24">
        <v>-6240.49</v>
      </c>
      <c r="F49" s="3">
        <v>-5795.41</v>
      </c>
      <c r="G49" s="27">
        <v>-5929.42</v>
      </c>
      <c r="H49" s="24">
        <v>-6018.83</v>
      </c>
      <c r="I49" s="24">
        <v>-6390.37</v>
      </c>
      <c r="J49" s="24">
        <v>-6270.28</v>
      </c>
      <c r="K49" s="24">
        <v>-5856.26</v>
      </c>
      <c r="L49" s="24">
        <v>-5801.19</v>
      </c>
      <c r="M49" s="24">
        <v>-6609.21</v>
      </c>
      <c r="N49" s="24">
        <v>-7470.35</v>
      </c>
      <c r="O49" s="10">
        <f t="shared" si="0"/>
        <v>-76312.36000000002</v>
      </c>
      <c r="P49" s="11"/>
      <c r="Q49" s="10"/>
      <c r="R49" s="10"/>
    </row>
    <row r="50" spans="1:18" ht="15.75">
      <c r="A50" s="24">
        <v>588</v>
      </c>
      <c r="B50" s="2" t="s">
        <v>49</v>
      </c>
      <c r="C50" s="24">
        <v>-125134.44</v>
      </c>
      <c r="D50" s="24">
        <v>-116926.42</v>
      </c>
      <c r="E50" s="24">
        <v>-79958.45</v>
      </c>
      <c r="F50" s="3">
        <v>-58323.29</v>
      </c>
      <c r="G50" s="27">
        <v>-47761.17</v>
      </c>
      <c r="H50" s="24">
        <v>-58892.76</v>
      </c>
      <c r="I50" s="24">
        <v>-62175.55</v>
      </c>
      <c r="J50" s="24">
        <v>-57945.94</v>
      </c>
      <c r="K50" s="24">
        <v>-68785.95</v>
      </c>
      <c r="L50" s="24">
        <v>-51182.93</v>
      </c>
      <c r="M50" s="24">
        <v>-61856.64</v>
      </c>
      <c r="N50" s="24">
        <v>-116105.92</v>
      </c>
      <c r="O50" s="10">
        <f t="shared" si="0"/>
        <v>-905049.4600000001</v>
      </c>
      <c r="P50" s="11"/>
      <c r="Q50" s="10"/>
      <c r="R50" s="10"/>
    </row>
    <row r="51" spans="1:18" ht="15.75">
      <c r="A51" s="24">
        <v>589</v>
      </c>
      <c r="B51" s="2" t="s">
        <v>50</v>
      </c>
      <c r="C51" s="24">
        <v>0</v>
      </c>
      <c r="D51" s="24">
        <v>0</v>
      </c>
      <c r="E51" s="24">
        <v>0</v>
      </c>
      <c r="F51" s="3">
        <v>0</v>
      </c>
      <c r="G51" s="27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10">
        <f t="shared" si="0"/>
        <v>0</v>
      </c>
      <c r="P51" s="11"/>
      <c r="Q51" s="10"/>
      <c r="R51" s="10"/>
    </row>
    <row r="52" spans="1:18" ht="15.75">
      <c r="A52" s="24">
        <v>590</v>
      </c>
      <c r="B52" s="2" t="s">
        <v>51</v>
      </c>
      <c r="C52" s="24">
        <v>-26733.91</v>
      </c>
      <c r="D52" s="24">
        <v>-30076.22</v>
      </c>
      <c r="E52" s="24">
        <v>-27710.03</v>
      </c>
      <c r="F52" s="3">
        <v>-36574.4</v>
      </c>
      <c r="G52" s="27">
        <v>-41943.68</v>
      </c>
      <c r="H52" s="24">
        <v>-33271.24</v>
      </c>
      <c r="I52" s="24">
        <v>-37734.43</v>
      </c>
      <c r="J52" s="24">
        <v>-39185.86</v>
      </c>
      <c r="K52" s="24">
        <v>-32918.62</v>
      </c>
      <c r="L52" s="24">
        <v>-34158.73</v>
      </c>
      <c r="M52" s="24">
        <v>-37050.53</v>
      </c>
      <c r="N52" s="24">
        <v>-37026.17</v>
      </c>
      <c r="O52" s="10">
        <f t="shared" si="0"/>
        <v>-414383.8199999999</v>
      </c>
      <c r="P52" s="11"/>
      <c r="Q52" s="10"/>
      <c r="R52" s="10"/>
    </row>
    <row r="53" spans="1:18" ht="15.75">
      <c r="A53" s="24">
        <v>592</v>
      </c>
      <c r="B53" s="2" t="s">
        <v>52</v>
      </c>
      <c r="C53" s="24">
        <v>-3566.38</v>
      </c>
      <c r="D53" s="24">
        <v>-6426.69</v>
      </c>
      <c r="E53" s="24">
        <v>-6032.77</v>
      </c>
      <c r="F53" s="3">
        <v>-35391.19</v>
      </c>
      <c r="G53" s="27">
        <v>-8207.9</v>
      </c>
      <c r="H53" s="24">
        <v>-5915.15</v>
      </c>
      <c r="I53" s="24">
        <v>-6761.47</v>
      </c>
      <c r="J53" s="24">
        <v>-5999.68</v>
      </c>
      <c r="K53" s="24">
        <v>-5339.65</v>
      </c>
      <c r="L53" s="24">
        <v>-34859.55</v>
      </c>
      <c r="M53" s="24">
        <v>-3575.87</v>
      </c>
      <c r="N53" s="24">
        <v>-4242.34</v>
      </c>
      <c r="O53" s="10">
        <f t="shared" si="0"/>
        <v>-126318.64</v>
      </c>
      <c r="P53" s="11"/>
      <c r="Q53" s="10"/>
      <c r="R53" s="10"/>
    </row>
    <row r="54" spans="1:18" ht="15.75">
      <c r="A54" s="24">
        <v>593</v>
      </c>
      <c r="B54" s="2" t="s">
        <v>53</v>
      </c>
      <c r="C54" s="24">
        <v>-34114.53</v>
      </c>
      <c r="D54" s="24">
        <v>-31812.23</v>
      </c>
      <c r="E54" s="24">
        <v>-40058.34</v>
      </c>
      <c r="F54" s="3">
        <v>-24692.03</v>
      </c>
      <c r="G54" s="27">
        <v>-33055.94</v>
      </c>
      <c r="H54" s="24">
        <v>-56022.17</v>
      </c>
      <c r="I54" s="24">
        <v>-40344.94</v>
      </c>
      <c r="J54" s="24">
        <v>-58138.04</v>
      </c>
      <c r="K54" s="24">
        <v>-25493.78</v>
      </c>
      <c r="L54" s="24">
        <v>-23539.55</v>
      </c>
      <c r="M54" s="24">
        <v>-44067.34</v>
      </c>
      <c r="N54" s="24">
        <v>-42965.4</v>
      </c>
      <c r="O54" s="10">
        <f t="shared" si="0"/>
        <v>-454304.29000000004</v>
      </c>
      <c r="P54" s="11"/>
      <c r="Q54" s="10"/>
      <c r="R54" s="10"/>
    </row>
    <row r="55" spans="1:18" ht="15.75">
      <c r="A55" s="24">
        <v>593.1</v>
      </c>
      <c r="B55" s="2" t="s">
        <v>54</v>
      </c>
      <c r="C55" s="24">
        <v>-82772.64</v>
      </c>
      <c r="D55" s="24">
        <v>-83523</v>
      </c>
      <c r="E55" s="24">
        <v>-82425.49</v>
      </c>
      <c r="F55" s="3">
        <v>-82511.93</v>
      </c>
      <c r="G55" s="27">
        <v>-83258.92</v>
      </c>
      <c r="H55" s="24">
        <v>-81265.79</v>
      </c>
      <c r="I55" s="24">
        <v>-82066.61</v>
      </c>
      <c r="J55" s="24">
        <v>-82151.08</v>
      </c>
      <c r="K55" s="24">
        <v>-80748.38</v>
      </c>
      <c r="L55" s="24">
        <v>-82401.51</v>
      </c>
      <c r="M55" s="24">
        <v>-81157.9</v>
      </c>
      <c r="N55" s="24">
        <v>-80608.89</v>
      </c>
      <c r="O55" s="10">
        <f t="shared" si="0"/>
        <v>-984892.14</v>
      </c>
      <c r="P55" s="11"/>
      <c r="Q55" s="10"/>
      <c r="R55" s="10"/>
    </row>
    <row r="56" spans="1:18" ht="15.75">
      <c r="A56" s="24">
        <v>593.2</v>
      </c>
      <c r="B56" s="2" t="s">
        <v>55</v>
      </c>
      <c r="C56" s="24">
        <v>0</v>
      </c>
      <c r="D56" s="24">
        <v>0</v>
      </c>
      <c r="E56" s="24">
        <v>0</v>
      </c>
      <c r="F56" s="24">
        <v>0</v>
      </c>
      <c r="G56" s="27">
        <v>0</v>
      </c>
      <c r="H56" s="24">
        <v>0</v>
      </c>
      <c r="I56" s="24">
        <v>0</v>
      </c>
      <c r="J56" s="24">
        <v>-536.25</v>
      </c>
      <c r="K56" s="24">
        <v>-20892.95</v>
      </c>
      <c r="L56" s="24">
        <v>-73296.18</v>
      </c>
      <c r="M56" s="24">
        <v>0</v>
      </c>
      <c r="N56" s="24">
        <v>0</v>
      </c>
      <c r="O56" s="10">
        <f t="shared" si="0"/>
        <v>-94725.37999999999</v>
      </c>
      <c r="P56" s="11"/>
      <c r="Q56" s="10"/>
      <c r="R56" s="10"/>
    </row>
    <row r="57" spans="1:18" ht="15.75">
      <c r="A57" s="24">
        <v>593.3</v>
      </c>
      <c r="B57" s="2" t="s">
        <v>56</v>
      </c>
      <c r="C57" s="24">
        <v>-19460.97</v>
      </c>
      <c r="D57" s="24">
        <v>-21566.01</v>
      </c>
      <c r="E57" s="24">
        <v>-20750.37</v>
      </c>
      <c r="F57" s="24">
        <v>-22998.79</v>
      </c>
      <c r="G57" s="27">
        <v>-22854.42</v>
      </c>
      <c r="H57" s="24">
        <v>-19291.46</v>
      </c>
      <c r="I57" s="24">
        <v>-20014.42</v>
      </c>
      <c r="J57" s="24">
        <v>-19644.85</v>
      </c>
      <c r="K57" s="24">
        <v>-19725.07</v>
      </c>
      <c r="L57" s="24">
        <v>-17764.08</v>
      </c>
      <c r="M57" s="24">
        <v>-20674.92</v>
      </c>
      <c r="N57" s="24">
        <v>-26931.56</v>
      </c>
      <c r="O57" s="10">
        <f t="shared" si="0"/>
        <v>-251676.91999999998</v>
      </c>
      <c r="P57" s="11"/>
      <c r="Q57" s="10"/>
      <c r="R57" s="10"/>
    </row>
    <row r="58" spans="1:18" ht="15.75">
      <c r="A58" s="24">
        <v>593.4</v>
      </c>
      <c r="B58" s="2" t="s">
        <v>57</v>
      </c>
      <c r="C58" s="24">
        <v>-30961.3</v>
      </c>
      <c r="D58" s="24">
        <v>-35206.78</v>
      </c>
      <c r="E58" s="24">
        <v>-76916.73</v>
      </c>
      <c r="F58" s="24">
        <v>-44608.96</v>
      </c>
      <c r="G58" s="27">
        <v>-45817</v>
      </c>
      <c r="H58" s="24">
        <v>-46288.54</v>
      </c>
      <c r="I58" s="24">
        <v>-48408.3</v>
      </c>
      <c r="J58" s="24">
        <v>-67112.32</v>
      </c>
      <c r="K58" s="24">
        <v>-55947.81</v>
      </c>
      <c r="L58" s="24">
        <v>-40336.11</v>
      </c>
      <c r="M58" s="24">
        <v>-55376.79</v>
      </c>
      <c r="N58" s="24">
        <v>-34967.81</v>
      </c>
      <c r="O58" s="10">
        <f t="shared" si="0"/>
        <v>-581948.45</v>
      </c>
      <c r="P58" s="11"/>
      <c r="Q58" s="10"/>
      <c r="R58" s="10"/>
    </row>
    <row r="59" spans="1:18" ht="15.75">
      <c r="A59" s="24">
        <v>593.5</v>
      </c>
      <c r="B59" s="2" t="s">
        <v>91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10">
        <f t="shared" si="0"/>
        <v>0</v>
      </c>
      <c r="P59" s="11"/>
      <c r="Q59" s="10"/>
      <c r="R59" s="10"/>
    </row>
    <row r="60" spans="1:18" ht="15.75">
      <c r="A60" s="24">
        <v>593.6</v>
      </c>
      <c r="B60" s="2" t="s">
        <v>58</v>
      </c>
      <c r="C60" s="24">
        <v>0</v>
      </c>
      <c r="D60" s="24">
        <v>0</v>
      </c>
      <c r="E60" s="24">
        <v>-7324.28</v>
      </c>
      <c r="F60" s="24">
        <v>7324.28</v>
      </c>
      <c r="G60" s="27">
        <v>0</v>
      </c>
      <c r="H60" s="24">
        <v>-4730.5</v>
      </c>
      <c r="I60" s="24">
        <v>-1161.12</v>
      </c>
      <c r="J60" s="24">
        <v>5891.62</v>
      </c>
      <c r="K60" s="24">
        <v>0</v>
      </c>
      <c r="L60" s="24">
        <v>-37618.47</v>
      </c>
      <c r="M60" s="24">
        <v>-188588.73</v>
      </c>
      <c r="N60" s="24">
        <v>-51640.29</v>
      </c>
      <c r="O60" s="10">
        <f t="shared" si="0"/>
        <v>-277847.49</v>
      </c>
      <c r="P60" s="11"/>
      <c r="Q60" s="10"/>
      <c r="R60" s="10"/>
    </row>
    <row r="61" spans="1:18" ht="15.75">
      <c r="A61" s="24">
        <v>594</v>
      </c>
      <c r="B61" s="2" t="s">
        <v>59</v>
      </c>
      <c r="C61" s="24">
        <v>-2151.34</v>
      </c>
      <c r="D61" s="24">
        <v>-625.9</v>
      </c>
      <c r="E61" s="24">
        <v>-350.44</v>
      </c>
      <c r="F61" s="24">
        <v>-3369.71</v>
      </c>
      <c r="G61" s="27">
        <v>-998.5</v>
      </c>
      <c r="H61" s="24">
        <v>-1606.48</v>
      </c>
      <c r="I61" s="24">
        <v>-1431.62</v>
      </c>
      <c r="J61" s="24">
        <v>-2496.46</v>
      </c>
      <c r="K61" s="24">
        <v>-443.37</v>
      </c>
      <c r="L61" s="24">
        <v>-1155.25</v>
      </c>
      <c r="M61" s="24">
        <v>-368.43</v>
      </c>
      <c r="N61" s="24">
        <v>-368.43</v>
      </c>
      <c r="O61" s="10">
        <f t="shared" si="0"/>
        <v>-15365.930000000002</v>
      </c>
      <c r="P61" s="11"/>
      <c r="Q61" s="10"/>
      <c r="R61" s="10"/>
    </row>
    <row r="62" spans="1:18" ht="15.75">
      <c r="A62" s="24">
        <v>595</v>
      </c>
      <c r="B62" s="2" t="s">
        <v>60</v>
      </c>
      <c r="C62" s="24">
        <v>-3184.67</v>
      </c>
      <c r="D62" s="24">
        <v>-9577.1</v>
      </c>
      <c r="E62" s="24">
        <v>-851.13</v>
      </c>
      <c r="F62" s="24">
        <v>0</v>
      </c>
      <c r="G62" s="27">
        <v>-695.2</v>
      </c>
      <c r="H62" s="24">
        <v>-18629.13</v>
      </c>
      <c r="I62" s="24">
        <v>0</v>
      </c>
      <c r="J62" s="24">
        <v>-6070</v>
      </c>
      <c r="K62" s="24">
        <v>0</v>
      </c>
      <c r="L62" s="24">
        <v>0</v>
      </c>
      <c r="M62" s="24">
        <v>-6513.7</v>
      </c>
      <c r="N62" s="24">
        <v>-6609.8</v>
      </c>
      <c r="O62" s="10">
        <f t="shared" si="0"/>
        <v>-52130.73</v>
      </c>
      <c r="P62" s="11"/>
      <c r="Q62" s="10"/>
      <c r="R62" s="10"/>
    </row>
    <row r="63" spans="1:18" ht="15.75">
      <c r="A63" s="24">
        <v>595.1</v>
      </c>
      <c r="B63" s="2" t="s">
        <v>61</v>
      </c>
      <c r="C63" s="24">
        <v>-328.34</v>
      </c>
      <c r="D63" s="24">
        <v>-993.7</v>
      </c>
      <c r="E63" s="24">
        <v>-261.88</v>
      </c>
      <c r="F63" s="24">
        <v>-1618.88</v>
      </c>
      <c r="G63" s="27">
        <v>-316.73</v>
      </c>
      <c r="H63" s="24">
        <v>-904.44</v>
      </c>
      <c r="I63" s="24">
        <v>-876.18</v>
      </c>
      <c r="J63" s="24">
        <v>-2756.38</v>
      </c>
      <c r="K63" s="24">
        <v>-293.88</v>
      </c>
      <c r="L63" s="24">
        <v>-880.52</v>
      </c>
      <c r="M63" s="24">
        <v>-1238.76</v>
      </c>
      <c r="N63" s="24">
        <v>-1482.47</v>
      </c>
      <c r="O63" s="10">
        <f t="shared" si="0"/>
        <v>-11952.16</v>
      </c>
      <c r="P63" s="11"/>
      <c r="Q63" s="10"/>
      <c r="R63" s="10"/>
    </row>
    <row r="64" spans="1:18" ht="15.75">
      <c r="A64" s="24">
        <v>596</v>
      </c>
      <c r="B64" s="2" t="s">
        <v>62</v>
      </c>
      <c r="C64" s="24">
        <v>-1935.5</v>
      </c>
      <c r="D64" s="24">
        <v>-1566.15</v>
      </c>
      <c r="E64" s="24">
        <v>-1964.62</v>
      </c>
      <c r="F64" s="24">
        <v>-592.28</v>
      </c>
      <c r="G64" s="27">
        <v>-3495.33</v>
      </c>
      <c r="H64" s="24">
        <v>-167.52</v>
      </c>
      <c r="I64" s="24">
        <v>-1536.17</v>
      </c>
      <c r="J64" s="24">
        <v>-148.4</v>
      </c>
      <c r="K64" s="24">
        <v>-1234.91</v>
      </c>
      <c r="L64" s="24">
        <v>0</v>
      </c>
      <c r="M64" s="24">
        <v>-3099.63</v>
      </c>
      <c r="N64" s="24">
        <v>-1017.64</v>
      </c>
      <c r="O64" s="10">
        <f t="shared" si="0"/>
        <v>-16758.15</v>
      </c>
      <c r="P64" s="11"/>
      <c r="Q64" s="10"/>
      <c r="R64" s="10"/>
    </row>
    <row r="65" spans="1:18" ht="15.75">
      <c r="A65" s="24">
        <v>597</v>
      </c>
      <c r="B65" s="2" t="s">
        <v>63</v>
      </c>
      <c r="C65" s="24">
        <v>0</v>
      </c>
      <c r="D65" s="24">
        <v>0</v>
      </c>
      <c r="E65" s="24">
        <v>0</v>
      </c>
      <c r="F65" s="24">
        <v>0</v>
      </c>
      <c r="G65" s="27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10">
        <f t="shared" si="0"/>
        <v>0</v>
      </c>
      <c r="P65" s="11"/>
      <c r="Q65" s="10"/>
      <c r="R65" s="10"/>
    </row>
    <row r="66" spans="1:18" ht="15.75">
      <c r="A66" s="24">
        <v>598</v>
      </c>
      <c r="B66" s="2" t="s">
        <v>64</v>
      </c>
      <c r="C66" s="24">
        <v>-13373.91</v>
      </c>
      <c r="D66" s="24">
        <v>-16208.4</v>
      </c>
      <c r="E66" s="24">
        <v>-10332.34</v>
      </c>
      <c r="F66" s="24">
        <v>-10793.15</v>
      </c>
      <c r="G66" s="27">
        <v>-8047.97</v>
      </c>
      <c r="H66" s="24">
        <v>-4829.28</v>
      </c>
      <c r="I66" s="24">
        <v>-6466.43</v>
      </c>
      <c r="J66" s="24">
        <v>-13231.57</v>
      </c>
      <c r="K66" s="24">
        <v>-10489.88</v>
      </c>
      <c r="L66" s="24">
        <v>-13124.06</v>
      </c>
      <c r="M66" s="24">
        <v>-13943.88</v>
      </c>
      <c r="N66" s="24">
        <v>-12052.03</v>
      </c>
      <c r="O66" s="10">
        <f t="shared" si="0"/>
        <v>-132892.9</v>
      </c>
      <c r="P66" s="11"/>
      <c r="Q66" s="10"/>
      <c r="R66" s="10"/>
    </row>
    <row r="67" spans="1:18" ht="15.75">
      <c r="A67" s="24">
        <v>901</v>
      </c>
      <c r="B67" s="2" t="s">
        <v>65</v>
      </c>
      <c r="C67" s="25">
        <v>-21488.84</v>
      </c>
      <c r="D67" s="24">
        <v>-23690.6</v>
      </c>
      <c r="E67" s="24">
        <v>-20991.89</v>
      </c>
      <c r="F67" s="24">
        <v>-19170.37</v>
      </c>
      <c r="G67" s="27">
        <v>-22231.57</v>
      </c>
      <c r="H67" s="24">
        <v>-20318.7</v>
      </c>
      <c r="I67" s="24">
        <v>-19455.27</v>
      </c>
      <c r="J67" s="24">
        <v>-21266.04</v>
      </c>
      <c r="K67" s="24">
        <v>-18909.39</v>
      </c>
      <c r="L67" s="24">
        <v>-18160.17</v>
      </c>
      <c r="M67" s="24">
        <v>-21101.17</v>
      </c>
      <c r="N67" s="24">
        <v>-27162.12</v>
      </c>
      <c r="O67" s="10">
        <f t="shared" si="0"/>
        <v>-253946.12999999995</v>
      </c>
      <c r="P67" s="11"/>
      <c r="Q67" s="10"/>
      <c r="R67" s="10"/>
    </row>
    <row r="68" spans="1:18" ht="15.75">
      <c r="A68" s="24">
        <v>902</v>
      </c>
      <c r="B68" s="2" t="s">
        <v>66</v>
      </c>
      <c r="C68" s="24">
        <v>-6481.89</v>
      </c>
      <c r="D68" s="24">
        <v>-14478.23</v>
      </c>
      <c r="E68" s="24">
        <v>-1259.68</v>
      </c>
      <c r="F68" s="24">
        <v>-1136.32</v>
      </c>
      <c r="G68" s="27">
        <v>-1530.14</v>
      </c>
      <c r="H68" s="24">
        <v>-1467.06</v>
      </c>
      <c r="I68" s="24">
        <v>-1444.54</v>
      </c>
      <c r="J68" s="24">
        <v>-1492.06</v>
      </c>
      <c r="K68" s="24">
        <v>-1529.21</v>
      </c>
      <c r="L68" s="24">
        <v>-1676.29</v>
      </c>
      <c r="M68" s="24">
        <v>-1809.04</v>
      </c>
      <c r="N68" s="24">
        <v>-1560.75</v>
      </c>
      <c r="O68" s="10">
        <f t="shared" si="0"/>
        <v>-35865.21</v>
      </c>
      <c r="P68" s="11"/>
      <c r="Q68" s="10"/>
      <c r="R68" s="10"/>
    </row>
    <row r="69" spans="1:18" ht="15.75">
      <c r="A69" s="24">
        <v>902.1</v>
      </c>
      <c r="B69" s="2" t="s">
        <v>67</v>
      </c>
      <c r="C69" s="24">
        <v>-4380.64</v>
      </c>
      <c r="D69" s="24">
        <v>-12974.72</v>
      </c>
      <c r="E69" s="24">
        <v>0</v>
      </c>
      <c r="F69" s="24">
        <v>0</v>
      </c>
      <c r="G69" s="27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10">
        <f t="shared" si="0"/>
        <v>-17355.36</v>
      </c>
      <c r="P69" s="11"/>
      <c r="Q69" s="10"/>
      <c r="R69" s="10"/>
    </row>
    <row r="70" spans="1:18" ht="15.75">
      <c r="A70" s="24">
        <v>903</v>
      </c>
      <c r="B70" s="2" t="s">
        <v>68</v>
      </c>
      <c r="C70" s="24">
        <v>-97967.55</v>
      </c>
      <c r="D70" s="24">
        <v>-134579.02</v>
      </c>
      <c r="E70" s="24">
        <v>-122353.53</v>
      </c>
      <c r="F70" s="24">
        <v>-107449.62</v>
      </c>
      <c r="G70" s="27">
        <v>-105799.88</v>
      </c>
      <c r="H70" s="24">
        <v>-95850.26</v>
      </c>
      <c r="I70" s="24">
        <v>-115545.34</v>
      </c>
      <c r="J70" s="24">
        <v>-101011.25</v>
      </c>
      <c r="K70" s="24">
        <v>-92372.25</v>
      </c>
      <c r="L70" s="24">
        <v>-103081.56</v>
      </c>
      <c r="M70" s="24">
        <v>-88425.25</v>
      </c>
      <c r="N70" s="24">
        <v>-107289.48</v>
      </c>
      <c r="O70" s="10">
        <f t="shared" si="0"/>
        <v>-1271724.99</v>
      </c>
      <c r="P70" s="11"/>
      <c r="Q70" s="10"/>
      <c r="R70" s="10"/>
    </row>
    <row r="71" spans="1:18" ht="15.75">
      <c r="A71" s="24">
        <v>903.1</v>
      </c>
      <c r="B71" s="2" t="s">
        <v>69</v>
      </c>
      <c r="C71" s="24">
        <v>0.95</v>
      </c>
      <c r="D71" s="24">
        <v>-32.17</v>
      </c>
      <c r="E71" s="24">
        <v>0.36</v>
      </c>
      <c r="F71" s="24">
        <v>-92.63</v>
      </c>
      <c r="G71" s="27">
        <v>23.95</v>
      </c>
      <c r="H71" s="24">
        <v>1.51</v>
      </c>
      <c r="I71" s="24">
        <v>49.81</v>
      </c>
      <c r="J71" s="24">
        <v>0.68</v>
      </c>
      <c r="K71" s="24">
        <v>16.97</v>
      </c>
      <c r="L71" s="24">
        <v>-0.53</v>
      </c>
      <c r="M71" s="24">
        <v>-9.97</v>
      </c>
      <c r="N71" s="24">
        <v>-19.63</v>
      </c>
      <c r="O71" s="10">
        <f t="shared" si="0"/>
        <v>-60.69999999999999</v>
      </c>
      <c r="P71" s="11"/>
      <c r="Q71" s="10"/>
      <c r="R71" s="10"/>
    </row>
    <row r="72" spans="1:18" ht="15.75">
      <c r="A72" s="24">
        <v>904</v>
      </c>
      <c r="B72" s="2" t="s">
        <v>70</v>
      </c>
      <c r="C72" s="24">
        <v>-5000</v>
      </c>
      <c r="D72" s="24">
        <v>-5000</v>
      </c>
      <c r="E72" s="24">
        <v>-5000</v>
      </c>
      <c r="F72" s="24">
        <v>-5000</v>
      </c>
      <c r="G72" s="27">
        <v>-5000</v>
      </c>
      <c r="H72" s="24">
        <v>-5000</v>
      </c>
      <c r="I72" s="24">
        <v>-5000</v>
      </c>
      <c r="J72" s="24">
        <v>-5000</v>
      </c>
      <c r="K72" s="24">
        <v>-5124.75</v>
      </c>
      <c r="L72" s="24">
        <v>-5000</v>
      </c>
      <c r="M72" s="24">
        <v>-5000</v>
      </c>
      <c r="N72" s="24">
        <v>-5000</v>
      </c>
      <c r="O72" s="10">
        <f t="shared" si="0"/>
        <v>-60124.75</v>
      </c>
      <c r="P72" s="11"/>
      <c r="Q72" s="10"/>
      <c r="R72" s="10"/>
    </row>
    <row r="73" spans="1:18" ht="15.75">
      <c r="A73" s="24">
        <v>905</v>
      </c>
      <c r="B73" s="2" t="s">
        <v>71</v>
      </c>
      <c r="C73" s="24">
        <v>0</v>
      </c>
      <c r="D73" s="24">
        <v>0</v>
      </c>
      <c r="E73" s="24">
        <v>0</v>
      </c>
      <c r="F73" s="24">
        <v>0</v>
      </c>
      <c r="G73" s="27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10">
        <f aca="true" t="shared" si="1" ref="O73:O93">SUM(C73:N73)</f>
        <v>0</v>
      </c>
      <c r="P73" s="11"/>
      <c r="Q73" s="10"/>
      <c r="R73" s="10"/>
    </row>
    <row r="74" spans="1:18" ht="15.75">
      <c r="A74" s="24">
        <v>907</v>
      </c>
      <c r="B74" s="2" t="s">
        <v>72</v>
      </c>
      <c r="C74" s="24">
        <v>0</v>
      </c>
      <c r="D74" s="24">
        <v>0</v>
      </c>
      <c r="E74" s="24">
        <v>0</v>
      </c>
      <c r="F74" s="24">
        <v>0</v>
      </c>
      <c r="G74" s="27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10">
        <f t="shared" si="1"/>
        <v>0</v>
      </c>
      <c r="P74" s="11"/>
      <c r="Q74" s="10"/>
      <c r="R74" s="10"/>
    </row>
    <row r="75" spans="1:18" ht="15.75">
      <c r="A75" s="24">
        <v>908</v>
      </c>
      <c r="B75" s="2" t="s">
        <v>73</v>
      </c>
      <c r="C75" s="24">
        <v>-12509.92</v>
      </c>
      <c r="D75" s="24">
        <v>-15804.84</v>
      </c>
      <c r="E75" s="24">
        <v>-13600.11</v>
      </c>
      <c r="F75" s="24">
        <v>-13763.75</v>
      </c>
      <c r="G75" s="27">
        <v>-13121.86</v>
      </c>
      <c r="H75" s="24">
        <v>-11633.49</v>
      </c>
      <c r="I75" s="24">
        <v>-12187.48</v>
      </c>
      <c r="J75" s="24">
        <v>-12844.15</v>
      </c>
      <c r="K75" s="24">
        <v>-11258.84</v>
      </c>
      <c r="L75" s="24">
        <v>-11179.37</v>
      </c>
      <c r="M75" s="24">
        <v>-158.35</v>
      </c>
      <c r="N75" s="24">
        <v>-9917.94</v>
      </c>
      <c r="O75" s="10">
        <f t="shared" si="1"/>
        <v>-137980.1</v>
      </c>
      <c r="P75" s="11"/>
      <c r="Q75" s="10"/>
      <c r="R75" s="10"/>
    </row>
    <row r="76" spans="1:18" ht="15.75">
      <c r="A76" s="24">
        <v>909</v>
      </c>
      <c r="B76" s="2" t="s">
        <v>74</v>
      </c>
      <c r="C76" s="24">
        <v>-5435.17</v>
      </c>
      <c r="D76" s="24">
        <v>-6194.06</v>
      </c>
      <c r="E76" s="24">
        <v>-5938.81</v>
      </c>
      <c r="F76" s="24">
        <v>-5673.03</v>
      </c>
      <c r="G76" s="27">
        <v>-5795.87</v>
      </c>
      <c r="H76" s="24">
        <v>-7948.47</v>
      </c>
      <c r="I76" s="24">
        <v>-6273.77</v>
      </c>
      <c r="J76" s="24">
        <v>-5550.68</v>
      </c>
      <c r="K76" s="24">
        <v>-5241.4</v>
      </c>
      <c r="L76" s="24">
        <v>-5277.42</v>
      </c>
      <c r="M76" s="24">
        <v>670.19</v>
      </c>
      <c r="N76" s="24">
        <v>-3040.01</v>
      </c>
      <c r="O76" s="10">
        <f t="shared" si="1"/>
        <v>-61698.49999999999</v>
      </c>
      <c r="P76" s="11"/>
      <c r="Q76" s="10"/>
      <c r="R76" s="10"/>
    </row>
    <row r="77" spans="1:18" ht="15.75">
      <c r="A77" s="24">
        <v>910</v>
      </c>
      <c r="B77" s="2" t="s">
        <v>75</v>
      </c>
      <c r="C77" s="24">
        <v>-6409.31</v>
      </c>
      <c r="D77" s="24">
        <v>-7579.08</v>
      </c>
      <c r="E77" s="24">
        <v>-6548.12</v>
      </c>
      <c r="F77" s="24">
        <v>-6639.56</v>
      </c>
      <c r="G77" s="27">
        <v>-6359.78</v>
      </c>
      <c r="H77" s="24">
        <v>-6211.71</v>
      </c>
      <c r="I77" s="24">
        <v>-5854.25</v>
      </c>
      <c r="J77" s="24">
        <v>-6230.26</v>
      </c>
      <c r="K77" s="24">
        <v>-5478.29</v>
      </c>
      <c r="L77" s="24">
        <v>-5440.96</v>
      </c>
      <c r="M77" s="24">
        <v>5572.25</v>
      </c>
      <c r="N77" s="24">
        <v>-4799.61</v>
      </c>
      <c r="O77" s="10">
        <f t="shared" si="1"/>
        <v>-61978.68</v>
      </c>
      <c r="P77" s="11"/>
      <c r="Q77" s="10"/>
      <c r="R77" s="10"/>
    </row>
    <row r="78" spans="1:18" ht="15.75">
      <c r="A78" s="24">
        <v>914</v>
      </c>
      <c r="B78" s="2" t="s">
        <v>76</v>
      </c>
      <c r="C78" s="24">
        <v>0</v>
      </c>
      <c r="D78" s="24">
        <v>0</v>
      </c>
      <c r="E78" s="24">
        <v>0</v>
      </c>
      <c r="F78" s="24">
        <v>52</v>
      </c>
      <c r="G78" s="27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10">
        <f t="shared" si="1"/>
        <v>52</v>
      </c>
      <c r="P78" s="11"/>
      <c r="Q78" s="10"/>
      <c r="R78" s="10"/>
    </row>
    <row r="79" spans="1:18" ht="15.75">
      <c r="A79" s="24">
        <v>914.1</v>
      </c>
      <c r="B79" s="2" t="s">
        <v>77</v>
      </c>
      <c r="C79" s="24">
        <v>-2043.17</v>
      </c>
      <c r="D79" s="24">
        <v>526.96</v>
      </c>
      <c r="E79" s="24">
        <v>-690</v>
      </c>
      <c r="F79" s="24">
        <v>134.01</v>
      </c>
      <c r="G79" s="27">
        <v>540.53</v>
      </c>
      <c r="H79" s="24">
        <v>-1315.08</v>
      </c>
      <c r="I79" s="24">
        <v>553.12</v>
      </c>
      <c r="J79" s="24">
        <v>837.84</v>
      </c>
      <c r="K79" s="24">
        <v>-1583.05</v>
      </c>
      <c r="L79" s="24">
        <v>170.31</v>
      </c>
      <c r="M79" s="24">
        <v>337.5</v>
      </c>
      <c r="N79" s="24">
        <v>162.57</v>
      </c>
      <c r="O79" s="10">
        <f t="shared" si="1"/>
        <v>-2368.46</v>
      </c>
      <c r="P79" s="11"/>
      <c r="Q79" s="10"/>
      <c r="R79" s="10"/>
    </row>
    <row r="80" spans="1:18" ht="15.75">
      <c r="A80" s="24">
        <v>920</v>
      </c>
      <c r="B80" s="2" t="s">
        <v>78</v>
      </c>
      <c r="C80" s="24">
        <v>-65701.52</v>
      </c>
      <c r="D80" s="24">
        <v>-73624.33</v>
      </c>
      <c r="E80" s="24">
        <v>-66678.48</v>
      </c>
      <c r="F80" s="24">
        <v>-60779.28</v>
      </c>
      <c r="G80" s="27">
        <v>-66186.26</v>
      </c>
      <c r="H80" s="24">
        <v>-59269.34</v>
      </c>
      <c r="I80" s="24">
        <v>-65300.06</v>
      </c>
      <c r="J80" s="24">
        <v>-77971.62</v>
      </c>
      <c r="K80" s="24">
        <v>-59054.04</v>
      </c>
      <c r="L80" s="24">
        <v>-61826.87</v>
      </c>
      <c r="M80" s="24">
        <v>-78248.73</v>
      </c>
      <c r="N80" s="24">
        <v>-74111.9</v>
      </c>
      <c r="O80" s="10">
        <f t="shared" si="1"/>
        <v>-808752.4299999999</v>
      </c>
      <c r="P80" s="11"/>
      <c r="Q80" s="10"/>
      <c r="R80" s="10"/>
    </row>
    <row r="81" spans="1:18" ht="15.75">
      <c r="A81" s="24">
        <v>921</v>
      </c>
      <c r="B81" s="2" t="s">
        <v>79</v>
      </c>
      <c r="C81" s="24">
        <v>-14873.75</v>
      </c>
      <c r="D81" s="24">
        <v>-16551.88</v>
      </c>
      <c r="E81" s="24">
        <v>-16181.17</v>
      </c>
      <c r="F81" s="24">
        <v>-16940.38</v>
      </c>
      <c r="G81" s="27">
        <v>-12043.73</v>
      </c>
      <c r="H81" s="24">
        <v>-12711.46</v>
      </c>
      <c r="I81" s="24">
        <v>-10034.22</v>
      </c>
      <c r="J81" s="24">
        <v>-11303.8</v>
      </c>
      <c r="K81" s="24">
        <v>-12764.93</v>
      </c>
      <c r="L81" s="24">
        <v>-16962.07</v>
      </c>
      <c r="M81" s="24">
        <v>-26391.61</v>
      </c>
      <c r="N81" s="24">
        <v>-13951.96</v>
      </c>
      <c r="O81" s="10">
        <f t="shared" si="1"/>
        <v>-180710.96</v>
      </c>
      <c r="P81" s="11"/>
      <c r="Q81" s="10"/>
      <c r="R81" s="10"/>
    </row>
    <row r="82" spans="1:18" ht="15.75">
      <c r="A82" s="24">
        <v>921.1</v>
      </c>
      <c r="B82" s="2" t="s">
        <v>92</v>
      </c>
      <c r="C82" s="24">
        <v>-175</v>
      </c>
      <c r="D82" s="24">
        <v>-2326.98</v>
      </c>
      <c r="E82" s="24">
        <v>-1670.22</v>
      </c>
      <c r="F82" s="24">
        <v>-2259.82</v>
      </c>
      <c r="G82" s="27">
        <v>-3392.94</v>
      </c>
      <c r="H82" s="24">
        <v>-1112.15</v>
      </c>
      <c r="I82" s="24">
        <v>-3258.15</v>
      </c>
      <c r="J82" s="24">
        <v>-770.5</v>
      </c>
      <c r="K82" s="24">
        <v>-336.49</v>
      </c>
      <c r="L82" s="24">
        <v>-1781.03</v>
      </c>
      <c r="M82" s="24">
        <v>-3453.05</v>
      </c>
      <c r="N82" s="24">
        <v>-5137.91</v>
      </c>
      <c r="O82" s="10">
        <f t="shared" si="1"/>
        <v>-25674.239999999998</v>
      </c>
      <c r="P82" s="11"/>
      <c r="Q82" s="10"/>
      <c r="R82" s="10"/>
    </row>
    <row r="83" spans="1:18" ht="15.75">
      <c r="A83" s="24">
        <v>921.12</v>
      </c>
      <c r="B83" s="2" t="s">
        <v>93</v>
      </c>
      <c r="C83" s="24">
        <v>0</v>
      </c>
      <c r="D83" s="24">
        <v>0</v>
      </c>
      <c r="E83" s="24">
        <v>0</v>
      </c>
      <c r="F83" s="24">
        <v>0</v>
      </c>
      <c r="G83" s="27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10">
        <f t="shared" si="1"/>
        <v>0</v>
      </c>
      <c r="P83" s="11"/>
      <c r="Q83" s="10"/>
      <c r="R83" s="10"/>
    </row>
    <row r="84" spans="1:18" ht="15.75">
      <c r="A84" s="24">
        <v>923</v>
      </c>
      <c r="B84" s="2" t="s">
        <v>80</v>
      </c>
      <c r="C84" s="24">
        <v>-1555.22</v>
      </c>
      <c r="D84" s="24">
        <v>-1855.22</v>
      </c>
      <c r="E84" s="24">
        <v>-1555.22</v>
      </c>
      <c r="F84" s="24">
        <v>-1555.22</v>
      </c>
      <c r="G84" s="27">
        <v>-2478.6</v>
      </c>
      <c r="H84" s="24">
        <v>-1555.22</v>
      </c>
      <c r="I84" s="24">
        <v>-3299.39</v>
      </c>
      <c r="J84" s="24">
        <v>-1460.22</v>
      </c>
      <c r="K84" s="24">
        <v>-2672.22</v>
      </c>
      <c r="L84" s="24">
        <v>-4555.22</v>
      </c>
      <c r="M84" s="24">
        <v>-2717.61</v>
      </c>
      <c r="N84" s="24">
        <v>-3734.22</v>
      </c>
      <c r="O84" s="10">
        <f t="shared" si="1"/>
        <v>-28993.58</v>
      </c>
      <c r="P84" s="11"/>
      <c r="Q84" s="10"/>
      <c r="R84" s="10"/>
    </row>
    <row r="85" spans="1:18" ht="15.75">
      <c r="A85" s="24">
        <v>925</v>
      </c>
      <c r="B85" s="2" t="s">
        <v>81</v>
      </c>
      <c r="C85" s="24">
        <v>0</v>
      </c>
      <c r="D85" s="24">
        <v>0</v>
      </c>
      <c r="E85" s="24">
        <v>2789.18</v>
      </c>
      <c r="F85" s="24">
        <v>0</v>
      </c>
      <c r="G85" s="27">
        <v>-3289.18</v>
      </c>
      <c r="H85" s="24">
        <v>0</v>
      </c>
      <c r="I85" s="24">
        <v>2481.15</v>
      </c>
      <c r="J85" s="24">
        <v>0</v>
      </c>
      <c r="K85" s="24">
        <v>0</v>
      </c>
      <c r="L85" s="24">
        <v>-3063.65</v>
      </c>
      <c r="M85" s="24">
        <v>23.75</v>
      </c>
      <c r="N85" s="24">
        <v>0</v>
      </c>
      <c r="O85" s="10">
        <f t="shared" si="1"/>
        <v>-1058.75</v>
      </c>
      <c r="P85" s="11"/>
      <c r="Q85" s="10"/>
      <c r="R85" s="10"/>
    </row>
    <row r="86" spans="1:18" ht="15.75">
      <c r="A86" s="24">
        <v>926</v>
      </c>
      <c r="B86" s="2" t="s">
        <v>82</v>
      </c>
      <c r="C86" s="24">
        <v>0</v>
      </c>
      <c r="D86" s="24">
        <v>0</v>
      </c>
      <c r="E86" s="24">
        <v>0</v>
      </c>
      <c r="F86" s="24">
        <v>0</v>
      </c>
      <c r="G86" s="27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10">
        <f t="shared" si="1"/>
        <v>0</v>
      </c>
      <c r="P86" s="11"/>
      <c r="Q86" s="10"/>
      <c r="R86" s="10"/>
    </row>
    <row r="87" spans="1:18" ht="15.75">
      <c r="A87" s="24">
        <v>928</v>
      </c>
      <c r="B87" s="2" t="s">
        <v>83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10">
        <f t="shared" si="1"/>
        <v>0</v>
      </c>
      <c r="P87" s="11"/>
      <c r="Q87" s="10"/>
      <c r="R87" s="10"/>
    </row>
    <row r="88" spans="1:18" ht="15.75">
      <c r="A88" s="24">
        <v>929</v>
      </c>
      <c r="B88" s="2" t="s">
        <v>84</v>
      </c>
      <c r="C88" s="24">
        <v>8180.09</v>
      </c>
      <c r="D88" s="24">
        <v>6081.87</v>
      </c>
      <c r="E88" s="24">
        <v>5192.07</v>
      </c>
      <c r="F88" s="24">
        <v>4263.95</v>
      </c>
      <c r="G88" s="24">
        <v>2893.65</v>
      </c>
      <c r="H88" s="24">
        <v>3063.07</v>
      </c>
      <c r="I88" s="24">
        <v>3161.25</v>
      </c>
      <c r="J88" s="24">
        <v>2631.08</v>
      </c>
      <c r="K88" s="24">
        <v>2936.23</v>
      </c>
      <c r="L88" s="24">
        <v>2920.63</v>
      </c>
      <c r="M88" s="24">
        <v>5556.4</v>
      </c>
      <c r="N88" s="24">
        <v>5792.38</v>
      </c>
      <c r="O88" s="10">
        <f t="shared" si="1"/>
        <v>52672.67</v>
      </c>
      <c r="P88" s="11"/>
      <c r="Q88" s="10"/>
      <c r="R88" s="10"/>
    </row>
    <row r="89" spans="1:18" ht="15.75">
      <c r="A89" s="24">
        <v>930.1</v>
      </c>
      <c r="B89" s="2" t="s">
        <v>85</v>
      </c>
      <c r="C89" s="24">
        <v>-11027.82</v>
      </c>
      <c r="D89" s="24">
        <v>-11035.13</v>
      </c>
      <c r="E89" s="24">
        <v>-11028.87</v>
      </c>
      <c r="F89" s="24">
        <v>-11013.72</v>
      </c>
      <c r="G89" s="27">
        <v>-11017.88</v>
      </c>
      <c r="H89" s="24">
        <v>-14739.1</v>
      </c>
      <c r="I89" s="24">
        <v>-11053.92</v>
      </c>
      <c r="J89" s="24">
        <v>-11109.84</v>
      </c>
      <c r="K89" s="24">
        <v>-11055.51</v>
      </c>
      <c r="L89" s="24">
        <v>-11095.72</v>
      </c>
      <c r="M89" s="24">
        <v>-11057.6</v>
      </c>
      <c r="N89" s="24">
        <v>-11044.02</v>
      </c>
      <c r="O89" s="10">
        <f t="shared" si="1"/>
        <v>-136279.13</v>
      </c>
      <c r="P89" s="11"/>
      <c r="Q89" s="10"/>
      <c r="R89" s="10"/>
    </row>
    <row r="90" spans="1:18" ht="15.75">
      <c r="A90" s="24">
        <v>930.2</v>
      </c>
      <c r="B90" s="2" t="s">
        <v>86</v>
      </c>
      <c r="C90" s="24">
        <v>-21213.42</v>
      </c>
      <c r="D90" s="24">
        <v>-20128.04</v>
      </c>
      <c r="E90" s="24">
        <v>-18927.52</v>
      </c>
      <c r="F90" s="24">
        <v>-18874.51</v>
      </c>
      <c r="G90" s="27">
        <v>-20840.37</v>
      </c>
      <c r="H90" s="24">
        <v>-20273.87</v>
      </c>
      <c r="I90" s="24">
        <v>-23828.06</v>
      </c>
      <c r="J90" s="24">
        <v>-20749.61</v>
      </c>
      <c r="K90" s="24">
        <v>-17694.68</v>
      </c>
      <c r="L90" s="24">
        <v>-17780.6</v>
      </c>
      <c r="M90" s="24">
        <v>-14321.31</v>
      </c>
      <c r="N90" s="24">
        <v>-15293.99</v>
      </c>
      <c r="O90" s="10">
        <f t="shared" si="1"/>
        <v>-229925.97999999995</v>
      </c>
      <c r="P90" s="11"/>
      <c r="Q90" s="10"/>
      <c r="R90" s="10"/>
    </row>
    <row r="91" spans="1:18" ht="15.75">
      <c r="A91" s="24">
        <v>930.21</v>
      </c>
      <c r="B91" s="2" t="s">
        <v>87</v>
      </c>
      <c r="C91" s="3">
        <v>-407.92</v>
      </c>
      <c r="D91" s="24">
        <v>-50</v>
      </c>
      <c r="E91" s="24">
        <v>-265.18</v>
      </c>
      <c r="F91" s="3">
        <v>-103</v>
      </c>
      <c r="G91" s="28">
        <v>-39.06</v>
      </c>
      <c r="H91" s="24">
        <v>-321.47</v>
      </c>
      <c r="I91" s="3">
        <v>0</v>
      </c>
      <c r="J91" s="3">
        <v>-2164.54</v>
      </c>
      <c r="K91" s="3">
        <v>-4093</v>
      </c>
      <c r="L91" s="24">
        <v>-167.48</v>
      </c>
      <c r="M91" s="3">
        <v>-165</v>
      </c>
      <c r="N91" s="3">
        <v>-50</v>
      </c>
      <c r="O91" s="10">
        <f t="shared" si="1"/>
        <v>-7826.65</v>
      </c>
      <c r="P91" s="11"/>
      <c r="Q91" s="10"/>
      <c r="R91" s="10"/>
    </row>
    <row r="92" spans="1:18" ht="15.75">
      <c r="A92" s="24">
        <v>930.3</v>
      </c>
      <c r="B92" s="2" t="s">
        <v>88</v>
      </c>
      <c r="C92" s="3">
        <v>-6411.47</v>
      </c>
      <c r="D92" s="24">
        <v>-11580.09</v>
      </c>
      <c r="E92" s="24">
        <v>-12977.88</v>
      </c>
      <c r="F92" s="3">
        <v>-6280.34</v>
      </c>
      <c r="G92" s="28">
        <v>-6631.71</v>
      </c>
      <c r="H92" s="24">
        <v>-11531.71</v>
      </c>
      <c r="I92" s="3">
        <v>-6332.67</v>
      </c>
      <c r="J92" s="3">
        <v>-7640.59</v>
      </c>
      <c r="K92" s="3">
        <v>-7438.41</v>
      </c>
      <c r="L92" s="24">
        <v>-7598.64</v>
      </c>
      <c r="M92" s="3">
        <v>-10346.13</v>
      </c>
      <c r="N92" s="3">
        <v>-15016.06</v>
      </c>
      <c r="O92" s="10">
        <f t="shared" si="1"/>
        <v>-109785.7</v>
      </c>
      <c r="P92" s="11"/>
      <c r="Q92" s="10"/>
      <c r="R92" s="10"/>
    </row>
    <row r="93" spans="1:18" ht="15.75">
      <c r="A93" s="24">
        <v>930.4</v>
      </c>
      <c r="B93" s="2" t="s">
        <v>89</v>
      </c>
      <c r="C93" s="24">
        <v>0</v>
      </c>
      <c r="D93" s="24">
        <v>0</v>
      </c>
      <c r="E93" s="24">
        <v>-93.6</v>
      </c>
      <c r="F93" s="24">
        <v>-4858.4</v>
      </c>
      <c r="G93" s="27">
        <v>-2659.21</v>
      </c>
      <c r="H93" s="24">
        <v>-42209.35</v>
      </c>
      <c r="I93" s="24">
        <v>-557.89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10">
        <f t="shared" si="1"/>
        <v>-50378.45</v>
      </c>
      <c r="P93" s="11"/>
      <c r="Q93" s="10"/>
      <c r="R93" s="10"/>
    </row>
    <row r="94" spans="1:18" ht="15.75">
      <c r="A94" s="24">
        <v>935</v>
      </c>
      <c r="B94" s="2" t="s">
        <v>90</v>
      </c>
      <c r="C94" s="24">
        <v>-8387.97</v>
      </c>
      <c r="D94" s="24">
        <v>-7089.79</v>
      </c>
      <c r="E94" s="24">
        <v>-7845.78</v>
      </c>
      <c r="F94" s="24">
        <v>-6272.87</v>
      </c>
      <c r="G94" s="27">
        <v>-8410.38</v>
      </c>
      <c r="H94" s="24">
        <v>-10998.64</v>
      </c>
      <c r="I94" s="24">
        <v>-9992.39</v>
      </c>
      <c r="J94" s="24">
        <v>-9073.39</v>
      </c>
      <c r="K94" s="24">
        <v>-12987.07</v>
      </c>
      <c r="L94" s="24">
        <v>-13668.24</v>
      </c>
      <c r="M94" s="24">
        <v>-12677.64</v>
      </c>
      <c r="N94" s="24">
        <v>-10352.91</v>
      </c>
      <c r="O94" s="10">
        <f>SUM(C94:N94)</f>
        <v>-117757.07</v>
      </c>
      <c r="P94" s="11"/>
      <c r="Q94" s="10"/>
      <c r="R94" s="10"/>
    </row>
    <row r="95" spans="1:18" ht="15.75">
      <c r="A95" s="12"/>
      <c r="B95" s="2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  <c r="Q95" s="10"/>
      <c r="R95" s="10"/>
    </row>
    <row r="96" ht="15.75">
      <c r="P96" s="6"/>
    </row>
    <row r="97" spans="1:18" s="1" customFormat="1" ht="15.75">
      <c r="A97" s="9"/>
      <c r="B97" s="22"/>
      <c r="C97" s="7">
        <f aca="true" t="shared" si="2" ref="C97:O97">SUM(C9:C96)</f>
        <v>675296.2700000004</v>
      </c>
      <c r="D97" s="7">
        <f t="shared" si="2"/>
        <v>-113923.85000000022</v>
      </c>
      <c r="E97" s="7">
        <f t="shared" si="2"/>
        <v>3741.3399999997773</v>
      </c>
      <c r="F97" s="7">
        <f t="shared" si="2"/>
        <v>193071.85000000076</v>
      </c>
      <c r="G97" s="7">
        <f t="shared" si="2"/>
        <v>-92883.9899999992</v>
      </c>
      <c r="H97" s="7">
        <f t="shared" si="2"/>
        <v>322200.99999999994</v>
      </c>
      <c r="I97" s="7">
        <f t="shared" si="2"/>
        <v>371694.21999999974</v>
      </c>
      <c r="J97" s="7">
        <f t="shared" si="2"/>
        <v>77383.57999999855</v>
      </c>
      <c r="K97" s="7">
        <f t="shared" si="2"/>
        <v>377775.97999999986</v>
      </c>
      <c r="L97" s="7">
        <f t="shared" si="2"/>
        <v>-221742.28000000026</v>
      </c>
      <c r="M97" s="7">
        <f t="shared" si="2"/>
        <v>-84799.21000000153</v>
      </c>
      <c r="N97" s="7">
        <f t="shared" si="2"/>
        <v>243510.93000000002</v>
      </c>
      <c r="O97" s="7">
        <f t="shared" si="2"/>
        <v>1751325.8400000024</v>
      </c>
      <c r="P97" s="8"/>
      <c r="Q97" s="7"/>
      <c r="R97" s="7"/>
    </row>
    <row r="98" spans="1:18" s="1" customFormat="1" ht="15.75">
      <c r="A98" s="9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"/>
      <c r="Q98" s="7"/>
      <c r="R98" s="7"/>
    </row>
    <row r="99" spans="2:16" ht="15.75">
      <c r="B99" s="23"/>
      <c r="P99" s="6"/>
    </row>
    <row r="100" ht="15.75">
      <c r="P100" s="6"/>
    </row>
    <row r="101" ht="15.75">
      <c r="P101" s="6"/>
    </row>
    <row r="102" ht="15.75">
      <c r="P102" s="6"/>
    </row>
    <row r="103" ht="15.75">
      <c r="P103" s="6"/>
    </row>
    <row r="104" ht="15.75">
      <c r="P104" s="6"/>
    </row>
    <row r="105" ht="15.75">
      <c r="P105" s="6"/>
    </row>
    <row r="106" ht="15.75">
      <c r="P106" s="6"/>
    </row>
    <row r="107" ht="15.75">
      <c r="P107" s="6"/>
    </row>
    <row r="108" spans="1:16" s="3" customFormat="1" ht="15.75">
      <c r="A108" s="5"/>
      <c r="B108" s="4"/>
      <c r="P108" s="6"/>
    </row>
    <row r="109" spans="1:16" s="3" customFormat="1" ht="15.75">
      <c r="A109" s="5"/>
      <c r="B109" s="4"/>
      <c r="P109" s="6"/>
    </row>
    <row r="110" spans="1:16" s="3" customFormat="1" ht="15.75">
      <c r="A110" s="5"/>
      <c r="B110" s="4"/>
      <c r="P110" s="6"/>
    </row>
    <row r="111" spans="1:16" s="3" customFormat="1" ht="15.75">
      <c r="A111" s="5"/>
      <c r="B111" s="4"/>
      <c r="P111" s="6"/>
    </row>
    <row r="112" spans="1:16" s="3" customFormat="1" ht="15.75">
      <c r="A112" s="5"/>
      <c r="B112" s="4"/>
      <c r="P112" s="6"/>
    </row>
    <row r="113" spans="1:16" s="3" customFormat="1" ht="15.75">
      <c r="A113" s="5"/>
      <c r="B113" s="4"/>
      <c r="P113" s="6"/>
    </row>
    <row r="127" spans="1:2" s="3" customFormat="1" ht="15.75">
      <c r="A127" s="5"/>
      <c r="B127" s="4"/>
    </row>
    <row r="128" spans="1:2" s="3" customFormat="1" ht="15.75">
      <c r="A128" s="5"/>
      <c r="B128" s="4"/>
    </row>
    <row r="129" spans="1:2" s="3" customFormat="1" ht="15.75">
      <c r="A129" s="5"/>
      <c r="B129" s="4"/>
    </row>
    <row r="130" spans="1:2" s="3" customFormat="1" ht="15.75">
      <c r="A130" s="5"/>
      <c r="B130" s="4"/>
    </row>
    <row r="131" spans="1:2" s="3" customFormat="1" ht="15.75">
      <c r="A131" s="5"/>
      <c r="B131" s="4"/>
    </row>
    <row r="132" spans="1:2" s="3" customFormat="1" ht="15.75">
      <c r="A132" s="5"/>
      <c r="B132" s="4"/>
    </row>
    <row r="133" spans="1:2" s="3" customFormat="1" ht="15.75">
      <c r="A133" s="5"/>
      <c r="B133" s="4"/>
    </row>
    <row r="134" spans="1:2" s="3" customFormat="1" ht="15.75">
      <c r="A134" s="5"/>
      <c r="B134" s="4"/>
    </row>
    <row r="135" spans="1:2" s="3" customFormat="1" ht="15.75">
      <c r="A135" s="5"/>
      <c r="B135" s="4"/>
    </row>
    <row r="136" spans="1:2" s="3" customFormat="1" ht="15.75">
      <c r="A136" s="5"/>
      <c r="B136" s="4"/>
    </row>
    <row r="137" spans="1:2" s="3" customFormat="1" ht="15.75">
      <c r="A137" s="5"/>
      <c r="B137" s="4"/>
    </row>
    <row r="138" spans="1:2" s="3" customFormat="1" ht="15.75">
      <c r="A138" s="5"/>
      <c r="B138" s="4"/>
    </row>
    <row r="139" spans="1:2" s="3" customFormat="1" ht="15.75">
      <c r="A139" s="5"/>
      <c r="B139" s="4"/>
    </row>
    <row r="140" spans="1:2" s="3" customFormat="1" ht="15.75">
      <c r="A140" s="5"/>
      <c r="B140" s="4"/>
    </row>
    <row r="141" spans="1:2" s="3" customFormat="1" ht="15.75">
      <c r="A141" s="5"/>
      <c r="B141" s="4"/>
    </row>
    <row r="142" spans="1:2" s="3" customFormat="1" ht="15.75">
      <c r="A142" s="5"/>
      <c r="B142" s="4"/>
    </row>
    <row r="143" spans="1:2" s="3" customFormat="1" ht="15.75">
      <c r="A143" s="5"/>
      <c r="B143" s="4"/>
    </row>
    <row r="144" spans="1:2" s="3" customFormat="1" ht="15.75">
      <c r="A144" s="5"/>
      <c r="B144" s="4"/>
    </row>
    <row r="145" spans="1:2" s="3" customFormat="1" ht="15.75">
      <c r="A145" s="5"/>
      <c r="B145" s="4"/>
    </row>
    <row r="146" spans="1:2" s="3" customFormat="1" ht="15.75">
      <c r="A146" s="5"/>
      <c r="B146" s="4"/>
    </row>
    <row r="147" spans="1:2" s="3" customFormat="1" ht="15.75">
      <c r="A147" s="5"/>
      <c r="B147" s="4"/>
    </row>
    <row r="148" spans="1:2" s="3" customFormat="1" ht="15.75">
      <c r="A148" s="5"/>
      <c r="B148" s="4"/>
    </row>
    <row r="149" spans="1:2" s="3" customFormat="1" ht="15.75">
      <c r="A149" s="5"/>
      <c r="B149" s="4"/>
    </row>
    <row r="150" spans="1:2" s="3" customFormat="1" ht="15.75">
      <c r="A150" s="5"/>
      <c r="B150" s="4"/>
    </row>
    <row r="151" spans="1:2" s="3" customFormat="1" ht="15.75">
      <c r="A151" s="5"/>
      <c r="B151" s="4"/>
    </row>
    <row r="152" spans="1:2" s="3" customFormat="1" ht="15.75">
      <c r="A152" s="5"/>
      <c r="B152" s="4"/>
    </row>
    <row r="153" spans="1:2" s="3" customFormat="1" ht="15.75">
      <c r="A153" s="5"/>
      <c r="B153" s="4"/>
    </row>
    <row r="154" spans="1:2" s="3" customFormat="1" ht="15.75">
      <c r="A154" s="5"/>
      <c r="B154" s="4"/>
    </row>
    <row r="155" spans="1:2" s="3" customFormat="1" ht="15.75">
      <c r="A155" s="5"/>
      <c r="B155" s="4"/>
    </row>
    <row r="156" spans="1:2" s="3" customFormat="1" ht="15.75">
      <c r="A156" s="5"/>
      <c r="B156" s="4"/>
    </row>
    <row r="157" spans="1:2" s="3" customFormat="1" ht="15.75">
      <c r="A157" s="5"/>
      <c r="B157" s="4"/>
    </row>
    <row r="158" spans="1:2" s="3" customFormat="1" ht="15.75">
      <c r="A158" s="5"/>
      <c r="B158" s="4"/>
    </row>
  </sheetData>
  <sheetProtection/>
  <printOptions/>
  <pageMargins left="0.75" right="0.75" top="1" bottom="1" header="0.5" footer="0.5"/>
  <pageSetup fitToHeight="10" fitToWidth="1" horizontalDpi="600" verticalDpi="600" orientation="landscape" scale="4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Swanson</dc:creator>
  <cp:keywords/>
  <dc:description/>
  <cp:lastModifiedBy>John Wolfram</cp:lastModifiedBy>
  <cp:lastPrinted>2020-05-28T02:33:22Z</cp:lastPrinted>
  <dcterms:created xsi:type="dcterms:W3CDTF">2017-05-22T14:35:55Z</dcterms:created>
  <dcterms:modified xsi:type="dcterms:W3CDTF">2020-05-28T02:45:24Z</dcterms:modified>
  <cp:category/>
  <cp:version/>
  <cp:contentType/>
  <cp:contentStatus/>
</cp:coreProperties>
</file>