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5 yr int. accrual" sheetId="1" r:id="rId1"/>
  </sheets>
  <definedNames/>
  <calcPr fullCalcOnLoad="1"/>
</workbook>
</file>

<file path=xl/sharedStrings.xml><?xml version="1.0" encoding="utf-8"?>
<sst xmlns="http://schemas.openxmlformats.org/spreadsheetml/2006/main" count="98" uniqueCount="28">
  <si>
    <t>FIXED</t>
  </si>
  <si>
    <t>CFC LTD Interest</t>
  </si>
  <si>
    <t>Sept.</t>
  </si>
  <si>
    <t>Oct.</t>
  </si>
  <si>
    <t>Nov.</t>
  </si>
  <si>
    <t>Dec.</t>
  </si>
  <si>
    <t>Jan.</t>
  </si>
  <si>
    <t>Feb</t>
  </si>
  <si>
    <t>March</t>
  </si>
  <si>
    <t>April</t>
  </si>
  <si>
    <t>May</t>
  </si>
  <si>
    <t>June</t>
  </si>
  <si>
    <t xml:space="preserve">July </t>
  </si>
  <si>
    <t>Aug</t>
  </si>
  <si>
    <t>Loan</t>
  </si>
  <si>
    <t xml:space="preserve">9021 010 </t>
  </si>
  <si>
    <t>9021 011</t>
  </si>
  <si>
    <t>9021 012</t>
  </si>
  <si>
    <t>9023 001</t>
  </si>
  <si>
    <t>Qtrly dates</t>
  </si>
  <si>
    <t>Mnthly interest loan</t>
  </si>
  <si>
    <t>Qrtrly interest loans</t>
  </si>
  <si>
    <t xml:space="preserve"> </t>
  </si>
  <si>
    <t>5-YEAR AMORTIZATION</t>
  </si>
  <si>
    <t>Annual</t>
  </si>
  <si>
    <t>-</t>
  </si>
  <si>
    <t xml:space="preserve"> Total monthly accrual - all loans</t>
  </si>
  <si>
    <t>Item 13b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</si>
</sst>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409]dddd\,\ mmmm\ dd\,\ yyyy"/>
    <numFmt numFmtId="174" formatCode="[$-409]mmm\-yy;@"/>
    <numFmt numFmtId="175" formatCode="0.000"/>
    <numFmt numFmtId="176" formatCode="0.0000"/>
    <numFmt numFmtId="177" formatCode="0.00_);\(0.00\)"/>
    <numFmt numFmtId="178" formatCode="[$-409]mmmm\-yy;@"/>
    <numFmt numFmtId="179" formatCode="[$-409]d\-mmm;@"/>
    <numFmt numFmtId="180" formatCode="_-* #,##0.0_-;\-* #,##0.0_-;_-* &quot;-&quot;??_-;_-@_-"/>
    <numFmt numFmtId="181" formatCode="[$-409]dddd\,\ mmmm\ d\,\ yyyy"/>
    <numFmt numFmtId="182" formatCode="&quot;$&quot;#,##0.00"/>
    <numFmt numFmtId="183" formatCode="#,##0.000"/>
    <numFmt numFmtId="184" formatCode="#,##0.0000"/>
    <numFmt numFmtId="185" formatCode="mmm\-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1" fillId="0" borderId="0" xfId="0" applyNumberFormat="1" applyFont="1" applyAlignment="1">
      <alignment/>
    </xf>
    <xf numFmtId="182" fontId="2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" fontId="21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3" fillId="32" borderId="0" xfId="0" applyFont="1" applyFill="1" applyBorder="1" applyAlignment="1">
      <alignment horizontal="center"/>
    </xf>
    <xf numFmtId="4" fontId="21" fillId="32" borderId="15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1" fillId="32" borderId="16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3" fontId="21" fillId="32" borderId="16" xfId="0" applyNumberFormat="1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3" fontId="21" fillId="32" borderId="13" xfId="0" applyNumberFormat="1" applyFont="1" applyFill="1" applyBorder="1" applyAlignment="1">
      <alignment/>
    </xf>
    <xf numFmtId="3" fontId="21" fillId="32" borderId="17" xfId="0" applyNumberFormat="1" applyFont="1" applyFill="1" applyBorder="1" applyAlignment="1">
      <alignment/>
    </xf>
    <xf numFmtId="4" fontId="23" fillId="32" borderId="10" xfId="0" applyNumberFormat="1" applyFont="1" applyFill="1" applyBorder="1" applyAlignment="1">
      <alignment horizontal="center"/>
    </xf>
    <xf numFmtId="0" fontId="23" fillId="32" borderId="14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3" fillId="32" borderId="11" xfId="0" applyFont="1" applyFill="1" applyBorder="1" applyAlignment="1">
      <alignment horizontal="center"/>
    </xf>
    <xf numFmtId="171" fontId="21" fillId="0" borderId="0" xfId="42" applyFont="1" applyBorder="1" applyAlignment="1">
      <alignment/>
    </xf>
    <xf numFmtId="171" fontId="21" fillId="0" borderId="16" xfId="42" applyFont="1" applyBorder="1" applyAlignment="1">
      <alignment/>
    </xf>
    <xf numFmtId="3" fontId="21" fillId="32" borderId="18" xfId="0" applyNumberFormat="1" applyFont="1" applyFill="1" applyBorder="1" applyAlignment="1">
      <alignment/>
    </xf>
    <xf numFmtId="3" fontId="21" fillId="32" borderId="19" xfId="0" applyNumberFormat="1" applyFont="1" applyFill="1" applyBorder="1" applyAlignment="1">
      <alignment/>
    </xf>
    <xf numFmtId="4" fontId="3" fillId="32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32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17" fontId="2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.7109375" style="33" bestFit="1" customWidth="1"/>
    <col min="2" max="2" width="9.140625" style="2" customWidth="1"/>
    <col min="3" max="3" width="8.421875" style="2" customWidth="1"/>
    <col min="4" max="5" width="10.421875" style="33" customWidth="1"/>
    <col min="6" max="6" width="10.140625" style="1" bestFit="1" customWidth="1"/>
    <col min="7" max="8" width="9.8515625" style="33" bestFit="1" customWidth="1"/>
    <col min="9" max="9" width="10.00390625" style="33" bestFit="1" customWidth="1"/>
    <col min="10" max="10" width="9.8515625" style="33" bestFit="1" customWidth="1"/>
    <col min="11" max="16384" width="9.140625" style="33" customWidth="1"/>
  </cols>
  <sheetData>
    <row r="1" spans="1:6" s="44" customFormat="1" ht="24" customHeight="1">
      <c r="A1" s="51" t="s">
        <v>27</v>
      </c>
      <c r="B1" s="2"/>
      <c r="C1" s="2"/>
      <c r="F1" s="1"/>
    </row>
    <row r="2" spans="1:3" ht="21.75" customHeight="1">
      <c r="A2" s="45" t="s">
        <v>1</v>
      </c>
      <c r="B2" s="46"/>
      <c r="C2" s="47"/>
    </row>
    <row r="3" spans="1:3" ht="20.25" customHeight="1">
      <c r="A3" s="48" t="s">
        <v>23</v>
      </c>
      <c r="B3" s="49"/>
      <c r="C3" s="50"/>
    </row>
    <row r="4" ht="16.5" customHeight="1" thickBot="1"/>
    <row r="5" spans="2:21" ht="16.5" customHeight="1">
      <c r="B5" s="17" t="s">
        <v>20</v>
      </c>
      <c r="C5" s="18"/>
      <c r="D5" s="19"/>
      <c r="E5" s="19"/>
      <c r="F5" s="19"/>
      <c r="N5" s="30"/>
      <c r="O5" s="43" t="s">
        <v>26</v>
      </c>
      <c r="P5" s="36"/>
      <c r="Q5" s="36"/>
      <c r="R5" s="36"/>
      <c r="S5" s="36"/>
      <c r="T5" s="36"/>
      <c r="U5" s="31"/>
    </row>
    <row r="6" spans="2:21" ht="11.25" customHeight="1" thickBot="1">
      <c r="B6" s="34"/>
      <c r="F6" s="33"/>
      <c r="N6" s="21"/>
      <c r="O6" s="22"/>
      <c r="P6" s="25"/>
      <c r="Q6" s="25"/>
      <c r="R6" s="25"/>
      <c r="S6" s="25"/>
      <c r="T6" s="25"/>
      <c r="U6" s="23"/>
    </row>
    <row r="7" spans="2:21" ht="16.5" customHeight="1">
      <c r="B7" s="7" t="s">
        <v>18</v>
      </c>
      <c r="C7" s="8"/>
      <c r="D7" s="14">
        <v>2019</v>
      </c>
      <c r="E7" s="14">
        <v>2020</v>
      </c>
      <c r="F7" s="14">
        <v>2021</v>
      </c>
      <c r="G7" s="14">
        <v>2022</v>
      </c>
      <c r="H7" s="14">
        <v>2023</v>
      </c>
      <c r="I7" s="14">
        <v>2024</v>
      </c>
      <c r="J7" s="15">
        <v>2025</v>
      </c>
      <c r="N7" s="21"/>
      <c r="O7" s="20">
        <v>2019</v>
      </c>
      <c r="P7" s="20">
        <v>2020</v>
      </c>
      <c r="Q7" s="20">
        <v>2021</v>
      </c>
      <c r="R7" s="20">
        <v>2022</v>
      </c>
      <c r="S7" s="20">
        <v>2023</v>
      </c>
      <c r="T7" s="20">
        <v>2024</v>
      </c>
      <c r="U7" s="32">
        <v>2025</v>
      </c>
    </row>
    <row r="8" spans="2:23" ht="16.5" customHeight="1">
      <c r="B8" s="16" t="s">
        <v>6</v>
      </c>
      <c r="C8" s="9"/>
      <c r="D8" s="10"/>
      <c r="E8" s="10">
        <v>17732.54</v>
      </c>
      <c r="F8" s="37">
        <v>16070.11</v>
      </c>
      <c r="G8" s="37">
        <v>14407.69</v>
      </c>
      <c r="H8" s="37">
        <v>12745.26</v>
      </c>
      <c r="I8" s="37">
        <v>11082.83</v>
      </c>
      <c r="J8" s="38">
        <v>9420.41</v>
      </c>
      <c r="N8" s="24" t="s">
        <v>6</v>
      </c>
      <c r="O8" s="25"/>
      <c r="P8" s="27">
        <f>+E8+E31</f>
        <v>25668.4</v>
      </c>
      <c r="Q8" s="27">
        <f>+F8+I31</f>
        <v>22030.566666666666</v>
      </c>
      <c r="R8" s="27">
        <f>+G8+L31</f>
        <v>19288.190000000002</v>
      </c>
      <c r="S8" s="27">
        <f>+H8+Q31</f>
        <v>16086.09</v>
      </c>
      <c r="T8" s="27">
        <f>+I8+U31</f>
        <v>13884.23</v>
      </c>
      <c r="U8" s="26">
        <f>+J8+Y31</f>
        <v>11660.380000000001</v>
      </c>
      <c r="W8" s="33" t="s">
        <v>22</v>
      </c>
    </row>
    <row r="9" spans="2:21" ht="16.5" customHeight="1">
      <c r="B9" s="16" t="s">
        <v>7</v>
      </c>
      <c r="C9" s="9"/>
      <c r="D9" s="10"/>
      <c r="E9" s="10">
        <v>17594</v>
      </c>
      <c r="F9" s="37">
        <v>15931.57</v>
      </c>
      <c r="G9" s="37">
        <v>14269.15</v>
      </c>
      <c r="H9" s="37">
        <v>12606.72</v>
      </c>
      <c r="I9" s="37">
        <v>10944.3</v>
      </c>
      <c r="J9" s="38">
        <v>9281.87</v>
      </c>
      <c r="N9" s="24" t="s">
        <v>7</v>
      </c>
      <c r="O9" s="25"/>
      <c r="P9" s="27">
        <f>+E31+E9</f>
        <v>25529.86</v>
      </c>
      <c r="Q9" s="27">
        <f>+F9+I31</f>
        <v>21892.026666666665</v>
      </c>
      <c r="R9" s="27">
        <f>+G9+M31</f>
        <v>18798.309999999998</v>
      </c>
      <c r="S9" s="27">
        <f>+H9+Q31</f>
        <v>15947.55</v>
      </c>
      <c r="T9" s="27">
        <f>+I9+U31</f>
        <v>13745.699999999999</v>
      </c>
      <c r="U9" s="26">
        <f>+J9+Y31</f>
        <v>11521.84</v>
      </c>
    </row>
    <row r="10" spans="2:21" ht="16.5" customHeight="1">
      <c r="B10" s="16" t="s">
        <v>8</v>
      </c>
      <c r="C10" s="9"/>
      <c r="D10" s="10"/>
      <c r="E10" s="10">
        <v>17455.46</v>
      </c>
      <c r="F10" s="37">
        <v>15793.04</v>
      </c>
      <c r="G10" s="37">
        <v>14130.61</v>
      </c>
      <c r="H10" s="37">
        <v>12468.19</v>
      </c>
      <c r="I10" s="37">
        <v>10805.76</v>
      </c>
      <c r="J10" s="38">
        <v>9143.34</v>
      </c>
      <c r="N10" s="24" t="s">
        <v>8</v>
      </c>
      <c r="O10" s="25"/>
      <c r="P10" s="27">
        <f>+E10+F31</f>
        <v>24890.079999999998</v>
      </c>
      <c r="Q10" s="27">
        <f>+F10+J31</f>
        <v>21397.420000000002</v>
      </c>
      <c r="R10" s="27">
        <f>+G10+N31</f>
        <v>18311.36</v>
      </c>
      <c r="S10" s="27">
        <f>+H10+R31</f>
        <v>15676.19</v>
      </c>
      <c r="T10" s="27">
        <f>+I10+V31</f>
        <v>13468.900000000001</v>
      </c>
      <c r="U10" s="26">
        <f>+J10+Z31</f>
        <v>11239.4</v>
      </c>
    </row>
    <row r="11" spans="2:21" ht="16.5" customHeight="1">
      <c r="B11" s="16" t="s">
        <v>9</v>
      </c>
      <c r="C11" s="9"/>
      <c r="D11" s="10"/>
      <c r="E11" s="10">
        <v>17316.93</v>
      </c>
      <c r="F11" s="37">
        <v>15654.5</v>
      </c>
      <c r="G11" s="37">
        <v>13992.08</v>
      </c>
      <c r="H11" s="37">
        <v>12329.65</v>
      </c>
      <c r="I11" s="37">
        <v>10667.23</v>
      </c>
      <c r="J11" s="38">
        <v>9004.8</v>
      </c>
      <c r="N11" s="24" t="s">
        <v>9</v>
      </c>
      <c r="O11" s="25"/>
      <c r="P11" s="27">
        <f>+E11+F31</f>
        <v>24751.55</v>
      </c>
      <c r="Q11" s="27">
        <f>+F11+J31</f>
        <v>21258.88</v>
      </c>
      <c r="R11" s="27">
        <f>+G11+N31</f>
        <v>18172.83</v>
      </c>
      <c r="S11" s="27">
        <f>+H11+R31</f>
        <v>15537.65</v>
      </c>
      <c r="T11" s="27">
        <f>+I11+V31</f>
        <v>13330.369999999999</v>
      </c>
      <c r="U11" s="26">
        <f>+J11+Z31</f>
        <v>11100.859999999999</v>
      </c>
    </row>
    <row r="12" spans="2:21" ht="16.5" customHeight="1">
      <c r="B12" s="16" t="s">
        <v>10</v>
      </c>
      <c r="C12" s="9"/>
      <c r="D12" s="10"/>
      <c r="E12" s="10">
        <v>17178.39</v>
      </c>
      <c r="F12" s="37">
        <v>15515.97</v>
      </c>
      <c r="G12" s="37">
        <v>13853.54</v>
      </c>
      <c r="H12" s="37">
        <v>12191.12</v>
      </c>
      <c r="I12" s="37">
        <v>10528.69</v>
      </c>
      <c r="J12" s="38">
        <v>8866.27</v>
      </c>
      <c r="N12" s="24" t="s">
        <v>10</v>
      </c>
      <c r="O12" s="25"/>
      <c r="P12" s="27">
        <f>+E12+F31</f>
        <v>24613.01</v>
      </c>
      <c r="Q12" s="27">
        <f>+F12+J31</f>
        <v>21120.35</v>
      </c>
      <c r="R12" s="27">
        <f>+G12+N31</f>
        <v>18034.29</v>
      </c>
      <c r="S12" s="27">
        <f>+H12+R31</f>
        <v>15399.12</v>
      </c>
      <c r="T12" s="27">
        <f>+I12+V31</f>
        <v>13191.830000000002</v>
      </c>
      <c r="U12" s="26">
        <f>+J12+Z31</f>
        <v>10962.33</v>
      </c>
    </row>
    <row r="13" spans="2:21" ht="16.5" customHeight="1">
      <c r="B13" s="16" t="s">
        <v>11</v>
      </c>
      <c r="C13" s="9"/>
      <c r="D13" s="10"/>
      <c r="E13" s="10">
        <v>17039.86</v>
      </c>
      <c r="F13" s="37">
        <v>15377.43</v>
      </c>
      <c r="G13" s="37">
        <v>13715.01</v>
      </c>
      <c r="H13" s="37">
        <v>12052.58</v>
      </c>
      <c r="I13" s="37">
        <v>10390.16</v>
      </c>
      <c r="J13" s="38">
        <v>8727.73</v>
      </c>
      <c r="N13" s="24" t="s">
        <v>11</v>
      </c>
      <c r="O13" s="25"/>
      <c r="P13" s="27">
        <f>+E13+G31</f>
        <v>23840.260000000002</v>
      </c>
      <c r="Q13" s="27">
        <f>+F13+K31</f>
        <v>20621.84</v>
      </c>
      <c r="R13" s="27">
        <f>+G13+O31</f>
        <v>17543.52</v>
      </c>
      <c r="S13" s="27">
        <f>+H13+S31</f>
        <v>15126.4</v>
      </c>
      <c r="T13" s="27">
        <f>+I13+W31</f>
        <v>12913.65</v>
      </c>
      <c r="U13" s="26">
        <f>+J13+AA31</f>
        <v>10678.43</v>
      </c>
    </row>
    <row r="14" spans="2:21" ht="16.5" customHeight="1">
      <c r="B14" s="16" t="s">
        <v>12</v>
      </c>
      <c r="C14" s="9"/>
      <c r="D14" s="10"/>
      <c r="E14" s="10">
        <v>16901.32</v>
      </c>
      <c r="F14" s="37">
        <v>15238.9</v>
      </c>
      <c r="G14" s="37">
        <v>13576.47</v>
      </c>
      <c r="H14" s="37">
        <v>11914.05</v>
      </c>
      <c r="I14" s="37">
        <v>10251.62</v>
      </c>
      <c r="J14" s="38">
        <v>8598.2</v>
      </c>
      <c r="N14" s="24" t="s">
        <v>12</v>
      </c>
      <c r="O14" s="25"/>
      <c r="P14" s="27">
        <f>+E14+G31</f>
        <v>23701.72</v>
      </c>
      <c r="Q14" s="27">
        <f>+F14+K31</f>
        <v>20483.309999999998</v>
      </c>
      <c r="R14" s="27">
        <f>+G14+O31</f>
        <v>17404.98</v>
      </c>
      <c r="S14" s="27">
        <f>+H14+S31</f>
        <v>14987.869999999999</v>
      </c>
      <c r="T14" s="27">
        <f>+I14+W31</f>
        <v>12775.11</v>
      </c>
      <c r="U14" s="26">
        <f>+J14+AA31</f>
        <v>10548.900000000001</v>
      </c>
    </row>
    <row r="15" spans="2:21" ht="16.5" customHeight="1">
      <c r="B15" s="16" t="s">
        <v>13</v>
      </c>
      <c r="C15" s="9"/>
      <c r="D15" s="10"/>
      <c r="E15" s="10">
        <v>16762.79</v>
      </c>
      <c r="F15" s="37">
        <v>15100.36</v>
      </c>
      <c r="G15" s="37">
        <v>13437.94</v>
      </c>
      <c r="H15" s="37">
        <v>11775.51</v>
      </c>
      <c r="I15" s="37">
        <v>10113.09</v>
      </c>
      <c r="J15" s="38">
        <v>8450.66</v>
      </c>
      <c r="N15" s="24" t="s">
        <v>13</v>
      </c>
      <c r="O15" s="25"/>
      <c r="P15" s="27">
        <f>+E15+G31</f>
        <v>23563.190000000002</v>
      </c>
      <c r="Q15" s="27">
        <f>+F15+K31</f>
        <v>20344.77</v>
      </c>
      <c r="R15" s="27">
        <f>+G15+O31</f>
        <v>17266.45</v>
      </c>
      <c r="S15" s="27">
        <f>+H15+S31</f>
        <v>14849.33</v>
      </c>
      <c r="T15" s="27">
        <f>+I15+W31</f>
        <v>12636.58</v>
      </c>
      <c r="U15" s="26">
        <f>+J15+AA31</f>
        <v>10401.36</v>
      </c>
    </row>
    <row r="16" spans="2:21" ht="16.5" customHeight="1">
      <c r="B16" s="16" t="s">
        <v>2</v>
      </c>
      <c r="C16" s="9"/>
      <c r="D16" s="10"/>
      <c r="E16" s="10">
        <v>16624.25</v>
      </c>
      <c r="F16" s="37">
        <v>14961.83</v>
      </c>
      <c r="G16" s="37">
        <v>13299.4</v>
      </c>
      <c r="H16" s="37">
        <v>11636.98</v>
      </c>
      <c r="I16" s="37">
        <v>9974.55</v>
      </c>
      <c r="J16" s="38">
        <v>8312.13</v>
      </c>
      <c r="N16" s="24" t="s">
        <v>2</v>
      </c>
      <c r="O16" s="25"/>
      <c r="P16" s="27">
        <f>+E16+H31</f>
        <v>22936.95</v>
      </c>
      <c r="Q16" s="27">
        <f>+F16+L31</f>
        <v>19842.33</v>
      </c>
      <c r="R16" s="27">
        <f>+G16+P31</f>
        <v>16771.77</v>
      </c>
      <c r="S16" s="27">
        <f>+H16+T31</f>
        <v>14575.26</v>
      </c>
      <c r="T16" s="27">
        <f>+I16+X31</f>
        <v>12356.99</v>
      </c>
      <c r="U16" s="26">
        <f>+J16+AB31</f>
        <v>10116.019999999999</v>
      </c>
    </row>
    <row r="17" spans="2:21" ht="16.5" customHeight="1">
      <c r="B17" s="16" t="s">
        <v>3</v>
      </c>
      <c r="C17" s="9"/>
      <c r="D17" s="10">
        <v>18148.14</v>
      </c>
      <c r="E17" s="10">
        <v>16485.72</v>
      </c>
      <c r="F17" s="37">
        <v>14823.29</v>
      </c>
      <c r="G17" s="37">
        <v>13160.87</v>
      </c>
      <c r="H17" s="37">
        <v>11498.44</v>
      </c>
      <c r="I17" s="37">
        <v>9836.02</v>
      </c>
      <c r="J17" s="38">
        <v>8173.59</v>
      </c>
      <c r="N17" s="24" t="s">
        <v>3</v>
      </c>
      <c r="O17" s="27">
        <f>+D31+D17</f>
        <v>26513.55</v>
      </c>
      <c r="P17" s="27">
        <f>+E17+H31</f>
        <v>22798.420000000002</v>
      </c>
      <c r="Q17" s="27">
        <f>+F17+L31</f>
        <v>19703.79</v>
      </c>
      <c r="R17" s="27">
        <f>+G17+P31</f>
        <v>16633.24</v>
      </c>
      <c r="S17" s="27">
        <f>+H17+T31</f>
        <v>14436.720000000001</v>
      </c>
      <c r="T17" s="27">
        <f>+I17+X31</f>
        <v>12218.460000000001</v>
      </c>
      <c r="U17" s="26">
        <f>+J17+AB31</f>
        <v>9977.48</v>
      </c>
    </row>
    <row r="18" spans="2:21" ht="16.5" customHeight="1">
      <c r="B18" s="16" t="s">
        <v>4</v>
      </c>
      <c r="C18" s="9"/>
      <c r="D18" s="10">
        <v>18009.61</v>
      </c>
      <c r="E18" s="10">
        <v>16347.18</v>
      </c>
      <c r="F18" s="37">
        <v>14684.76</v>
      </c>
      <c r="G18" s="37">
        <v>13022.33</v>
      </c>
      <c r="H18" s="37">
        <v>11359.91</v>
      </c>
      <c r="I18" s="37">
        <v>9697.48</v>
      </c>
      <c r="J18" s="38">
        <v>8035.06</v>
      </c>
      <c r="N18" s="24" t="s">
        <v>4</v>
      </c>
      <c r="O18" s="27">
        <f>+D18+D31</f>
        <v>26375.02</v>
      </c>
      <c r="P18" s="27">
        <f>+E18+H31</f>
        <v>22659.88</v>
      </c>
      <c r="Q18" s="27">
        <f>+F18+L31</f>
        <v>19565.260000000002</v>
      </c>
      <c r="R18" s="27">
        <f>+G18+P31</f>
        <v>16494.7</v>
      </c>
      <c r="S18" s="27">
        <f>+H18+T31</f>
        <v>14298.19</v>
      </c>
      <c r="T18" s="27">
        <f>+I18+X31</f>
        <v>12079.92</v>
      </c>
      <c r="U18" s="26">
        <f>+J18+AB31</f>
        <v>9838.95</v>
      </c>
    </row>
    <row r="19" spans="2:21" ht="16.5" customHeight="1">
      <c r="B19" s="16" t="s">
        <v>5</v>
      </c>
      <c r="C19" s="9"/>
      <c r="D19" s="10">
        <v>17871.07</v>
      </c>
      <c r="E19" s="10">
        <v>16208.65</v>
      </c>
      <c r="F19" s="37">
        <v>14546.22</v>
      </c>
      <c r="G19" s="37">
        <v>12883.8</v>
      </c>
      <c r="H19" s="37">
        <v>11221.37</v>
      </c>
      <c r="I19" s="37">
        <v>9558.95</v>
      </c>
      <c r="J19" s="38">
        <v>7896.52</v>
      </c>
      <c r="N19" s="24" t="s">
        <v>5</v>
      </c>
      <c r="O19" s="39">
        <f>+D19+D31</f>
        <v>26236.48</v>
      </c>
      <c r="P19" s="39">
        <f>+E19+I31</f>
        <v>22169.106666666667</v>
      </c>
      <c r="Q19" s="39">
        <f>+F19+M31</f>
        <v>19075.379999999997</v>
      </c>
      <c r="R19" s="39">
        <f>+G19+Q31</f>
        <v>16224.63</v>
      </c>
      <c r="S19" s="39">
        <f>+H19+U31</f>
        <v>14022.77</v>
      </c>
      <c r="T19" s="39">
        <f>+I19+Y31</f>
        <v>11798.920000000002</v>
      </c>
      <c r="U19" s="40">
        <f>+J19+AC31</f>
        <v>9552.11</v>
      </c>
    </row>
    <row r="20" spans="2:21" ht="16.5" customHeight="1" thickBot="1">
      <c r="B20" s="11"/>
      <c r="C20" s="12"/>
      <c r="D20" s="13">
        <f>SUM(D17:D19)</f>
        <v>54028.82</v>
      </c>
      <c r="E20" s="13">
        <f aca="true" t="shared" si="0" ref="E20:J20">SUM(E8:E19)</f>
        <v>203647.09</v>
      </c>
      <c r="F20" s="13">
        <f t="shared" si="0"/>
        <v>183697.98</v>
      </c>
      <c r="G20" s="13">
        <f t="shared" si="0"/>
        <v>163748.88999999998</v>
      </c>
      <c r="H20" s="13">
        <f t="shared" si="0"/>
        <v>143799.78</v>
      </c>
      <c r="I20" s="13">
        <f t="shared" si="0"/>
        <v>123850.68</v>
      </c>
      <c r="J20" s="13">
        <f t="shared" si="0"/>
        <v>103910.58</v>
      </c>
      <c r="N20" s="41" t="s">
        <v>24</v>
      </c>
      <c r="O20" s="28">
        <f>SUM(O17:O19)</f>
        <v>79125.05</v>
      </c>
      <c r="P20" s="28">
        <f aca="true" t="shared" si="1" ref="P20:U20">SUM(P8:P19)</f>
        <v>287122.4266666667</v>
      </c>
      <c r="Q20" s="28">
        <f t="shared" si="1"/>
        <v>247335.92333333337</v>
      </c>
      <c r="R20" s="28">
        <f t="shared" si="1"/>
        <v>210944.27000000002</v>
      </c>
      <c r="S20" s="28">
        <f t="shared" si="1"/>
        <v>180943.13999999998</v>
      </c>
      <c r="T20" s="28">
        <f t="shared" si="1"/>
        <v>154400.66000000003</v>
      </c>
      <c r="U20" s="29">
        <f t="shared" si="1"/>
        <v>127598.06000000001</v>
      </c>
    </row>
    <row r="23" ht="16.5" customHeight="1">
      <c r="B23" s="34" t="s">
        <v>21</v>
      </c>
    </row>
    <row r="24" spans="2:29" ht="16.5" customHeight="1">
      <c r="B24" s="4" t="s">
        <v>19</v>
      </c>
      <c r="C24" s="4"/>
      <c r="D24" s="3">
        <v>43799</v>
      </c>
      <c r="E24" s="3">
        <v>43889</v>
      </c>
      <c r="F24" s="3">
        <v>43982</v>
      </c>
      <c r="G24" s="3">
        <v>44074</v>
      </c>
      <c r="H24" s="3">
        <v>44165</v>
      </c>
      <c r="I24" s="3">
        <v>44255</v>
      </c>
      <c r="J24" s="3">
        <v>44347</v>
      </c>
      <c r="K24" s="3">
        <v>44439</v>
      </c>
      <c r="L24" s="3">
        <v>44530</v>
      </c>
      <c r="M24" s="3">
        <v>44620</v>
      </c>
      <c r="N24" s="3">
        <v>44712</v>
      </c>
      <c r="O24" s="3">
        <v>44804</v>
      </c>
      <c r="P24" s="3">
        <v>44895</v>
      </c>
      <c r="Q24" s="3">
        <v>44985</v>
      </c>
      <c r="R24" s="3">
        <v>45077</v>
      </c>
      <c r="S24" s="3">
        <v>45169</v>
      </c>
      <c r="T24" s="3">
        <v>45260</v>
      </c>
      <c r="U24" s="3">
        <v>45350</v>
      </c>
      <c r="V24" s="3">
        <v>45443</v>
      </c>
      <c r="W24" s="3">
        <v>45535</v>
      </c>
      <c r="X24" s="3">
        <v>45626</v>
      </c>
      <c r="Y24" s="3">
        <v>45716</v>
      </c>
      <c r="Z24" s="3">
        <v>45808</v>
      </c>
      <c r="AA24" s="3">
        <v>45900</v>
      </c>
      <c r="AB24" s="3">
        <v>45991</v>
      </c>
      <c r="AC24" s="3">
        <v>46081</v>
      </c>
    </row>
    <row r="25" spans="1:29" ht="16.5" customHeight="1">
      <c r="A25" s="4" t="s">
        <v>14</v>
      </c>
      <c r="B25" s="2">
        <v>9018</v>
      </c>
      <c r="C25" s="2" t="s">
        <v>0</v>
      </c>
      <c r="D25" s="1">
        <v>1187.77</v>
      </c>
      <c r="E25" s="1">
        <v>1150.35</v>
      </c>
      <c r="F25" s="1">
        <v>1112.58</v>
      </c>
      <c r="G25" s="33">
        <v>1074.47</v>
      </c>
      <c r="H25" s="33">
        <v>1036.02</v>
      </c>
      <c r="I25" s="5">
        <f>2991.62/3</f>
        <v>997.2066666666666</v>
      </c>
      <c r="J25" s="33">
        <v>958.05</v>
      </c>
      <c r="K25" s="33">
        <v>918.52</v>
      </c>
      <c r="L25" s="33">
        <v>878.64</v>
      </c>
      <c r="M25" s="33">
        <v>838.4</v>
      </c>
      <c r="N25" s="33">
        <v>797.79</v>
      </c>
      <c r="O25" s="33">
        <v>756.8</v>
      </c>
      <c r="P25" s="33">
        <v>715.45</v>
      </c>
      <c r="Q25" s="33">
        <v>673.71</v>
      </c>
      <c r="R25" s="33">
        <v>631.6</v>
      </c>
      <c r="S25" s="33">
        <v>589.1</v>
      </c>
      <c r="T25" s="33">
        <v>546.21</v>
      </c>
      <c r="U25" s="33">
        <v>502.93</v>
      </c>
      <c r="V25" s="33">
        <v>459.26</v>
      </c>
      <c r="W25" s="33">
        <v>415.19</v>
      </c>
      <c r="X25" s="33">
        <v>370.72</v>
      </c>
      <c r="Y25" s="33">
        <v>325.84</v>
      </c>
      <c r="Z25" s="33">
        <v>280.55</v>
      </c>
      <c r="AA25" s="33">
        <v>234.84</v>
      </c>
      <c r="AB25" s="33">
        <v>188.73</v>
      </c>
      <c r="AC25" s="33">
        <v>142.18</v>
      </c>
    </row>
    <row r="26" spans="2:29" ht="16.5" customHeight="1">
      <c r="B26" s="2">
        <v>9019</v>
      </c>
      <c r="C26" s="2" t="s">
        <v>0</v>
      </c>
      <c r="D26" s="1">
        <v>1610.43</v>
      </c>
      <c r="E26" s="1">
        <v>1571.25</v>
      </c>
      <c r="F26" s="1">
        <v>1531.71</v>
      </c>
      <c r="G26" s="33">
        <v>1491.81</v>
      </c>
      <c r="H26" s="33">
        <v>1451.54</v>
      </c>
      <c r="I26" s="33">
        <v>1410.89</v>
      </c>
      <c r="J26" s="33">
        <v>1369.87</v>
      </c>
      <c r="K26" s="33">
        <v>1328.47</v>
      </c>
      <c r="L26" s="33">
        <v>1286.68</v>
      </c>
      <c r="M26" s="33">
        <v>1244.51</v>
      </c>
      <c r="N26" s="33">
        <v>1201.95</v>
      </c>
      <c r="O26" s="33">
        <v>1159</v>
      </c>
      <c r="P26" s="33">
        <v>1115.65</v>
      </c>
      <c r="Q26" s="33">
        <v>1071.89</v>
      </c>
      <c r="R26" s="33">
        <v>1027.74</v>
      </c>
      <c r="S26" s="33">
        <v>983.17</v>
      </c>
      <c r="T26" s="33">
        <v>938.19</v>
      </c>
      <c r="U26" s="33">
        <v>892.8</v>
      </c>
      <c r="V26" s="33">
        <v>846.99</v>
      </c>
      <c r="W26" s="33">
        <v>800.75</v>
      </c>
      <c r="X26" s="33">
        <v>754.08</v>
      </c>
      <c r="Y26" s="33">
        <v>706.99</v>
      </c>
      <c r="Z26" s="33">
        <v>659.45</v>
      </c>
      <c r="AA26" s="33">
        <v>611.48</v>
      </c>
      <c r="AB26" s="33">
        <v>563.06</v>
      </c>
      <c r="AC26" s="33">
        <v>514.2</v>
      </c>
    </row>
    <row r="27" spans="2:29" ht="16.5" customHeight="1">
      <c r="B27" s="2">
        <v>9020</v>
      </c>
      <c r="C27" s="2" t="s">
        <v>0</v>
      </c>
      <c r="D27" s="1">
        <v>2309.88</v>
      </c>
      <c r="E27" s="33">
        <v>2271.62</v>
      </c>
      <c r="F27" s="1">
        <v>2232.91</v>
      </c>
      <c r="G27" s="33">
        <v>2032.51</v>
      </c>
      <c r="H27" s="33">
        <v>1991.02</v>
      </c>
      <c r="I27" s="33">
        <v>1949.05</v>
      </c>
      <c r="J27" s="33">
        <v>1906.59</v>
      </c>
      <c r="K27" s="33">
        <v>1863.64</v>
      </c>
      <c r="L27" s="33">
        <v>1820.18</v>
      </c>
      <c r="M27" s="33">
        <v>1776.23</v>
      </c>
      <c r="N27" s="33">
        <v>1731.76</v>
      </c>
      <c r="O27" s="33">
        <v>1686.78</v>
      </c>
      <c r="P27" s="33">
        <v>1641.27</v>
      </c>
      <c r="Q27" s="33">
        <v>1595.23</v>
      </c>
      <c r="R27" s="33">
        <v>1548.66</v>
      </c>
      <c r="S27" s="33">
        <v>1501.55</v>
      </c>
      <c r="T27" s="33">
        <v>1453.88</v>
      </c>
      <c r="U27" s="33">
        <v>1405.67</v>
      </c>
      <c r="V27" s="33">
        <v>1356.89</v>
      </c>
      <c r="W27" s="33">
        <v>1307.55</v>
      </c>
      <c r="X27" s="33">
        <v>1257.64</v>
      </c>
      <c r="Y27" s="33">
        <v>1207.14</v>
      </c>
      <c r="Z27" s="33">
        <v>1156.06</v>
      </c>
      <c r="AA27" s="33">
        <v>1104.38</v>
      </c>
      <c r="AB27" s="33">
        <v>1052.1</v>
      </c>
      <c r="AC27" s="33">
        <v>999.21</v>
      </c>
    </row>
    <row r="28" spans="2:29" ht="16.5" customHeight="1">
      <c r="B28" s="2" t="s">
        <v>15</v>
      </c>
      <c r="C28" s="2" t="s">
        <v>0</v>
      </c>
      <c r="D28" s="1">
        <v>1415.49</v>
      </c>
      <c r="E28" s="1">
        <v>1100.8</v>
      </c>
      <c r="F28" s="1">
        <v>715.58</v>
      </c>
      <c r="G28" s="33">
        <v>359.77</v>
      </c>
      <c r="H28" s="42" t="s">
        <v>25</v>
      </c>
      <c r="I28" s="42" t="s">
        <v>25</v>
      </c>
      <c r="J28" s="42" t="s">
        <v>25</v>
      </c>
      <c r="K28" s="42" t="s">
        <v>25</v>
      </c>
      <c r="L28" s="42" t="s">
        <v>25</v>
      </c>
      <c r="M28" s="42" t="s">
        <v>25</v>
      </c>
      <c r="N28" s="42" t="s">
        <v>25</v>
      </c>
      <c r="O28" s="42" t="s">
        <v>25</v>
      </c>
      <c r="P28" s="42" t="s">
        <v>25</v>
      </c>
      <c r="Q28" s="42" t="s">
        <v>25</v>
      </c>
      <c r="R28" s="42" t="s">
        <v>25</v>
      </c>
      <c r="S28" s="42" t="s">
        <v>25</v>
      </c>
      <c r="T28" s="42" t="s">
        <v>25</v>
      </c>
      <c r="U28" s="42" t="s">
        <v>25</v>
      </c>
      <c r="V28" s="42" t="s">
        <v>25</v>
      </c>
      <c r="W28" s="42" t="s">
        <v>25</v>
      </c>
      <c r="X28" s="42" t="s">
        <v>25</v>
      </c>
      <c r="Y28" s="42" t="s">
        <v>25</v>
      </c>
      <c r="Z28" s="42" t="s">
        <v>25</v>
      </c>
      <c r="AA28" s="42" t="s">
        <v>25</v>
      </c>
      <c r="AB28" s="42" t="s">
        <v>25</v>
      </c>
      <c r="AC28" s="42" t="s">
        <v>25</v>
      </c>
    </row>
    <row r="29" spans="2:29" ht="16.5" customHeight="1">
      <c r="B29" s="2" t="s">
        <v>16</v>
      </c>
      <c r="C29" s="2" t="s">
        <v>0</v>
      </c>
      <c r="D29" s="33">
        <v>946.84</v>
      </c>
      <c r="E29" s="1">
        <v>946.84</v>
      </c>
      <c r="F29" s="1">
        <v>946.84</v>
      </c>
      <c r="G29" s="33">
        <v>946.84</v>
      </c>
      <c r="H29" s="1">
        <v>939.12</v>
      </c>
      <c r="I29" s="33">
        <v>708.31</v>
      </c>
      <c r="J29" s="33">
        <v>474.87</v>
      </c>
      <c r="K29" s="33">
        <v>238.78</v>
      </c>
      <c r="L29" s="42" t="s">
        <v>25</v>
      </c>
      <c r="M29" s="42" t="s">
        <v>25</v>
      </c>
      <c r="N29" s="42" t="s">
        <v>25</v>
      </c>
      <c r="O29" s="42" t="s">
        <v>25</v>
      </c>
      <c r="P29" s="42" t="s">
        <v>25</v>
      </c>
      <c r="Q29" s="42" t="s">
        <v>25</v>
      </c>
      <c r="R29" s="42" t="s">
        <v>25</v>
      </c>
      <c r="S29" s="42" t="s">
        <v>25</v>
      </c>
      <c r="T29" s="42" t="s">
        <v>25</v>
      </c>
      <c r="U29" s="42" t="s">
        <v>25</v>
      </c>
      <c r="V29" s="42" t="s">
        <v>25</v>
      </c>
      <c r="W29" s="42" t="s">
        <v>25</v>
      </c>
      <c r="X29" s="42" t="s">
        <v>25</v>
      </c>
      <c r="Y29" s="42" t="s">
        <v>25</v>
      </c>
      <c r="Z29" s="42" t="s">
        <v>25</v>
      </c>
      <c r="AA29" s="42" t="s">
        <v>25</v>
      </c>
      <c r="AB29" s="42" t="s">
        <v>25</v>
      </c>
      <c r="AC29" s="42" t="s">
        <v>25</v>
      </c>
    </row>
    <row r="30" spans="2:29" ht="16.5" customHeight="1">
      <c r="B30" s="2" t="s">
        <v>17</v>
      </c>
      <c r="C30" s="2" t="s">
        <v>0</v>
      </c>
      <c r="D30" s="10">
        <v>895</v>
      </c>
      <c r="E30" s="10">
        <v>895</v>
      </c>
      <c r="F30" s="10">
        <v>895</v>
      </c>
      <c r="G30" s="10">
        <v>895</v>
      </c>
      <c r="H30" s="10">
        <v>895</v>
      </c>
      <c r="I30" s="10">
        <v>895</v>
      </c>
      <c r="J30" s="10">
        <v>895</v>
      </c>
      <c r="K30" s="10">
        <v>895</v>
      </c>
      <c r="L30" s="10">
        <v>895</v>
      </c>
      <c r="M30" s="35">
        <v>670.02</v>
      </c>
      <c r="N30" s="35">
        <v>449.25</v>
      </c>
      <c r="O30" s="35">
        <v>225.93</v>
      </c>
      <c r="P30" s="42" t="s">
        <v>25</v>
      </c>
      <c r="Q30" s="42" t="s">
        <v>25</v>
      </c>
      <c r="R30" s="42" t="s">
        <v>25</v>
      </c>
      <c r="S30" s="42" t="s">
        <v>25</v>
      </c>
      <c r="T30" s="42" t="s">
        <v>25</v>
      </c>
      <c r="U30" s="42" t="s">
        <v>25</v>
      </c>
      <c r="V30" s="42" t="s">
        <v>25</v>
      </c>
      <c r="W30" s="42" t="s">
        <v>25</v>
      </c>
      <c r="X30" s="42" t="s">
        <v>25</v>
      </c>
      <c r="Y30" s="42" t="s">
        <v>25</v>
      </c>
      <c r="Z30" s="42" t="s">
        <v>25</v>
      </c>
      <c r="AA30" s="42" t="s">
        <v>25</v>
      </c>
      <c r="AB30" s="42" t="s">
        <v>25</v>
      </c>
      <c r="AC30" s="42" t="s">
        <v>25</v>
      </c>
    </row>
    <row r="31" spans="4:29" ht="16.5" customHeight="1">
      <c r="D31" s="6">
        <f aca="true" t="shared" si="2" ref="D31:AC31">SUM(D25:D30)</f>
        <v>8365.41</v>
      </c>
      <c r="E31" s="6">
        <f t="shared" si="2"/>
        <v>7935.86</v>
      </c>
      <c r="F31" s="6">
        <f t="shared" si="2"/>
        <v>7434.62</v>
      </c>
      <c r="G31" s="6">
        <f t="shared" si="2"/>
        <v>6800.4</v>
      </c>
      <c r="H31" s="6">
        <f t="shared" si="2"/>
        <v>6312.7</v>
      </c>
      <c r="I31" s="6">
        <f t="shared" si="2"/>
        <v>5960.456666666667</v>
      </c>
      <c r="J31" s="6">
        <f t="shared" si="2"/>
        <v>5604.38</v>
      </c>
      <c r="K31" s="6">
        <f t="shared" si="2"/>
        <v>5244.41</v>
      </c>
      <c r="L31" s="6">
        <f t="shared" si="2"/>
        <v>4880.5</v>
      </c>
      <c r="M31" s="6">
        <f t="shared" si="2"/>
        <v>4529.16</v>
      </c>
      <c r="N31" s="6">
        <f t="shared" si="2"/>
        <v>4180.75</v>
      </c>
      <c r="O31" s="6">
        <f>SUM(O25:O30)</f>
        <v>3828.5099999999998</v>
      </c>
      <c r="P31" s="6">
        <f t="shared" si="2"/>
        <v>3472.37</v>
      </c>
      <c r="Q31" s="6">
        <f t="shared" si="2"/>
        <v>3340.83</v>
      </c>
      <c r="R31" s="6">
        <f t="shared" si="2"/>
        <v>3208</v>
      </c>
      <c r="S31" s="6">
        <f t="shared" si="2"/>
        <v>3073.8199999999997</v>
      </c>
      <c r="T31" s="6">
        <f t="shared" si="2"/>
        <v>2938.28</v>
      </c>
      <c r="U31" s="6">
        <f t="shared" si="2"/>
        <v>2801.4</v>
      </c>
      <c r="V31" s="6">
        <f t="shared" si="2"/>
        <v>2663.1400000000003</v>
      </c>
      <c r="W31" s="6">
        <f t="shared" si="2"/>
        <v>2523.49</v>
      </c>
      <c r="X31" s="6">
        <f t="shared" si="2"/>
        <v>2382.4400000000005</v>
      </c>
      <c r="Y31" s="6">
        <f t="shared" si="2"/>
        <v>2239.9700000000003</v>
      </c>
      <c r="Z31" s="6">
        <f t="shared" si="2"/>
        <v>2096.06</v>
      </c>
      <c r="AA31" s="6">
        <f t="shared" si="2"/>
        <v>1950.7000000000003</v>
      </c>
      <c r="AB31" s="6">
        <f t="shared" si="2"/>
        <v>1803.8899999999999</v>
      </c>
      <c r="AC31" s="6">
        <f t="shared" si="2"/>
        <v>1655.5900000000001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Rural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Peyton</dc:creator>
  <cp:keywords/>
  <dc:description/>
  <cp:lastModifiedBy>Holly Eades</cp:lastModifiedBy>
  <cp:lastPrinted>2020-03-09T17:43:48Z</cp:lastPrinted>
  <dcterms:created xsi:type="dcterms:W3CDTF">1997-10-15T17:29:41Z</dcterms:created>
  <dcterms:modified xsi:type="dcterms:W3CDTF">2020-06-18T14:40:54Z</dcterms:modified>
  <cp:category/>
  <cp:version/>
  <cp:contentType/>
  <cp:contentStatus/>
</cp:coreProperties>
</file>