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7" i="1" l="1"/>
  <c r="Y38" i="1"/>
  <c r="W38" i="1"/>
  <c r="U38" i="1"/>
  <c r="S38" i="1"/>
  <c r="Q38" i="1"/>
  <c r="O38" i="1"/>
  <c r="Z29" i="1"/>
  <c r="Z21" i="1"/>
  <c r="M36" i="1" l="1"/>
  <c r="M38" i="1" s="1"/>
  <c r="K36" i="1"/>
  <c r="K38" i="1" s="1"/>
  <c r="I36" i="1"/>
  <c r="I38" i="1" s="1"/>
  <c r="G36" i="1"/>
  <c r="G38" i="1" s="1"/>
  <c r="E36" i="1"/>
  <c r="E38" i="1" s="1"/>
  <c r="C36" i="1"/>
  <c r="Y28" i="1"/>
  <c r="Y30" i="1" s="1"/>
  <c r="W28" i="1"/>
  <c r="W30" i="1" s="1"/>
  <c r="U28" i="1"/>
  <c r="U30" i="1" s="1"/>
  <c r="S28" i="1"/>
  <c r="S30" i="1" s="1"/>
  <c r="Q28" i="1"/>
  <c r="Q30" i="1" s="1"/>
  <c r="O28" i="1"/>
  <c r="O30" i="1" s="1"/>
  <c r="M28" i="1"/>
  <c r="M30" i="1" s="1"/>
  <c r="K28" i="1"/>
  <c r="K30" i="1" s="1"/>
  <c r="I28" i="1"/>
  <c r="I30" i="1" s="1"/>
  <c r="G28" i="1"/>
  <c r="G30" i="1" s="1"/>
  <c r="E28" i="1"/>
  <c r="E30" i="1" s="1"/>
  <c r="C28" i="1"/>
  <c r="Y20" i="1"/>
  <c r="Y22" i="1" s="1"/>
  <c r="W20" i="1"/>
  <c r="W22" i="1" s="1"/>
  <c r="U20" i="1"/>
  <c r="U22" i="1" s="1"/>
  <c r="S20" i="1"/>
  <c r="S22" i="1" s="1"/>
  <c r="Q20" i="1"/>
  <c r="Q22" i="1" s="1"/>
  <c r="O20" i="1"/>
  <c r="O22" i="1" s="1"/>
  <c r="M20" i="1"/>
  <c r="M22" i="1" s="1"/>
  <c r="K20" i="1"/>
  <c r="K22" i="1" s="1"/>
  <c r="I20" i="1"/>
  <c r="I22" i="1" s="1"/>
  <c r="G20" i="1"/>
  <c r="G22" i="1" s="1"/>
  <c r="E20" i="1"/>
  <c r="E22" i="1" s="1"/>
  <c r="C20" i="1"/>
  <c r="Y14" i="1"/>
  <c r="U14" i="1"/>
  <c r="I14" i="1"/>
  <c r="G14" i="1"/>
  <c r="E14" i="1"/>
  <c r="C13" i="1"/>
  <c r="Z13" i="1" s="1"/>
  <c r="Y12" i="1"/>
  <c r="W12" i="1"/>
  <c r="W14" i="1" s="1"/>
  <c r="U12" i="1"/>
  <c r="S12" i="1"/>
  <c r="S14" i="1" s="1"/>
  <c r="Q12" i="1"/>
  <c r="Q14" i="1" s="1"/>
  <c r="O12" i="1"/>
  <c r="O14" i="1" s="1"/>
  <c r="M12" i="1"/>
  <c r="M14" i="1" s="1"/>
  <c r="K12" i="1"/>
  <c r="K14" i="1" s="1"/>
  <c r="I12" i="1"/>
  <c r="G12" i="1"/>
  <c r="E12" i="1"/>
  <c r="C12" i="1"/>
  <c r="C14" i="1" s="1"/>
  <c r="C38" i="1" l="1"/>
  <c r="Z36" i="1"/>
  <c r="Z38" i="1" s="1"/>
  <c r="Z28" i="1"/>
  <c r="Z30" i="1" s="1"/>
  <c r="C30" i="1"/>
  <c r="C22" i="1"/>
  <c r="Z20" i="1"/>
  <c r="Z22" i="1" s="1"/>
  <c r="Z12" i="1"/>
  <c r="Z14" i="1" s="1"/>
</calcChain>
</file>

<file path=xl/sharedStrings.xml><?xml version="1.0" encoding="utf-8"?>
<sst xmlns="http://schemas.openxmlformats.org/spreadsheetml/2006/main" count="122" uniqueCount="25">
  <si>
    <t>Water &amp; Sewer</t>
  </si>
  <si>
    <t>Disconnection Notices</t>
  </si>
  <si>
    <t xml:space="preserve">Due Date for Cycle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</si>
  <si>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</si>
  <si>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</si>
  <si>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</si>
  <si>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</si>
  <si>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</si>
  <si>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</si>
  <si>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</si>
  <si>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</si>
  <si>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</si>
  <si>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</si>
  <si>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</si>
  <si>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</si>
  <si>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Totals</t>
  </si>
  <si>
    <t>Cycle 1</t>
  </si>
  <si>
    <t>Cycle 2</t>
  </si>
  <si>
    <t>Cycle 3</t>
  </si>
  <si>
    <t>#Bills</t>
  </si>
  <si>
    <t>Pay on time</t>
  </si>
  <si>
    <t># Bills</t>
  </si>
  <si>
    <t>Case No. 2020-00085</t>
  </si>
  <si>
    <t>Hardin County Water District No. 1</t>
  </si>
  <si>
    <t>Response to Data Request 1 Question No. 9 (a-d)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</si>
</sst>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2" borderId="0" xfId="0" applyFill="1"/>
    <xf numFmtId="165" fontId="0" fillId="2" borderId="0" xfId="1" applyNumberFormat="1" applyFont="1" applyFill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workbookViewId="0">
      <selection activeCell="F5" sqref="F5"/>
    </sheetView>
  </sheetViews>
  <sheetFormatPr defaultRowHeight="15" x14ac:dyDescent="0.25"/>
  <cols>
    <col min="1" max="1" width="11.28515625" customWidth="1"/>
    <col min="2" max="2" width="18" bestFit="1" customWidth="1"/>
    <col min="3" max="3" width="13" customWidth="1"/>
    <col min="4" max="4" width="18" bestFit="1" customWidth="1"/>
    <col min="6" max="6" width="18" bestFit="1" customWidth="1"/>
    <col min="8" max="8" width="18" bestFit="1" customWidth="1"/>
    <col min="10" max="10" width="18" bestFit="1" customWidth="1"/>
    <col min="12" max="12" width="18" bestFit="1" customWidth="1"/>
    <col min="14" max="14" width="18" bestFit="1" customWidth="1"/>
    <col min="16" max="16" width="18" bestFit="1" customWidth="1"/>
    <col min="18" max="18" width="18" bestFit="1" customWidth="1"/>
    <col min="20" max="20" width="18" bestFit="1" customWidth="1"/>
    <col min="22" max="22" width="18" bestFit="1" customWidth="1"/>
    <col min="24" max="24" width="18" bestFit="1" customWidth="1"/>
    <col min="26" max="26" width="13.140625" bestFit="1" customWidth="1"/>
  </cols>
  <sheetData>
    <row r="1" spans="1:26" x14ac:dyDescent="0.25">
      <c r="A1" s="6" t="s">
        <v>22</v>
      </c>
    </row>
    <row r="2" spans="1:26" x14ac:dyDescent="0.25">
      <c r="A2" s="6" t="s">
        <v>23</v>
      </c>
    </row>
    <row r="3" spans="1:26" x14ac:dyDescent="0.25">
      <c r="A3" s="6" t="s">
        <v>24</v>
      </c>
    </row>
    <row r="5" spans="1:26" x14ac:dyDescent="0.25">
      <c r="A5" t="s">
        <v>0</v>
      </c>
    </row>
    <row r="6" spans="1:26" x14ac:dyDescent="0.25">
      <c r="A6" t="s">
        <v>1</v>
      </c>
    </row>
    <row r="8" spans="1:26" x14ac:dyDescent="0.25">
      <c r="A8">
        <v>2017</v>
      </c>
      <c r="B8" t="s">
        <v>2</v>
      </c>
      <c r="C8" t="s">
        <v>3</v>
      </c>
      <c r="D8" t="s">
        <v>2</v>
      </c>
      <c r="E8" t="s">
        <v>4</v>
      </c>
      <c r="F8" t="s">
        <v>2</v>
      </c>
      <c r="G8" t="s">
        <v>5</v>
      </c>
      <c r="H8" t="s">
        <v>2</v>
      </c>
      <c r="I8" t="s">
        <v>6</v>
      </c>
      <c r="J8" t="s">
        <v>2</v>
      </c>
      <c r="K8" t="s">
        <v>7</v>
      </c>
      <c r="L8" t="s">
        <v>2</v>
      </c>
      <c r="M8" t="s">
        <v>8</v>
      </c>
      <c r="N8" t="s">
        <v>2</v>
      </c>
      <c r="O8" t="s">
        <v>9</v>
      </c>
      <c r="P8" t="s">
        <v>2</v>
      </c>
      <c r="Q8" t="s">
        <v>10</v>
      </c>
      <c r="R8" t="s">
        <v>2</v>
      </c>
      <c r="S8" t="s">
        <v>11</v>
      </c>
      <c r="T8" t="s">
        <v>2</v>
      </c>
      <c r="U8" t="s">
        <v>12</v>
      </c>
      <c r="V8" t="s">
        <v>2</v>
      </c>
      <c r="W8" t="s">
        <v>13</v>
      </c>
      <c r="X8" t="s">
        <v>2</v>
      </c>
      <c r="Y8" t="s">
        <v>14</v>
      </c>
      <c r="Z8" t="s">
        <v>15</v>
      </c>
    </row>
    <row r="9" spans="1:26" x14ac:dyDescent="0.25">
      <c r="A9" t="s">
        <v>16</v>
      </c>
      <c r="B9" s="1">
        <v>42762</v>
      </c>
      <c r="C9">
        <v>1310</v>
      </c>
      <c r="D9" s="1">
        <v>42794</v>
      </c>
      <c r="E9">
        <v>1121</v>
      </c>
      <c r="F9" s="1">
        <v>42822</v>
      </c>
      <c r="G9">
        <v>1184</v>
      </c>
      <c r="H9" s="1">
        <v>42853</v>
      </c>
      <c r="I9">
        <v>1206</v>
      </c>
      <c r="J9" s="1">
        <v>42886</v>
      </c>
      <c r="K9">
        <v>1157</v>
      </c>
      <c r="L9" s="1">
        <v>42914</v>
      </c>
      <c r="M9">
        <v>1290</v>
      </c>
      <c r="N9" s="1">
        <v>42944</v>
      </c>
      <c r="O9">
        <v>1322</v>
      </c>
      <c r="P9" s="1">
        <v>42976</v>
      </c>
      <c r="Q9">
        <v>1258</v>
      </c>
      <c r="R9" s="2">
        <v>43006</v>
      </c>
      <c r="S9">
        <v>1379</v>
      </c>
      <c r="T9" s="1">
        <v>43035</v>
      </c>
      <c r="U9">
        <v>1426</v>
      </c>
      <c r="V9" s="1">
        <v>43067</v>
      </c>
      <c r="W9">
        <v>1285</v>
      </c>
      <c r="X9" s="1">
        <v>43097</v>
      </c>
      <c r="Y9">
        <v>1353</v>
      </c>
    </row>
    <row r="10" spans="1:26" x14ac:dyDescent="0.25">
      <c r="A10" t="s">
        <v>17</v>
      </c>
      <c r="B10" s="1">
        <v>42745</v>
      </c>
      <c r="C10">
        <v>626</v>
      </c>
      <c r="D10" s="1">
        <v>42774</v>
      </c>
      <c r="E10">
        <v>623</v>
      </c>
      <c r="F10" s="1">
        <v>42802</v>
      </c>
      <c r="G10">
        <v>672</v>
      </c>
      <c r="H10" s="1">
        <v>42835</v>
      </c>
      <c r="I10">
        <v>680</v>
      </c>
      <c r="J10" s="1">
        <v>42864</v>
      </c>
      <c r="K10">
        <v>598</v>
      </c>
      <c r="L10" s="1">
        <v>42895</v>
      </c>
      <c r="M10">
        <v>594</v>
      </c>
      <c r="N10" s="1">
        <v>42929</v>
      </c>
      <c r="O10">
        <v>765</v>
      </c>
      <c r="P10" s="1">
        <v>42955</v>
      </c>
      <c r="Q10">
        <v>660</v>
      </c>
      <c r="R10" s="1">
        <v>42986</v>
      </c>
      <c r="S10">
        <v>642</v>
      </c>
      <c r="T10" s="1">
        <v>43018</v>
      </c>
      <c r="U10">
        <v>576</v>
      </c>
      <c r="V10" s="1">
        <v>43047</v>
      </c>
      <c r="W10">
        <v>576</v>
      </c>
      <c r="X10" s="1">
        <v>43077</v>
      </c>
      <c r="Y10">
        <v>641</v>
      </c>
    </row>
    <row r="11" spans="1:26" x14ac:dyDescent="0.25">
      <c r="A11" t="s">
        <v>18</v>
      </c>
      <c r="B11" s="1">
        <v>42753</v>
      </c>
      <c r="C11">
        <v>793</v>
      </c>
      <c r="D11" s="1">
        <v>42782</v>
      </c>
      <c r="E11">
        <v>779</v>
      </c>
      <c r="F11" s="1">
        <v>42810</v>
      </c>
      <c r="G11">
        <v>727</v>
      </c>
      <c r="H11" s="1">
        <v>42843</v>
      </c>
      <c r="I11">
        <v>734</v>
      </c>
      <c r="J11" s="1">
        <v>42871</v>
      </c>
      <c r="K11">
        <v>782</v>
      </c>
      <c r="L11" s="1">
        <v>42902</v>
      </c>
      <c r="M11">
        <v>807</v>
      </c>
      <c r="N11" s="1">
        <v>42934</v>
      </c>
      <c r="O11">
        <v>781</v>
      </c>
      <c r="P11" s="1">
        <v>42963</v>
      </c>
      <c r="Q11">
        <v>833</v>
      </c>
      <c r="R11" s="1">
        <v>42993</v>
      </c>
      <c r="S11">
        <v>878</v>
      </c>
      <c r="T11" s="1">
        <v>43025</v>
      </c>
      <c r="U11">
        <v>791</v>
      </c>
      <c r="V11" s="1">
        <v>43055</v>
      </c>
      <c r="W11">
        <v>879</v>
      </c>
      <c r="X11" s="1">
        <v>43084</v>
      </c>
      <c r="Y11">
        <v>876</v>
      </c>
    </row>
    <row r="12" spans="1:26" x14ac:dyDescent="0.25">
      <c r="C12">
        <f>SUM(C9:C11)</f>
        <v>2729</v>
      </c>
      <c r="E12">
        <f>SUM(E9:E11)</f>
        <v>2523</v>
      </c>
      <c r="G12">
        <f>SUM(G9:G11)</f>
        <v>2583</v>
      </c>
      <c r="I12">
        <f>SUM(I9:I11)</f>
        <v>2620</v>
      </c>
      <c r="K12">
        <f>SUM(K9:K11)</f>
        <v>2537</v>
      </c>
      <c r="M12">
        <f>SUM(M9:M11)</f>
        <v>2691</v>
      </c>
      <c r="O12">
        <f>SUM(O9:O11)</f>
        <v>2868</v>
      </c>
      <c r="Q12">
        <f>SUM(Q9:Q11)</f>
        <v>2751</v>
      </c>
      <c r="S12">
        <f>SUM(S9:S11)</f>
        <v>2899</v>
      </c>
      <c r="U12">
        <f>SUM(U9:U11)</f>
        <v>2793</v>
      </c>
      <c r="W12">
        <f>SUM(W9:W11)</f>
        <v>2740</v>
      </c>
      <c r="Y12">
        <f>SUM(Y9:Y11)</f>
        <v>2870</v>
      </c>
      <c r="Z12">
        <f>SUM(C12:Y12)</f>
        <v>32604</v>
      </c>
    </row>
    <row r="13" spans="1:26" s="3" customFormat="1" x14ac:dyDescent="0.25">
      <c r="A13" s="3" t="s">
        <v>19</v>
      </c>
      <c r="C13" s="3">
        <f>9101+890+2</f>
        <v>9993</v>
      </c>
      <c r="E13" s="3">
        <v>10004</v>
      </c>
      <c r="G13" s="3">
        <v>10105</v>
      </c>
      <c r="I13" s="3">
        <v>10104</v>
      </c>
      <c r="K13" s="3">
        <v>10145</v>
      </c>
      <c r="M13" s="3">
        <v>10151</v>
      </c>
      <c r="O13" s="3">
        <v>10150</v>
      </c>
      <c r="Q13" s="3">
        <v>10194</v>
      </c>
      <c r="S13" s="3">
        <v>10222</v>
      </c>
      <c r="U13" s="3">
        <v>10245</v>
      </c>
      <c r="W13" s="3">
        <v>10229</v>
      </c>
      <c r="Y13" s="3">
        <v>10203</v>
      </c>
      <c r="Z13" s="3">
        <f>SUM(C13:Y13)</f>
        <v>121745</v>
      </c>
    </row>
    <row r="14" spans="1:26" s="3" customFormat="1" x14ac:dyDescent="0.25">
      <c r="A14" s="4" t="s">
        <v>20</v>
      </c>
      <c r="B14" s="4"/>
      <c r="C14" s="5">
        <f>1-(C12/C13)</f>
        <v>0.72690883618532975</v>
      </c>
      <c r="D14" s="4"/>
      <c r="E14" s="5">
        <f>1-(E12/E13)</f>
        <v>0.74780087964814079</v>
      </c>
      <c r="F14" s="4"/>
      <c r="G14" s="5">
        <f>1-(G12/G13)</f>
        <v>0.74438396833250864</v>
      </c>
      <c r="H14" s="4"/>
      <c r="I14" s="5">
        <f>1-(I12/I13)</f>
        <v>0.74069675376088684</v>
      </c>
      <c r="J14" s="4"/>
      <c r="K14" s="5">
        <f>1-(K12/K13)</f>
        <v>0.74992607195662886</v>
      </c>
      <c r="L14" s="4"/>
      <c r="M14" s="5">
        <f>1-(M12/M13)</f>
        <v>0.7349029652251009</v>
      </c>
      <c r="N14" s="4"/>
      <c r="O14" s="5">
        <f>1-(O12/O13)</f>
        <v>0.71743842364532018</v>
      </c>
      <c r="P14" s="4"/>
      <c r="Q14" s="5">
        <f>1-(Q12/Q13)</f>
        <v>0.73013537374926429</v>
      </c>
      <c r="R14" s="4"/>
      <c r="S14" s="5">
        <f>1-(S12/S13)</f>
        <v>0.71639600860888275</v>
      </c>
      <c r="T14" s="4"/>
      <c r="U14" s="5">
        <f>1-(U12/U13)</f>
        <v>0.72737920937042455</v>
      </c>
      <c r="V14" s="4"/>
      <c r="W14" s="5">
        <f>1-(W12/W13)</f>
        <v>0.73213412845830483</v>
      </c>
      <c r="X14" s="4"/>
      <c r="Y14" s="5">
        <f>1-(Y12/Y13)</f>
        <v>0.71871018327942759</v>
      </c>
      <c r="Z14" s="5">
        <f>1-(Z12/Z13)</f>
        <v>0.73219434063000532</v>
      </c>
    </row>
    <row r="16" spans="1:26" x14ac:dyDescent="0.25">
      <c r="A16">
        <v>2018</v>
      </c>
      <c r="B16" t="s">
        <v>2</v>
      </c>
      <c r="C16" t="s">
        <v>3</v>
      </c>
      <c r="D16" t="s">
        <v>2</v>
      </c>
      <c r="E16" t="s">
        <v>4</v>
      </c>
      <c r="F16" t="s">
        <v>2</v>
      </c>
      <c r="G16" t="s">
        <v>5</v>
      </c>
      <c r="H16" t="s">
        <v>2</v>
      </c>
      <c r="I16" t="s">
        <v>6</v>
      </c>
      <c r="J16" t="s">
        <v>2</v>
      </c>
      <c r="K16" t="s">
        <v>7</v>
      </c>
      <c r="L16" t="s">
        <v>2</v>
      </c>
      <c r="M16" t="s">
        <v>8</v>
      </c>
      <c r="N16" t="s">
        <v>2</v>
      </c>
      <c r="O16" t="s">
        <v>9</v>
      </c>
      <c r="P16" t="s">
        <v>2</v>
      </c>
      <c r="Q16" t="s">
        <v>10</v>
      </c>
      <c r="R16" t="s">
        <v>2</v>
      </c>
      <c r="S16" t="s">
        <v>11</v>
      </c>
      <c r="T16" t="s">
        <v>2</v>
      </c>
      <c r="U16" t="s">
        <v>12</v>
      </c>
      <c r="V16" t="s">
        <v>2</v>
      </c>
      <c r="W16" t="s">
        <v>13</v>
      </c>
      <c r="X16" t="s">
        <v>2</v>
      </c>
      <c r="Y16" t="s">
        <v>14</v>
      </c>
    </row>
    <row r="17" spans="1:26" x14ac:dyDescent="0.25">
      <c r="A17" t="s">
        <v>16</v>
      </c>
      <c r="B17" s="1">
        <v>43130</v>
      </c>
      <c r="C17">
        <v>1252</v>
      </c>
      <c r="D17" s="1">
        <v>43159</v>
      </c>
      <c r="E17">
        <v>1095</v>
      </c>
      <c r="F17" s="1">
        <v>43187</v>
      </c>
      <c r="G17">
        <v>1179</v>
      </c>
      <c r="H17" s="1">
        <v>43217</v>
      </c>
      <c r="I17">
        <v>1346</v>
      </c>
      <c r="J17" s="1">
        <v>43250</v>
      </c>
      <c r="K17">
        <v>1249</v>
      </c>
      <c r="L17" s="1">
        <v>43279</v>
      </c>
      <c r="M17">
        <v>1310</v>
      </c>
      <c r="N17" s="1">
        <v>43308</v>
      </c>
      <c r="O17">
        <v>1349</v>
      </c>
      <c r="P17" s="1">
        <v>43340</v>
      </c>
      <c r="Q17">
        <v>1185</v>
      </c>
      <c r="R17" s="1">
        <v>43371</v>
      </c>
      <c r="S17">
        <v>1207</v>
      </c>
      <c r="T17" s="1">
        <v>43403</v>
      </c>
      <c r="U17">
        <v>1244</v>
      </c>
      <c r="V17" s="1">
        <v>43432</v>
      </c>
      <c r="W17">
        <v>1286</v>
      </c>
      <c r="X17" s="1">
        <v>43462</v>
      </c>
      <c r="Y17">
        <v>1267</v>
      </c>
    </row>
    <row r="18" spans="1:26" x14ac:dyDescent="0.25">
      <c r="A18" t="s">
        <v>17</v>
      </c>
      <c r="B18" s="1">
        <v>43109</v>
      </c>
      <c r="C18">
        <v>636</v>
      </c>
      <c r="D18" s="1">
        <v>43139</v>
      </c>
      <c r="E18">
        <v>628</v>
      </c>
      <c r="F18" s="1">
        <v>43167</v>
      </c>
      <c r="G18">
        <v>582</v>
      </c>
      <c r="H18" s="1">
        <v>43200</v>
      </c>
      <c r="I18">
        <v>509</v>
      </c>
      <c r="J18" s="1">
        <v>43228</v>
      </c>
      <c r="K18">
        <v>600</v>
      </c>
      <c r="L18" s="1">
        <v>43259</v>
      </c>
      <c r="M18">
        <v>691</v>
      </c>
      <c r="N18" s="1">
        <v>43291</v>
      </c>
      <c r="O18">
        <v>586</v>
      </c>
      <c r="P18" s="1">
        <v>43320</v>
      </c>
      <c r="Q18">
        <v>654</v>
      </c>
      <c r="R18" s="1">
        <v>43350</v>
      </c>
      <c r="S18">
        <v>946</v>
      </c>
      <c r="T18" s="1">
        <v>43382</v>
      </c>
      <c r="U18">
        <v>673</v>
      </c>
      <c r="V18" s="1">
        <v>43412</v>
      </c>
      <c r="W18">
        <v>631</v>
      </c>
      <c r="X18" s="1">
        <v>43441</v>
      </c>
      <c r="Y18">
        <v>723</v>
      </c>
    </row>
    <row r="19" spans="1:26" x14ac:dyDescent="0.25">
      <c r="A19" t="s">
        <v>18</v>
      </c>
      <c r="B19" s="1">
        <v>43118</v>
      </c>
      <c r="C19">
        <v>818</v>
      </c>
      <c r="D19" s="1">
        <v>43147</v>
      </c>
      <c r="E19">
        <v>762</v>
      </c>
      <c r="F19" s="1">
        <v>43175</v>
      </c>
      <c r="G19">
        <v>712</v>
      </c>
      <c r="H19" s="1">
        <v>43207</v>
      </c>
      <c r="I19">
        <v>755</v>
      </c>
      <c r="J19" s="1">
        <v>43236</v>
      </c>
      <c r="K19">
        <v>808</v>
      </c>
      <c r="L19" s="1">
        <v>43269</v>
      </c>
      <c r="M19">
        <v>795</v>
      </c>
      <c r="N19" s="1">
        <v>43298</v>
      </c>
      <c r="O19">
        <v>852</v>
      </c>
      <c r="P19" s="1">
        <v>43328</v>
      </c>
      <c r="Q19">
        <v>832</v>
      </c>
      <c r="R19" s="1">
        <v>43361</v>
      </c>
      <c r="S19">
        <v>739</v>
      </c>
      <c r="T19" s="1">
        <v>43389</v>
      </c>
      <c r="U19">
        <v>831</v>
      </c>
      <c r="V19" s="1">
        <v>43420</v>
      </c>
      <c r="W19">
        <v>819</v>
      </c>
      <c r="X19" s="1">
        <v>43452</v>
      </c>
      <c r="Y19">
        <v>732</v>
      </c>
    </row>
    <row r="20" spans="1:26" x14ac:dyDescent="0.25">
      <c r="C20">
        <f>SUM(C17:C19)</f>
        <v>2706</v>
      </c>
      <c r="E20">
        <f>SUM(E17:E19)</f>
        <v>2485</v>
      </c>
      <c r="G20">
        <f>SUM(G17:G19)</f>
        <v>2473</v>
      </c>
      <c r="I20">
        <f>SUM(I17:I19)</f>
        <v>2610</v>
      </c>
      <c r="K20">
        <f>SUM(K17:K19)</f>
        <v>2657</v>
      </c>
      <c r="M20">
        <f>SUM(M17:M19)</f>
        <v>2796</v>
      </c>
      <c r="O20">
        <f>SUM(O17:O19)</f>
        <v>2787</v>
      </c>
      <c r="Q20">
        <f>SUM(Q17:Q19)</f>
        <v>2671</v>
      </c>
      <c r="S20">
        <f>SUM(S17:S19)</f>
        <v>2892</v>
      </c>
      <c r="U20">
        <f>SUM(U17:U19)</f>
        <v>2748</v>
      </c>
      <c r="W20">
        <f>SUM(W17:W19)</f>
        <v>2736</v>
      </c>
      <c r="Y20">
        <f>SUM(Y17:Y19)</f>
        <v>2722</v>
      </c>
      <c r="Z20">
        <f>SUM(C20:Y20)</f>
        <v>32283</v>
      </c>
    </row>
    <row r="21" spans="1:26" s="3" customFormat="1" x14ac:dyDescent="0.25">
      <c r="A21" s="3" t="s">
        <v>21</v>
      </c>
      <c r="C21" s="3">
        <v>10187</v>
      </c>
      <c r="E21" s="3">
        <v>10171</v>
      </c>
      <c r="G21" s="3">
        <v>10276</v>
      </c>
      <c r="I21" s="3">
        <v>10278</v>
      </c>
      <c r="K21" s="3">
        <v>10319</v>
      </c>
      <c r="M21" s="3">
        <v>10324</v>
      </c>
      <c r="O21" s="3">
        <v>10374</v>
      </c>
      <c r="Q21" s="3">
        <v>10311</v>
      </c>
      <c r="S21" s="3">
        <v>10303</v>
      </c>
      <c r="U21" s="3">
        <v>10325</v>
      </c>
      <c r="W21" s="3">
        <v>10302</v>
      </c>
      <c r="Y21" s="3">
        <v>10287</v>
      </c>
      <c r="Z21" s="3">
        <f>SUM(C21:Y21)</f>
        <v>123457</v>
      </c>
    </row>
    <row r="22" spans="1:26" s="3" customFormat="1" x14ac:dyDescent="0.25">
      <c r="A22" s="4" t="s">
        <v>20</v>
      </c>
      <c r="B22" s="4"/>
      <c r="C22" s="5">
        <f>1-(C20/C21)</f>
        <v>0.73436733091194661</v>
      </c>
      <c r="D22" s="4"/>
      <c r="E22" s="5">
        <f>1-(E20/E21)</f>
        <v>0.75567790777701305</v>
      </c>
      <c r="F22" s="4"/>
      <c r="G22" s="5">
        <f>1-(G20/G21)</f>
        <v>0.75934215648112102</v>
      </c>
      <c r="H22" s="4"/>
      <c r="I22" s="5">
        <f>1-(I20/I21)</f>
        <v>0.74605954465849389</v>
      </c>
      <c r="J22" s="4"/>
      <c r="K22" s="5">
        <f>1-(K20/K21)</f>
        <v>0.74251380947766255</v>
      </c>
      <c r="L22" s="4"/>
      <c r="M22" s="5">
        <f>1-(M20/M21)</f>
        <v>0.72917473847345993</v>
      </c>
      <c r="N22" s="4"/>
      <c r="O22" s="5">
        <f>1-(O20/O21)</f>
        <v>0.73134759976865238</v>
      </c>
      <c r="P22" s="4"/>
      <c r="Q22" s="5">
        <f>1-(Q20/Q21)</f>
        <v>0.74095626030452921</v>
      </c>
      <c r="R22" s="4"/>
      <c r="S22" s="5">
        <f>1-(S20/S21)</f>
        <v>0.71930505677957879</v>
      </c>
      <c r="T22" s="4"/>
      <c r="U22" s="5">
        <f>1-(U20/U21)</f>
        <v>0.73384987893462472</v>
      </c>
      <c r="V22" s="4"/>
      <c r="W22" s="5">
        <f>1-(W20/W21)</f>
        <v>0.73442050087361677</v>
      </c>
      <c r="X22" s="4"/>
      <c r="Y22" s="5">
        <f>1-(Y20/Y21)</f>
        <v>0.73539418683775637</v>
      </c>
      <c r="Z22" s="5">
        <f>1-(Z20/Z21)</f>
        <v>0.73850814453615432</v>
      </c>
    </row>
    <row r="24" spans="1:26" x14ac:dyDescent="0.25">
      <c r="A24">
        <v>2019</v>
      </c>
      <c r="B24" t="s">
        <v>2</v>
      </c>
      <c r="C24" t="s">
        <v>3</v>
      </c>
      <c r="D24" t="s">
        <v>2</v>
      </c>
      <c r="E24" t="s">
        <v>4</v>
      </c>
      <c r="F24" t="s">
        <v>2</v>
      </c>
      <c r="G24" t="s">
        <v>5</v>
      </c>
      <c r="H24" t="s">
        <v>2</v>
      </c>
      <c r="I24" t="s">
        <v>6</v>
      </c>
      <c r="J24" t="s">
        <v>2</v>
      </c>
      <c r="K24" t="s">
        <v>7</v>
      </c>
      <c r="L24" t="s">
        <v>2</v>
      </c>
      <c r="M24" t="s">
        <v>8</v>
      </c>
      <c r="N24" t="s">
        <v>2</v>
      </c>
      <c r="O24" t="s">
        <v>9</v>
      </c>
      <c r="P24" t="s">
        <v>2</v>
      </c>
      <c r="Q24" t="s">
        <v>10</v>
      </c>
      <c r="R24" t="s">
        <v>2</v>
      </c>
      <c r="S24" t="s">
        <v>11</v>
      </c>
      <c r="T24" t="s">
        <v>2</v>
      </c>
      <c r="U24" t="s">
        <v>12</v>
      </c>
      <c r="V24" t="s">
        <v>2</v>
      </c>
      <c r="W24" t="s">
        <v>13</v>
      </c>
      <c r="X24" t="s">
        <v>2</v>
      </c>
      <c r="Y24" t="s">
        <v>14</v>
      </c>
    </row>
    <row r="25" spans="1:26" x14ac:dyDescent="0.25">
      <c r="A25" t="s">
        <v>16</v>
      </c>
      <c r="B25" s="1">
        <v>43494</v>
      </c>
      <c r="C25">
        <v>1208</v>
      </c>
      <c r="D25" s="1">
        <v>43524</v>
      </c>
      <c r="E25">
        <v>1137</v>
      </c>
      <c r="F25" s="1">
        <v>43552</v>
      </c>
      <c r="G25">
        <v>1211</v>
      </c>
      <c r="H25" s="1">
        <v>43585</v>
      </c>
      <c r="I25">
        <v>1070</v>
      </c>
      <c r="J25" s="1">
        <v>43614</v>
      </c>
      <c r="K25">
        <v>1229</v>
      </c>
      <c r="L25" s="1">
        <v>43644</v>
      </c>
      <c r="M25">
        <v>1180</v>
      </c>
      <c r="N25" s="1">
        <v>43676</v>
      </c>
      <c r="O25">
        <v>1207</v>
      </c>
      <c r="P25" s="1">
        <v>43705</v>
      </c>
      <c r="Q25">
        <v>1203</v>
      </c>
      <c r="R25" s="1">
        <v>43735</v>
      </c>
      <c r="S25">
        <v>1306</v>
      </c>
      <c r="T25" s="1">
        <v>43767</v>
      </c>
      <c r="U25">
        <v>1209</v>
      </c>
      <c r="V25" s="1">
        <v>43796</v>
      </c>
      <c r="W25">
        <v>1276</v>
      </c>
      <c r="X25" s="1">
        <v>43826</v>
      </c>
      <c r="Y25">
        <v>1347</v>
      </c>
    </row>
    <row r="26" spans="1:26" x14ac:dyDescent="0.25">
      <c r="A26" t="s">
        <v>17</v>
      </c>
      <c r="B26" s="1">
        <v>43473</v>
      </c>
      <c r="C26">
        <v>649</v>
      </c>
      <c r="D26" s="1">
        <v>43504</v>
      </c>
      <c r="E26">
        <v>576</v>
      </c>
      <c r="F26" s="1">
        <v>43532</v>
      </c>
      <c r="G26">
        <v>563</v>
      </c>
      <c r="H26" s="1">
        <v>43564</v>
      </c>
      <c r="I26">
        <v>576</v>
      </c>
      <c r="J26" s="1">
        <v>43593</v>
      </c>
      <c r="K26">
        <v>654</v>
      </c>
      <c r="L26" s="1">
        <v>43623</v>
      </c>
      <c r="M26">
        <v>655</v>
      </c>
      <c r="N26" s="1">
        <v>43655</v>
      </c>
      <c r="O26">
        <v>663</v>
      </c>
      <c r="P26" s="1">
        <v>43685</v>
      </c>
      <c r="Q26">
        <v>660</v>
      </c>
      <c r="R26" s="1">
        <v>43718</v>
      </c>
      <c r="S26">
        <v>588</v>
      </c>
      <c r="T26" s="1">
        <v>43745</v>
      </c>
      <c r="U26">
        <v>762</v>
      </c>
      <c r="V26" s="1">
        <v>43777</v>
      </c>
      <c r="W26">
        <v>592</v>
      </c>
      <c r="X26" s="1">
        <v>43809</v>
      </c>
      <c r="Y26">
        <v>633</v>
      </c>
    </row>
    <row r="27" spans="1:26" x14ac:dyDescent="0.25">
      <c r="A27" t="s">
        <v>18</v>
      </c>
      <c r="B27" s="1">
        <v>43481</v>
      </c>
      <c r="C27">
        <v>845</v>
      </c>
      <c r="D27" s="1">
        <v>43511</v>
      </c>
      <c r="E27">
        <v>765</v>
      </c>
      <c r="F27" s="1">
        <v>43539</v>
      </c>
      <c r="G27">
        <v>740</v>
      </c>
      <c r="H27" s="1">
        <v>43571</v>
      </c>
      <c r="I27">
        <v>741</v>
      </c>
      <c r="J27" s="1">
        <v>43601</v>
      </c>
      <c r="K27">
        <v>808</v>
      </c>
      <c r="L27" s="1">
        <v>43634</v>
      </c>
      <c r="M27">
        <v>695</v>
      </c>
      <c r="N27" s="1">
        <v>43662</v>
      </c>
      <c r="O27">
        <v>803</v>
      </c>
      <c r="P27" s="1">
        <v>43693</v>
      </c>
      <c r="Q27">
        <v>776</v>
      </c>
      <c r="R27" s="1">
        <v>43725</v>
      </c>
      <c r="S27">
        <v>777</v>
      </c>
      <c r="T27" s="1">
        <v>43754</v>
      </c>
      <c r="U27">
        <v>781</v>
      </c>
      <c r="V27" s="1">
        <v>43784</v>
      </c>
      <c r="W27">
        <v>832</v>
      </c>
      <c r="X27" s="1">
        <v>43816</v>
      </c>
      <c r="Y27">
        <v>750</v>
      </c>
    </row>
    <row r="28" spans="1:26" x14ac:dyDescent="0.25">
      <c r="C28">
        <f>SUM(C25:C27)</f>
        <v>2702</v>
      </c>
      <c r="E28">
        <f>SUM(E25:E27)</f>
        <v>2478</v>
      </c>
      <c r="G28">
        <f>SUM(G25:G27)</f>
        <v>2514</v>
      </c>
      <c r="I28">
        <f>SUM(I25:I27)</f>
        <v>2387</v>
      </c>
      <c r="K28">
        <f>SUM(K25:K27)</f>
        <v>2691</v>
      </c>
      <c r="M28">
        <f>SUM(M25:M27)</f>
        <v>2530</v>
      </c>
      <c r="O28">
        <f>SUM(O25:O27)</f>
        <v>2673</v>
      </c>
      <c r="Q28">
        <f>SUM(Q25:Q27)</f>
        <v>2639</v>
      </c>
      <c r="S28">
        <f>SUM(S25:S27)</f>
        <v>2671</v>
      </c>
      <c r="U28">
        <f>SUM(U25:U27)</f>
        <v>2752</v>
      </c>
      <c r="W28">
        <f>SUM(W25:W27)</f>
        <v>2700</v>
      </c>
      <c r="Y28">
        <f>SUM(Y25:Y27)</f>
        <v>2730</v>
      </c>
      <c r="Z28">
        <f>SUM(C28:Y28)</f>
        <v>31467</v>
      </c>
    </row>
    <row r="29" spans="1:26" s="3" customFormat="1" x14ac:dyDescent="0.25">
      <c r="A29" s="3" t="s">
        <v>21</v>
      </c>
      <c r="C29" s="3">
        <v>10273</v>
      </c>
      <c r="E29" s="3">
        <v>10233</v>
      </c>
      <c r="G29" s="3">
        <v>10317</v>
      </c>
      <c r="I29" s="3">
        <v>10339</v>
      </c>
      <c r="K29" s="3">
        <v>10353</v>
      </c>
      <c r="M29" s="3">
        <v>10350</v>
      </c>
      <c r="O29" s="3">
        <v>10357</v>
      </c>
      <c r="Q29" s="3">
        <v>10349</v>
      </c>
      <c r="S29" s="3">
        <v>10335</v>
      </c>
      <c r="U29" s="3">
        <v>10331</v>
      </c>
      <c r="W29" s="3">
        <v>10332</v>
      </c>
      <c r="Y29" s="3">
        <v>10333</v>
      </c>
      <c r="Z29" s="3">
        <f>SUM(C29:Y29)</f>
        <v>123902</v>
      </c>
    </row>
    <row r="30" spans="1:26" s="3" customFormat="1" x14ac:dyDescent="0.25">
      <c r="A30" s="4" t="s">
        <v>20</v>
      </c>
      <c r="B30" s="4"/>
      <c r="C30" s="5">
        <f>1-(C28/C29)</f>
        <v>0.73698043414776593</v>
      </c>
      <c r="D30" s="4"/>
      <c r="E30" s="5">
        <f>1-(E28/E29)</f>
        <v>0.75784227499267076</v>
      </c>
      <c r="F30" s="4"/>
      <c r="G30" s="5">
        <f>1-(G28/G29)</f>
        <v>0.75632451293980807</v>
      </c>
      <c r="H30" s="4"/>
      <c r="I30" s="5">
        <f>1-(I28/I29)</f>
        <v>0.76912660798916721</v>
      </c>
      <c r="J30" s="4"/>
      <c r="K30" s="5">
        <f>1-(K28/K29)</f>
        <v>0.74007534048101997</v>
      </c>
      <c r="L30" s="4"/>
      <c r="M30" s="5">
        <f>1-(M28/M29)</f>
        <v>0.75555555555555554</v>
      </c>
      <c r="N30" s="4"/>
      <c r="O30" s="5">
        <f>1-(O28/O29)</f>
        <v>0.74191368156802162</v>
      </c>
      <c r="P30" s="4"/>
      <c r="Q30" s="5">
        <f>1-(Q28/Q29)</f>
        <v>0.74499951686153254</v>
      </c>
      <c r="R30" s="4"/>
      <c r="S30" s="5">
        <f>1-(S28/S29)</f>
        <v>0.7415578132559264</v>
      </c>
      <c r="T30" s="4"/>
      <c r="U30" s="5">
        <f>1-(U28/U29)</f>
        <v>0.73361726841544872</v>
      </c>
      <c r="V30" s="4"/>
      <c r="W30" s="5">
        <f>1-(W28/W29)</f>
        <v>0.73867595818815324</v>
      </c>
      <c r="X30" s="4"/>
      <c r="Y30" s="5">
        <f>1-(Y28/Y29)</f>
        <v>0.73579792896545049</v>
      </c>
      <c r="Z30" s="5">
        <f>1-(Z28/Z29)</f>
        <v>0.74603315523558944</v>
      </c>
    </row>
    <row r="32" spans="1:26" x14ac:dyDescent="0.25">
      <c r="A32">
        <v>2020</v>
      </c>
      <c r="B32" t="s">
        <v>2</v>
      </c>
      <c r="C32" t="s">
        <v>3</v>
      </c>
      <c r="D32" t="s">
        <v>2</v>
      </c>
      <c r="E32" t="s">
        <v>4</v>
      </c>
      <c r="F32" t="s">
        <v>2</v>
      </c>
      <c r="G32" t="s">
        <v>5</v>
      </c>
      <c r="H32" t="s">
        <v>2</v>
      </c>
      <c r="I32" t="s">
        <v>6</v>
      </c>
      <c r="J32" t="s">
        <v>2</v>
      </c>
      <c r="K32" t="s">
        <v>7</v>
      </c>
      <c r="L32" t="s">
        <v>2</v>
      </c>
      <c r="M32" t="s">
        <v>8</v>
      </c>
      <c r="N32" t="s">
        <v>2</v>
      </c>
      <c r="O32" t="s">
        <v>9</v>
      </c>
      <c r="P32" t="s">
        <v>2</v>
      </c>
      <c r="Q32" t="s">
        <v>10</v>
      </c>
      <c r="R32" t="s">
        <v>2</v>
      </c>
      <c r="S32" t="s">
        <v>11</v>
      </c>
      <c r="T32" t="s">
        <v>2</v>
      </c>
      <c r="U32" t="s">
        <v>12</v>
      </c>
      <c r="V32" t="s">
        <v>2</v>
      </c>
      <c r="W32" t="s">
        <v>13</v>
      </c>
      <c r="X32" t="s">
        <v>2</v>
      </c>
      <c r="Y32" t="s">
        <v>14</v>
      </c>
    </row>
    <row r="33" spans="1:26" x14ac:dyDescent="0.25">
      <c r="A33" t="s">
        <v>16</v>
      </c>
      <c r="B33" s="1">
        <v>43858</v>
      </c>
      <c r="C33">
        <v>1225</v>
      </c>
      <c r="D33" s="1">
        <v>43889</v>
      </c>
      <c r="E33">
        <v>1063</v>
      </c>
      <c r="F33" s="1">
        <v>43917</v>
      </c>
      <c r="G33">
        <v>1272</v>
      </c>
      <c r="H33" s="1">
        <v>43950</v>
      </c>
      <c r="I33">
        <v>913</v>
      </c>
      <c r="J33" s="1">
        <v>43980</v>
      </c>
      <c r="K33">
        <v>935</v>
      </c>
      <c r="L33" s="1">
        <v>44011</v>
      </c>
      <c r="M33">
        <v>1225</v>
      </c>
    </row>
    <row r="34" spans="1:26" x14ac:dyDescent="0.25">
      <c r="A34" t="s">
        <v>17</v>
      </c>
      <c r="B34" s="1">
        <v>43838</v>
      </c>
      <c r="C34">
        <v>676</v>
      </c>
      <c r="D34" s="1">
        <v>43868</v>
      </c>
      <c r="E34">
        <v>643</v>
      </c>
      <c r="F34" s="1">
        <v>43900</v>
      </c>
      <c r="G34">
        <v>518</v>
      </c>
      <c r="H34" s="1">
        <v>43929</v>
      </c>
      <c r="I34">
        <v>645</v>
      </c>
      <c r="J34" s="1">
        <v>43959</v>
      </c>
      <c r="K34">
        <v>518</v>
      </c>
      <c r="L34" s="1">
        <v>43991</v>
      </c>
      <c r="M34">
        <v>564</v>
      </c>
    </row>
    <row r="35" spans="1:26" x14ac:dyDescent="0.25">
      <c r="A35" t="s">
        <v>18</v>
      </c>
      <c r="B35" s="1">
        <v>43846</v>
      </c>
      <c r="C35">
        <v>790</v>
      </c>
      <c r="D35" s="1">
        <v>43880</v>
      </c>
      <c r="E35">
        <v>746</v>
      </c>
      <c r="F35" s="1">
        <v>43907</v>
      </c>
      <c r="G35">
        <v>721</v>
      </c>
      <c r="H35" s="1">
        <v>43937</v>
      </c>
      <c r="I35">
        <v>751</v>
      </c>
      <c r="J35" s="1">
        <v>43970</v>
      </c>
      <c r="K35">
        <v>579</v>
      </c>
      <c r="L35" s="1">
        <v>43998</v>
      </c>
      <c r="M35">
        <v>753</v>
      </c>
    </row>
    <row r="36" spans="1:26" x14ac:dyDescent="0.25">
      <c r="C36">
        <f>SUM(C33:C35)</f>
        <v>2691</v>
      </c>
      <c r="E36">
        <f>SUM(E33:E35)</f>
        <v>2452</v>
      </c>
      <c r="G36">
        <f>SUM(G33:G35)</f>
        <v>2511</v>
      </c>
      <c r="I36">
        <f>SUM(I33:I35)</f>
        <v>2309</v>
      </c>
      <c r="K36">
        <f>SUM(K33:K35)</f>
        <v>2032</v>
      </c>
      <c r="M36">
        <f>SUM(M33:M35)</f>
        <v>2542</v>
      </c>
      <c r="Z36">
        <f>SUM(C36:Y36)</f>
        <v>14537</v>
      </c>
    </row>
    <row r="37" spans="1:26" s="3" customFormat="1" x14ac:dyDescent="0.25">
      <c r="A37" s="3" t="s">
        <v>21</v>
      </c>
      <c r="C37" s="3">
        <v>10319</v>
      </c>
      <c r="E37" s="3">
        <v>10331</v>
      </c>
      <c r="G37" s="3">
        <v>10348</v>
      </c>
      <c r="I37" s="3">
        <v>10334</v>
      </c>
      <c r="K37" s="3">
        <v>10414</v>
      </c>
      <c r="M37" s="3">
        <v>10450</v>
      </c>
      <c r="Z37" s="3">
        <f>SUM(C37:Y37)</f>
        <v>62196</v>
      </c>
    </row>
    <row r="38" spans="1:26" s="3" customFormat="1" x14ac:dyDescent="0.25">
      <c r="A38" s="4" t="s">
        <v>20</v>
      </c>
      <c r="B38" s="4"/>
      <c r="C38" s="5">
        <f>1-(C36/C37)</f>
        <v>0.73921891656168226</v>
      </c>
      <c r="D38" s="4"/>
      <c r="E38" s="5">
        <f>1-(E36/E37)</f>
        <v>0.76265608363178783</v>
      </c>
      <c r="F38" s="4"/>
      <c r="G38" s="5">
        <f>1-(G36/G37)</f>
        <v>0.75734441437959021</v>
      </c>
      <c r="H38" s="4"/>
      <c r="I38" s="5">
        <f>1-(I36/I37)</f>
        <v>0.77656280239984521</v>
      </c>
      <c r="J38" s="4"/>
      <c r="K38" s="5">
        <f>1-(K36/K37)</f>
        <v>0.80487804878048785</v>
      </c>
      <c r="L38" s="4"/>
      <c r="M38" s="5">
        <f>1-(M36/M37)</f>
        <v>0.75674641148325361</v>
      </c>
      <c r="N38" s="4"/>
      <c r="O38" s="5" t="e">
        <f>1-(O36/O37)</f>
        <v>#DIV/0!</v>
      </c>
      <c r="P38" s="4"/>
      <c r="Q38" s="5" t="e">
        <f>1-(Q36/Q37)</f>
        <v>#DIV/0!</v>
      </c>
      <c r="R38" s="4"/>
      <c r="S38" s="5" t="e">
        <f>1-(S36/S37)</f>
        <v>#DIV/0!</v>
      </c>
      <c r="T38" s="4"/>
      <c r="U38" s="5" t="e">
        <f>1-(U36/U37)</f>
        <v>#DIV/0!</v>
      </c>
      <c r="V38" s="4"/>
      <c r="W38" s="5" t="e">
        <f>1-(W36/W37)</f>
        <v>#DIV/0!</v>
      </c>
      <c r="X38" s="4"/>
      <c r="Y38" s="5" t="e">
        <f>1-(Y36/Y37)</f>
        <v>#DIV/0!</v>
      </c>
      <c r="Z38" s="5">
        <f>1-(Z36/Z37)</f>
        <v>0.76627114283876774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dcterms:created xsi:type="dcterms:W3CDTF">2020-07-01T16:55:29Z</dcterms:created>
  <dcterms:modified xsi:type="dcterms:W3CDTF">2020-07-02T19:12:59Z</dcterms:modified>
</cp:coreProperties>
</file>