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offey\Desktop\2020-00085\"/>
    </mc:Choice>
  </mc:AlternateContent>
  <xr:revisionPtr revIDLastSave="0" documentId="8_{93AC2F39-C227-4064-8AF2-49436E55B08E}" xr6:coauthVersionLast="45" xr6:coauthVersionMax="45" xr10:uidLastSave="{00000000-0000-0000-0000-000000000000}"/>
  <bookViews>
    <workbookView xWindow="828" yWindow="276" windowWidth="22212" windowHeight="12084" xr2:uid="{70C7F44C-0646-4D0D-A8F3-FC8CC6AFF7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" l="1"/>
  <c r="G64" i="1" s="1"/>
  <c r="F65" i="1"/>
  <c r="G65" i="1" s="1"/>
  <c r="F66" i="1"/>
  <c r="G66" i="1" s="1"/>
  <c r="F67" i="1"/>
  <c r="G67" i="1" s="1"/>
  <c r="F68" i="1"/>
  <c r="G68" i="1" s="1"/>
  <c r="F69" i="1"/>
  <c r="G69" i="1"/>
  <c r="D63" i="1"/>
  <c r="F63" i="1" s="1"/>
  <c r="G63" i="1" s="1"/>
  <c r="F62" i="1" l="1"/>
  <c r="G62" i="1" s="1"/>
  <c r="F59" i="1"/>
  <c r="G59" i="1" s="1"/>
  <c r="F60" i="1"/>
  <c r="G60" i="1" s="1"/>
  <c r="F61" i="1"/>
  <c r="G61" i="1" s="1"/>
  <c r="F58" i="1"/>
  <c r="G58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42" i="1"/>
  <c r="G42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24" i="1"/>
  <c r="G24" i="1" s="1"/>
  <c r="G36" i="1" l="1"/>
  <c r="G54" i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G20" i="1" l="1"/>
</calcChain>
</file>

<file path=xl/sharedStrings.xml><?xml version="1.0" encoding="utf-8"?>
<sst xmlns="http://schemas.openxmlformats.org/spreadsheetml/2006/main" count="73" uniqueCount="27">
  <si>
    <t>a.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</si>
  <si>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</si>
  <si>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</si>
  <si>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</si>
  <si>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</si>
  <si>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</si>
  <si>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</si>
  <si>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</si>
  <si>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</si>
  <si>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</si>
  <si>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</si>
  <si>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</si>
  <si>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</si>
  <si>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# Customers</t>
  </si>
  <si>
    <t>b.</t>
  </si>
  <si>
    <t>c.</t>
  </si>
  <si>
    <t>d.</t>
  </si>
  <si>
    <t>Delinquent notices mailed</t>
  </si>
  <si>
    <t>Percentage of customers delinquent</t>
  </si>
  <si>
    <t>Percentage of customers paying on time</t>
  </si>
  <si>
    <t>2017 AVG PERCENTAGE OF MEMBERS PAY ON TIME</t>
  </si>
  <si>
    <t>2018 AVG PERCENTAGE OF MEMBERS PAY ON TIME</t>
  </si>
  <si>
    <t>2019 AVG PERCENTAGE OF MEMBERS PAY ON TIME</t>
  </si>
  <si>
    <t>Due to the reporting limitations, we are unable to get this information per customer class.</t>
  </si>
  <si>
    <t>JUNE</t>
  </si>
  <si>
    <t>JULY</t>
  </si>
  <si>
    <t>9.  Provide the percent of customers, by class, that pay on time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</si>
</sst>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/>
    <xf numFmtId="3" fontId="0" fillId="0" borderId="0" xfId="0" applyNumberFormat="1"/>
    <xf numFmtId="10" fontId="0" fillId="0" borderId="0" xfId="0" applyNumberFormat="1"/>
    <xf numFmtId="37" fontId="0" fillId="0" borderId="0" xfId="0" applyNumberFormat="1"/>
    <xf numFmtId="41" fontId="0" fillId="0" borderId="0" xfId="0" applyNumberFormat="1"/>
    <xf numFmtId="4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12444-399A-47DE-91DD-F7654856623A}">
  <dimension ref="B5:G73"/>
  <sheetViews>
    <sheetView tabSelected="1" view="pageLayout" zoomScaleNormal="100" workbookViewId="0">
      <selection activeCell="A6" sqref="A6:XFD6"/>
    </sheetView>
  </sheetViews>
  <sheetFormatPr defaultRowHeight="14.4" x14ac:dyDescent="0.3"/>
  <cols>
    <col min="1" max="1" width="5.88671875" customWidth="1"/>
    <col min="2" max="2" width="6.5546875" customWidth="1"/>
    <col min="4" max="4" width="15.109375" customWidth="1"/>
    <col min="5" max="5" width="13" customWidth="1"/>
    <col min="6" max="6" width="16.5546875" customWidth="1"/>
    <col min="7" max="7" width="16.33203125" customWidth="1"/>
  </cols>
  <sheetData>
    <row r="5" spans="2:7" x14ac:dyDescent="0.3">
      <c r="B5" t="s">
        <v>26</v>
      </c>
    </row>
    <row r="7" spans="2:7" ht="50.25" customHeight="1" x14ac:dyDescent="0.3">
      <c r="B7" t="s">
        <v>0</v>
      </c>
      <c r="C7" s="2">
        <v>2017</v>
      </c>
      <c r="D7" s="3" t="s">
        <v>17</v>
      </c>
      <c r="E7" s="2" t="s">
        <v>13</v>
      </c>
      <c r="F7" s="3" t="s">
        <v>18</v>
      </c>
      <c r="G7" s="3" t="s">
        <v>19</v>
      </c>
    </row>
    <row r="8" spans="2:7" x14ac:dyDescent="0.3">
      <c r="C8" t="s">
        <v>1</v>
      </c>
      <c r="D8" s="5">
        <v>6069</v>
      </c>
      <c r="E8">
        <v>35015</v>
      </c>
      <c r="F8" s="6">
        <f t="shared" ref="F8:F19" si="0">+D8/E8</f>
        <v>0.17332571754962159</v>
      </c>
      <c r="G8" s="6">
        <f t="shared" ref="G8:G19" si="1">1-F8</f>
        <v>0.82667428245037844</v>
      </c>
    </row>
    <row r="9" spans="2:7" x14ac:dyDescent="0.3">
      <c r="C9" t="s">
        <v>2</v>
      </c>
      <c r="D9" s="4">
        <v>5574</v>
      </c>
      <c r="E9">
        <v>35044</v>
      </c>
      <c r="F9" s="6">
        <f t="shared" si="0"/>
        <v>0.15905718525282503</v>
      </c>
      <c r="G9" s="6">
        <f t="shared" si="1"/>
        <v>0.84094281474717492</v>
      </c>
    </row>
    <row r="10" spans="2:7" x14ac:dyDescent="0.3">
      <c r="C10" t="s">
        <v>3</v>
      </c>
      <c r="D10" s="4">
        <v>5213</v>
      </c>
      <c r="E10">
        <v>35074</v>
      </c>
      <c r="F10" s="6">
        <f t="shared" si="0"/>
        <v>0.14862861378799111</v>
      </c>
      <c r="G10" s="6">
        <f t="shared" si="1"/>
        <v>0.85137138621200892</v>
      </c>
    </row>
    <row r="11" spans="2:7" x14ac:dyDescent="0.3">
      <c r="C11" t="s">
        <v>4</v>
      </c>
      <c r="D11" s="4">
        <v>5568</v>
      </c>
      <c r="E11">
        <v>35091</v>
      </c>
      <c r="F11" s="6">
        <f t="shared" si="0"/>
        <v>0.15867316405916046</v>
      </c>
      <c r="G11" s="6">
        <f t="shared" si="1"/>
        <v>0.84132683594083957</v>
      </c>
    </row>
    <row r="12" spans="2:7" x14ac:dyDescent="0.3">
      <c r="C12" t="s">
        <v>5</v>
      </c>
      <c r="D12" s="4">
        <v>5386</v>
      </c>
      <c r="E12">
        <v>35166</v>
      </c>
      <c r="F12" s="6">
        <f t="shared" si="0"/>
        <v>0.15315930159813457</v>
      </c>
      <c r="G12" s="6">
        <f t="shared" si="1"/>
        <v>0.84684069840186549</v>
      </c>
    </row>
    <row r="13" spans="2:7" x14ac:dyDescent="0.3">
      <c r="C13" t="s">
        <v>6</v>
      </c>
      <c r="D13" s="4">
        <v>5390</v>
      </c>
      <c r="E13">
        <v>35206</v>
      </c>
      <c r="F13" s="6">
        <f t="shared" si="0"/>
        <v>0.15309890359597797</v>
      </c>
      <c r="G13" s="6">
        <f t="shared" si="1"/>
        <v>0.846901096404022</v>
      </c>
    </row>
    <row r="14" spans="2:7" x14ac:dyDescent="0.3">
      <c r="C14" t="s">
        <v>7</v>
      </c>
      <c r="D14" s="4">
        <v>5869</v>
      </c>
      <c r="E14">
        <v>35310</v>
      </c>
      <c r="F14" s="6">
        <f t="shared" si="0"/>
        <v>0.16621353724157462</v>
      </c>
      <c r="G14" s="6">
        <f t="shared" si="1"/>
        <v>0.83378646275842538</v>
      </c>
    </row>
    <row r="15" spans="2:7" x14ac:dyDescent="0.3">
      <c r="C15" t="s">
        <v>8</v>
      </c>
      <c r="D15" s="4">
        <v>5458</v>
      </c>
      <c r="E15">
        <v>35294</v>
      </c>
      <c r="F15" s="6">
        <f t="shared" si="0"/>
        <v>0.15464384881282939</v>
      </c>
      <c r="G15" s="6">
        <f t="shared" si="1"/>
        <v>0.84535615118717056</v>
      </c>
    </row>
    <row r="16" spans="2:7" x14ac:dyDescent="0.3">
      <c r="C16" t="s">
        <v>9</v>
      </c>
      <c r="D16" s="4">
        <v>5817</v>
      </c>
      <c r="E16">
        <v>35334</v>
      </c>
      <c r="F16" s="6">
        <f t="shared" si="0"/>
        <v>0.16462896926473086</v>
      </c>
      <c r="G16" s="6">
        <f t="shared" si="1"/>
        <v>0.83537103073526908</v>
      </c>
    </row>
    <row r="17" spans="2:7" x14ac:dyDescent="0.3">
      <c r="C17" t="s">
        <v>10</v>
      </c>
      <c r="D17" s="4">
        <v>5646</v>
      </c>
      <c r="E17">
        <v>35281</v>
      </c>
      <c r="F17" s="6">
        <f t="shared" si="0"/>
        <v>0.16002947762251638</v>
      </c>
      <c r="G17" s="6">
        <f t="shared" si="1"/>
        <v>0.8399705223774836</v>
      </c>
    </row>
    <row r="18" spans="2:7" x14ac:dyDescent="0.3">
      <c r="C18" t="s">
        <v>11</v>
      </c>
      <c r="D18" s="4">
        <v>4881</v>
      </c>
      <c r="E18">
        <v>35301</v>
      </c>
      <c r="F18" s="6">
        <f t="shared" si="0"/>
        <v>0.13826803773264212</v>
      </c>
      <c r="G18" s="6">
        <f t="shared" si="1"/>
        <v>0.86173196226735782</v>
      </c>
    </row>
    <row r="19" spans="2:7" x14ac:dyDescent="0.3">
      <c r="C19" t="s">
        <v>12</v>
      </c>
      <c r="D19" s="4">
        <v>5500</v>
      </c>
      <c r="E19">
        <v>35305</v>
      </c>
      <c r="F19" s="6">
        <f t="shared" si="0"/>
        <v>0.15578529953264411</v>
      </c>
      <c r="G19" s="6">
        <f t="shared" si="1"/>
        <v>0.84421470046735592</v>
      </c>
    </row>
    <row r="20" spans="2:7" x14ac:dyDescent="0.3">
      <c r="D20" s="9" t="s">
        <v>20</v>
      </c>
      <c r="E20" s="9"/>
      <c r="F20" s="9"/>
      <c r="G20" s="6">
        <f>AVERAGE(G8:G19)</f>
        <v>0.84287399532911278</v>
      </c>
    </row>
    <row r="21" spans="2:7" x14ac:dyDescent="0.3">
      <c r="D21" s="1"/>
    </row>
    <row r="22" spans="2:7" x14ac:dyDescent="0.3">
      <c r="D22" s="1"/>
    </row>
    <row r="23" spans="2:7" ht="43.2" x14ac:dyDescent="0.3">
      <c r="B23" t="s">
        <v>14</v>
      </c>
      <c r="C23" s="2">
        <v>2018</v>
      </c>
      <c r="D23" s="3" t="s">
        <v>17</v>
      </c>
      <c r="E23" s="2" t="s">
        <v>13</v>
      </c>
      <c r="F23" s="3" t="s">
        <v>18</v>
      </c>
      <c r="G23" s="3" t="s">
        <v>19</v>
      </c>
    </row>
    <row r="24" spans="2:7" x14ac:dyDescent="0.3">
      <c r="C24" t="s">
        <v>1</v>
      </c>
      <c r="D24" s="7">
        <v>5619</v>
      </c>
      <c r="E24">
        <v>35377</v>
      </c>
      <c r="F24" s="6">
        <f>+D24/E24</f>
        <v>0.15883200949769624</v>
      </c>
      <c r="G24" s="6">
        <f t="shared" ref="G24:G35" si="2">1-F24</f>
        <v>0.84116799050230373</v>
      </c>
    </row>
    <row r="25" spans="2:7" x14ac:dyDescent="0.3">
      <c r="C25" t="s">
        <v>2</v>
      </c>
      <c r="D25" s="7">
        <v>5571</v>
      </c>
      <c r="E25">
        <v>35400</v>
      </c>
      <c r="F25" s="6">
        <f t="shared" ref="F25:F35" si="3">+D25/E25</f>
        <v>0.15737288135593219</v>
      </c>
      <c r="G25" s="6">
        <f t="shared" si="2"/>
        <v>0.84262711864406781</v>
      </c>
    </row>
    <row r="26" spans="2:7" x14ac:dyDescent="0.3">
      <c r="C26" t="s">
        <v>3</v>
      </c>
      <c r="D26" s="7">
        <v>5105</v>
      </c>
      <c r="E26">
        <v>35436</v>
      </c>
      <c r="F26" s="6">
        <f t="shared" si="3"/>
        <v>0.14406253527486174</v>
      </c>
      <c r="G26" s="6">
        <f t="shared" si="2"/>
        <v>0.85593746472513832</v>
      </c>
    </row>
    <row r="27" spans="2:7" x14ac:dyDescent="0.3">
      <c r="C27" t="s">
        <v>4</v>
      </c>
      <c r="D27" s="7">
        <v>5256</v>
      </c>
      <c r="E27">
        <v>35417</v>
      </c>
      <c r="F27" s="6">
        <f t="shared" si="3"/>
        <v>0.14840330914532568</v>
      </c>
      <c r="G27" s="6">
        <f t="shared" si="2"/>
        <v>0.85159669085467438</v>
      </c>
    </row>
    <row r="28" spans="2:7" x14ac:dyDescent="0.3">
      <c r="C28" t="s">
        <v>5</v>
      </c>
      <c r="D28" s="7">
        <v>5256</v>
      </c>
      <c r="E28">
        <v>35442</v>
      </c>
      <c r="F28" s="6">
        <f t="shared" si="3"/>
        <v>0.14829862874555613</v>
      </c>
      <c r="G28" s="6">
        <f t="shared" si="2"/>
        <v>0.8517013712544439</v>
      </c>
    </row>
    <row r="29" spans="2:7" x14ac:dyDescent="0.3">
      <c r="C29" t="s">
        <v>6</v>
      </c>
      <c r="D29" s="7">
        <v>5478</v>
      </c>
      <c r="E29">
        <v>35558</v>
      </c>
      <c r="F29" s="6">
        <f t="shared" si="3"/>
        <v>0.15405815850160301</v>
      </c>
      <c r="G29" s="6">
        <f t="shared" si="2"/>
        <v>0.84594184149839702</v>
      </c>
    </row>
    <row r="30" spans="2:7" x14ac:dyDescent="0.3">
      <c r="C30" t="s">
        <v>7</v>
      </c>
      <c r="D30" s="7">
        <v>5553</v>
      </c>
      <c r="E30">
        <v>35552</v>
      </c>
      <c r="F30" s="6">
        <f t="shared" si="3"/>
        <v>0.15619374437443745</v>
      </c>
      <c r="G30" s="6">
        <f t="shared" si="2"/>
        <v>0.84380625562556255</v>
      </c>
    </row>
    <row r="31" spans="2:7" x14ac:dyDescent="0.3">
      <c r="C31" t="s">
        <v>8</v>
      </c>
      <c r="D31" s="7">
        <v>5254</v>
      </c>
      <c r="E31">
        <v>35557</v>
      </c>
      <c r="F31" s="6">
        <f t="shared" si="3"/>
        <v>0.14776274713839752</v>
      </c>
      <c r="G31" s="6">
        <f t="shared" si="2"/>
        <v>0.85223725286160246</v>
      </c>
    </row>
    <row r="32" spans="2:7" x14ac:dyDescent="0.3">
      <c r="C32" t="s">
        <v>9</v>
      </c>
      <c r="D32" s="7">
        <v>5650</v>
      </c>
      <c r="E32">
        <v>35567</v>
      </c>
      <c r="F32" s="6">
        <f t="shared" si="3"/>
        <v>0.15885511850872999</v>
      </c>
      <c r="G32" s="6">
        <f t="shared" si="2"/>
        <v>0.84114488149126998</v>
      </c>
    </row>
    <row r="33" spans="2:7" x14ac:dyDescent="0.3">
      <c r="C33" t="s">
        <v>10</v>
      </c>
      <c r="D33" s="7">
        <v>5216</v>
      </c>
      <c r="E33">
        <v>35525</v>
      </c>
      <c r="F33" s="6">
        <f t="shared" si="3"/>
        <v>0.14682617874736101</v>
      </c>
      <c r="G33" s="6">
        <f t="shared" si="2"/>
        <v>0.85317382125263896</v>
      </c>
    </row>
    <row r="34" spans="2:7" x14ac:dyDescent="0.3">
      <c r="C34" t="s">
        <v>11</v>
      </c>
      <c r="D34" s="7">
        <v>5096</v>
      </c>
      <c r="E34">
        <v>35524</v>
      </c>
      <c r="F34" s="6">
        <f t="shared" si="3"/>
        <v>0.14345231392861163</v>
      </c>
      <c r="G34" s="6">
        <f t="shared" si="2"/>
        <v>0.85654768607138831</v>
      </c>
    </row>
    <row r="35" spans="2:7" x14ac:dyDescent="0.3">
      <c r="C35" t="s">
        <v>12</v>
      </c>
      <c r="D35" s="7">
        <v>5502</v>
      </c>
      <c r="E35">
        <v>35502</v>
      </c>
      <c r="F35" s="6">
        <f t="shared" si="3"/>
        <v>0.15497718438397837</v>
      </c>
      <c r="G35" s="6">
        <f t="shared" si="2"/>
        <v>0.84502281561602166</v>
      </c>
    </row>
    <row r="36" spans="2:7" x14ac:dyDescent="0.3">
      <c r="D36" s="9" t="s">
        <v>21</v>
      </c>
      <c r="E36" s="9"/>
      <c r="F36" s="9"/>
      <c r="G36" s="6">
        <f>AVERAGE(G24:G35)</f>
        <v>0.84840876586645908</v>
      </c>
    </row>
    <row r="37" spans="2:7" x14ac:dyDescent="0.3">
      <c r="D37" s="1"/>
    </row>
    <row r="38" spans="2:7" x14ac:dyDescent="0.3">
      <c r="D38" s="1"/>
    </row>
    <row r="39" spans="2:7" x14ac:dyDescent="0.3">
      <c r="D39" s="1"/>
    </row>
    <row r="40" spans="2:7" x14ac:dyDescent="0.3">
      <c r="D40" s="1"/>
    </row>
    <row r="41" spans="2:7" ht="43.2" x14ac:dyDescent="0.3">
      <c r="B41" t="s">
        <v>15</v>
      </c>
      <c r="C41" s="2">
        <v>2019</v>
      </c>
      <c r="D41" s="3" t="s">
        <v>17</v>
      </c>
      <c r="E41" s="2" t="s">
        <v>13</v>
      </c>
      <c r="F41" s="3" t="s">
        <v>18</v>
      </c>
      <c r="G41" s="3" t="s">
        <v>19</v>
      </c>
    </row>
    <row r="42" spans="2:7" x14ac:dyDescent="0.3">
      <c r="C42" t="s">
        <v>1</v>
      </c>
      <c r="D42" s="7">
        <v>5127</v>
      </c>
      <c r="E42">
        <v>35496</v>
      </c>
      <c r="F42" s="6">
        <f>+D42/E42</f>
        <v>0.14443881000676131</v>
      </c>
      <c r="G42" s="6">
        <f t="shared" ref="G42:G53" si="4">1-F42</f>
        <v>0.85556118999323871</v>
      </c>
    </row>
    <row r="43" spans="2:7" x14ac:dyDescent="0.3">
      <c r="C43" t="s">
        <v>2</v>
      </c>
      <c r="D43" s="7">
        <v>5323</v>
      </c>
      <c r="E43">
        <v>35674</v>
      </c>
      <c r="F43" s="6">
        <f t="shared" ref="F43:F53" si="5">+D43/E43</f>
        <v>0.14921231148735775</v>
      </c>
      <c r="G43" s="6">
        <f t="shared" si="4"/>
        <v>0.85078768851264219</v>
      </c>
    </row>
    <row r="44" spans="2:7" x14ac:dyDescent="0.3">
      <c r="C44" t="s">
        <v>3</v>
      </c>
      <c r="D44" s="7">
        <v>5191</v>
      </c>
      <c r="E44">
        <v>35657</v>
      </c>
      <c r="F44" s="6">
        <f t="shared" si="5"/>
        <v>0.14558151274644529</v>
      </c>
      <c r="G44" s="6">
        <f t="shared" si="4"/>
        <v>0.85441848725355474</v>
      </c>
    </row>
    <row r="45" spans="2:7" x14ac:dyDescent="0.3">
      <c r="C45" t="s">
        <v>4</v>
      </c>
      <c r="D45" s="7">
        <v>5127</v>
      </c>
      <c r="E45">
        <v>35617</v>
      </c>
      <c r="F45" s="6">
        <f t="shared" si="5"/>
        <v>0.14394811466434568</v>
      </c>
      <c r="G45" s="6">
        <f t="shared" si="4"/>
        <v>0.85605188533565435</v>
      </c>
    </row>
    <row r="46" spans="2:7" x14ac:dyDescent="0.3">
      <c r="C46" t="s">
        <v>5</v>
      </c>
      <c r="D46" s="7">
        <v>4888</v>
      </c>
      <c r="E46">
        <v>35617</v>
      </c>
      <c r="F46" s="6">
        <f t="shared" si="5"/>
        <v>0.13723783586489596</v>
      </c>
      <c r="G46" s="6">
        <f t="shared" si="4"/>
        <v>0.86276216413510398</v>
      </c>
    </row>
    <row r="47" spans="2:7" x14ac:dyDescent="0.3">
      <c r="C47" t="s">
        <v>6</v>
      </c>
      <c r="D47" s="7">
        <v>5046</v>
      </c>
      <c r="E47">
        <v>35733</v>
      </c>
      <c r="F47" s="6">
        <f t="shared" si="5"/>
        <v>0.14121400386197633</v>
      </c>
      <c r="G47" s="6">
        <f t="shared" si="4"/>
        <v>0.85878599613802364</v>
      </c>
    </row>
    <row r="48" spans="2:7" x14ac:dyDescent="0.3">
      <c r="C48" t="s">
        <v>7</v>
      </c>
      <c r="D48" s="7">
        <v>4952</v>
      </c>
      <c r="E48">
        <v>35710</v>
      </c>
      <c r="F48" s="6">
        <f t="shared" si="5"/>
        <v>0.13867264071688604</v>
      </c>
      <c r="G48" s="6">
        <f t="shared" si="4"/>
        <v>0.86132735928311399</v>
      </c>
    </row>
    <row r="49" spans="2:7" x14ac:dyDescent="0.3">
      <c r="C49" t="s">
        <v>8</v>
      </c>
      <c r="D49" s="7">
        <v>4852</v>
      </c>
      <c r="E49">
        <v>35722</v>
      </c>
      <c r="F49" s="6">
        <f t="shared" si="5"/>
        <v>0.1358266614411287</v>
      </c>
      <c r="G49" s="6">
        <f t="shared" si="4"/>
        <v>0.86417333855887124</v>
      </c>
    </row>
    <row r="50" spans="2:7" x14ac:dyDescent="0.3">
      <c r="C50" t="s">
        <v>9</v>
      </c>
      <c r="D50" s="7">
        <v>4989</v>
      </c>
      <c r="E50">
        <v>35758</v>
      </c>
      <c r="F50" s="6">
        <f t="shared" si="5"/>
        <v>0.13952122601935232</v>
      </c>
      <c r="G50" s="6">
        <f t="shared" si="4"/>
        <v>0.86047877398064765</v>
      </c>
    </row>
    <row r="51" spans="2:7" x14ac:dyDescent="0.3">
      <c r="C51" t="s">
        <v>10</v>
      </c>
      <c r="D51" s="7">
        <v>4821</v>
      </c>
      <c r="E51">
        <v>35781</v>
      </c>
      <c r="F51" s="6">
        <f t="shared" si="5"/>
        <v>0.13473631256812274</v>
      </c>
      <c r="G51" s="6">
        <f t="shared" si="4"/>
        <v>0.86526368743187732</v>
      </c>
    </row>
    <row r="52" spans="2:7" x14ac:dyDescent="0.3">
      <c r="C52" t="s">
        <v>11</v>
      </c>
      <c r="D52" s="7">
        <v>4886</v>
      </c>
      <c r="E52">
        <v>35711</v>
      </c>
      <c r="F52" s="6">
        <f t="shared" si="5"/>
        <v>0.13682058749404946</v>
      </c>
      <c r="G52" s="6">
        <f t="shared" si="4"/>
        <v>0.86317941250595054</v>
      </c>
    </row>
    <row r="53" spans="2:7" x14ac:dyDescent="0.3">
      <c r="C53" t="s">
        <v>12</v>
      </c>
      <c r="D53" s="7">
        <v>5094</v>
      </c>
      <c r="E53">
        <v>35731</v>
      </c>
      <c r="F53" s="6">
        <f t="shared" si="5"/>
        <v>0.14256527944921776</v>
      </c>
      <c r="G53" s="6">
        <f t="shared" si="4"/>
        <v>0.85743472055078218</v>
      </c>
    </row>
    <row r="54" spans="2:7" x14ac:dyDescent="0.3">
      <c r="D54" s="9" t="s">
        <v>22</v>
      </c>
      <c r="E54" s="9"/>
      <c r="F54" s="9"/>
      <c r="G54" s="6">
        <f>AVERAGE(G42:G53)</f>
        <v>0.85918539197328825</v>
      </c>
    </row>
    <row r="55" spans="2:7" x14ac:dyDescent="0.3">
      <c r="D55" s="1"/>
    </row>
    <row r="56" spans="2:7" x14ac:dyDescent="0.3">
      <c r="D56" s="1"/>
    </row>
    <row r="57" spans="2:7" ht="43.2" x14ac:dyDescent="0.3">
      <c r="B57" t="s">
        <v>16</v>
      </c>
      <c r="C57" s="2">
        <v>2020</v>
      </c>
      <c r="D57" s="3" t="s">
        <v>17</v>
      </c>
      <c r="E57" s="2" t="s">
        <v>13</v>
      </c>
      <c r="F57" s="3" t="s">
        <v>18</v>
      </c>
      <c r="G57" s="3" t="s">
        <v>19</v>
      </c>
    </row>
    <row r="58" spans="2:7" x14ac:dyDescent="0.3">
      <c r="C58" t="s">
        <v>1</v>
      </c>
      <c r="D58" s="7">
        <v>5184</v>
      </c>
      <c r="E58">
        <v>35708</v>
      </c>
      <c r="F58" s="6">
        <f>+D58/E58</f>
        <v>0.14517755124901982</v>
      </c>
      <c r="G58" s="6">
        <f>1-F58</f>
        <v>0.85482244875098012</v>
      </c>
    </row>
    <row r="59" spans="2:7" x14ac:dyDescent="0.3">
      <c r="C59" t="s">
        <v>2</v>
      </c>
      <c r="D59" s="7">
        <v>5236</v>
      </c>
      <c r="E59">
        <v>35790</v>
      </c>
      <c r="F59" s="6">
        <f t="shared" ref="F59:F62" si="6">+D59/E59</f>
        <v>0.14629784856105058</v>
      </c>
      <c r="G59" s="6">
        <f>1-F59</f>
        <v>0.85370215143894945</v>
      </c>
    </row>
    <row r="60" spans="2:7" x14ac:dyDescent="0.3">
      <c r="C60" t="s">
        <v>3</v>
      </c>
      <c r="D60" s="7">
        <v>4939</v>
      </c>
      <c r="E60">
        <v>35851</v>
      </c>
      <c r="F60" s="6">
        <f t="shared" si="6"/>
        <v>0.13776463696968005</v>
      </c>
      <c r="G60" s="6">
        <f>1-F60</f>
        <v>0.86223536303031989</v>
      </c>
    </row>
    <row r="61" spans="2:7" x14ac:dyDescent="0.3">
      <c r="C61" t="s">
        <v>4</v>
      </c>
      <c r="D61" s="7">
        <v>4571</v>
      </c>
      <c r="E61">
        <v>35909</v>
      </c>
      <c r="F61" s="6">
        <f t="shared" si="6"/>
        <v>0.12729399314934975</v>
      </c>
      <c r="G61" s="6">
        <f>1-F61</f>
        <v>0.87270600685065025</v>
      </c>
    </row>
    <row r="62" spans="2:7" x14ac:dyDescent="0.3">
      <c r="C62" t="s">
        <v>5</v>
      </c>
      <c r="D62" s="7">
        <v>4423</v>
      </c>
      <c r="E62">
        <v>35985</v>
      </c>
      <c r="F62" s="6">
        <f t="shared" si="6"/>
        <v>0.12291232457968598</v>
      </c>
      <c r="G62" s="6">
        <f>1-F62</f>
        <v>0.87708767542031407</v>
      </c>
    </row>
    <row r="63" spans="2:7" x14ac:dyDescent="0.3">
      <c r="C63" t="s">
        <v>24</v>
      </c>
      <c r="D63" s="8">
        <f>966+1012+1027+1013</f>
        <v>4018</v>
      </c>
      <c r="E63">
        <v>36002</v>
      </c>
      <c r="F63" s="6">
        <f t="shared" ref="F63:F69" si="7">+D63/E63</f>
        <v>0.11160491083828676</v>
      </c>
      <c r="G63" s="6">
        <f t="shared" ref="G63:G69" si="8">1-F63</f>
        <v>0.88839508916171328</v>
      </c>
    </row>
    <row r="64" spans="2:7" x14ac:dyDescent="0.3">
      <c r="C64" t="s">
        <v>25</v>
      </c>
      <c r="D64" s="7">
        <v>4504</v>
      </c>
      <c r="E64">
        <v>36086</v>
      </c>
      <c r="F64" s="6">
        <f t="shared" si="7"/>
        <v>0.1248129468491936</v>
      </c>
      <c r="G64" s="6">
        <f t="shared" si="8"/>
        <v>0.87518705315080636</v>
      </c>
    </row>
    <row r="65" spans="2:7" x14ac:dyDescent="0.3">
      <c r="C65" t="s">
        <v>8</v>
      </c>
      <c r="D65" s="7">
        <v>4989</v>
      </c>
      <c r="E65">
        <v>36097</v>
      </c>
      <c r="F65" s="6">
        <f t="shared" si="7"/>
        <v>0.13821093165637033</v>
      </c>
      <c r="G65" s="6">
        <f t="shared" si="8"/>
        <v>0.86178906834362967</v>
      </c>
    </row>
    <row r="66" spans="2:7" x14ac:dyDescent="0.3">
      <c r="C66" t="s">
        <v>9</v>
      </c>
      <c r="D66" s="7">
        <v>4791</v>
      </c>
      <c r="E66">
        <v>36117</v>
      </c>
      <c r="F66" s="6">
        <f t="shared" si="7"/>
        <v>0.13265221363900656</v>
      </c>
      <c r="G66" s="6">
        <f t="shared" si="8"/>
        <v>0.86734778636099341</v>
      </c>
    </row>
    <row r="67" spans="2:7" x14ac:dyDescent="0.3">
      <c r="C67" t="s">
        <v>10</v>
      </c>
      <c r="D67" s="7">
        <v>4977</v>
      </c>
      <c r="E67">
        <v>36198</v>
      </c>
      <c r="F67" s="6">
        <f t="shared" si="7"/>
        <v>0.13749378418697167</v>
      </c>
      <c r="G67" s="6">
        <f t="shared" si="8"/>
        <v>0.86250621581302833</v>
      </c>
    </row>
    <row r="68" spans="2:7" x14ac:dyDescent="0.3">
      <c r="C68" t="s">
        <v>11</v>
      </c>
      <c r="D68" s="7">
        <v>4301</v>
      </c>
      <c r="E68">
        <v>36157</v>
      </c>
      <c r="F68" s="6">
        <f t="shared" si="7"/>
        <v>0.11895345299665348</v>
      </c>
      <c r="G68" s="6">
        <f t="shared" si="8"/>
        <v>0.8810465470033465</v>
      </c>
    </row>
    <row r="69" spans="2:7" x14ac:dyDescent="0.3">
      <c r="C69" t="s">
        <v>12</v>
      </c>
      <c r="D69" s="7">
        <v>4756</v>
      </c>
      <c r="E69">
        <v>36150</v>
      </c>
      <c r="F69" s="6">
        <f t="shared" si="7"/>
        <v>0.13156293222683263</v>
      </c>
      <c r="G69" s="6">
        <f t="shared" si="8"/>
        <v>0.86843706777316743</v>
      </c>
    </row>
    <row r="70" spans="2:7" x14ac:dyDescent="0.3">
      <c r="G70" s="6"/>
    </row>
    <row r="71" spans="2:7" x14ac:dyDescent="0.3">
      <c r="G71" s="1"/>
    </row>
    <row r="73" spans="2:7" x14ac:dyDescent="0.3">
      <c r="B73" t="s">
        <v>23</v>
      </c>
    </row>
  </sheetData>
  <mergeCells count="3">
    <mergeCell ref="D20:F20"/>
    <mergeCell ref="D36:F36"/>
    <mergeCell ref="D54:F54"/>
  </mergeCells>
  <pageMargins left="0.7" right="0.7" top="0.75" bottom="0.75" header="0.3" footer="0.3"/>
  <pageSetup orientation="portrait" r:id="rId1"/>
  <headerFooter>
    <oddHeader xml:space="preserve">&amp;RItem 9
Page &amp;P of &amp;N
Witness:  Gregory R. Lee
</oddHead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Roberson</dc:creator>
  <cp:lastModifiedBy>Allison Coffey</cp:lastModifiedBy>
  <cp:lastPrinted>2021-02-05T21:25:40Z</cp:lastPrinted>
  <dcterms:created xsi:type="dcterms:W3CDTF">2020-06-24T13:30:04Z</dcterms:created>
  <dcterms:modified xsi:type="dcterms:W3CDTF">2021-02-09T19:48:09Z</dcterms:modified>
</cp:coreProperties>
</file>