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keevnl\Desktop\"/>
    </mc:Choice>
  </mc:AlternateContent>
  <xr:revisionPtr revIDLastSave="0" documentId="13_ncr:1_{B78C0581-49DE-4C4D-91FF-78A2D25BF0E7}" xr6:coauthVersionLast="45" xr6:coauthVersionMax="45" xr10:uidLastSave="{00000000-0000-0000-0000-000000000000}"/>
  <bookViews>
    <workbookView xWindow="-120" yWindow="-120" windowWidth="29040" windowHeight="15840" xr2:uid="{3805D7F2-B370-4449-BB87-8F6889D4B186}"/>
  </bookViews>
  <sheets>
    <sheet name="Sheet1" sheetId="1" r:id="rId1"/>
  </sheets>
  <definedNames>
    <definedName name="_xlnm.Print_Area" localSheetId="0">Sheet1!$A$1:$H$97</definedName>
    <definedName name="_xlnm.Print_Titles" localSheetId="0">Sheet1!$1:$4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96" i="1"/>
  <c r="H95" i="1"/>
  <c r="H88" i="1"/>
  <c r="H87" i="1"/>
  <c r="H80" i="1"/>
  <c r="H79" i="1"/>
  <c r="H72" i="1"/>
  <c r="H71" i="1"/>
  <c r="H64" i="1"/>
  <c r="H63" i="1"/>
  <c r="H56" i="1"/>
  <c r="H55" i="1"/>
  <c r="H48" i="1"/>
  <c r="H47" i="1"/>
  <c r="H40" i="1"/>
  <c r="H39" i="1"/>
  <c r="H33" i="1"/>
  <c r="H32" i="1"/>
  <c r="H25" i="1"/>
  <c r="H24" i="1"/>
  <c r="B97" i="1"/>
  <c r="B81" i="1"/>
  <c r="B34" i="1"/>
  <c r="H17" i="1"/>
  <c r="H16" i="1"/>
  <c r="G97" i="1" l="1"/>
  <c r="G89" i="1"/>
  <c r="G81" i="1"/>
  <c r="G73" i="1"/>
  <c r="G65" i="1"/>
  <c r="G57" i="1"/>
  <c r="G49" i="1"/>
  <c r="G41" i="1"/>
  <c r="G34" i="1"/>
  <c r="G26" i="1"/>
  <c r="G18" i="1"/>
  <c r="G11" i="1"/>
  <c r="C97" i="1"/>
  <c r="D97" i="1"/>
  <c r="E97" i="1"/>
  <c r="E89" i="1"/>
  <c r="D89" i="1"/>
  <c r="C89" i="1"/>
  <c r="B89" i="1"/>
  <c r="C81" i="1"/>
  <c r="D81" i="1"/>
  <c r="E81" i="1"/>
  <c r="C73" i="1"/>
  <c r="D73" i="1"/>
  <c r="E73" i="1"/>
  <c r="B73" i="1"/>
  <c r="B65" i="1"/>
  <c r="E65" i="1"/>
  <c r="D65" i="1"/>
  <c r="C65" i="1"/>
  <c r="E57" i="1"/>
  <c r="C57" i="1"/>
  <c r="D57" i="1"/>
  <c r="B57" i="1"/>
  <c r="B49" i="1"/>
  <c r="C49" i="1"/>
  <c r="D49" i="1"/>
  <c r="E49" i="1"/>
  <c r="D41" i="1"/>
  <c r="E41" i="1"/>
  <c r="C41" i="1"/>
  <c r="B41" i="1"/>
  <c r="E34" i="1"/>
  <c r="D34" i="1"/>
  <c r="C34" i="1"/>
  <c r="E26" i="1"/>
  <c r="D26" i="1"/>
  <c r="C26" i="1"/>
  <c r="B26" i="1"/>
  <c r="E18" i="1"/>
  <c r="D18" i="1"/>
  <c r="C18" i="1"/>
  <c r="B18" i="1"/>
  <c r="E11" i="1" l="1"/>
  <c r="D11" i="1"/>
  <c r="C11" i="1"/>
  <c r="B11" i="1"/>
</calcChain>
</file>

<file path=xl/sharedStrings.xml><?xml version="1.0" encoding="utf-8"?>
<sst xmlns="http://schemas.openxmlformats.org/spreadsheetml/2006/main" count="124" uniqueCount="12">
  <si>
    <t>Amount</t>
  </si>
  <si>
    <t>Count</t>
  </si>
  <si>
    <t xml:space="preserve">Residential </t>
  </si>
  <si>
    <t xml:space="preserve">Non Residential </t>
  </si>
  <si>
    <t xml:space="preserve">&lt; 30 Day </t>
  </si>
  <si>
    <t>&lt; 31</t>
  </si>
  <si>
    <t xml:space="preserve">% of Customers with One Time Payments </t>
  </si>
  <si>
    <t xml:space="preserve">Total Customers </t>
  </si>
  <si>
    <t>Kentucky-American Water Company</t>
  </si>
  <si>
    <t>Percentage of Customers Pay on Time</t>
  </si>
  <si>
    <t>Docket #2020-00085</t>
  </si>
  <si>
    <t>KAW_R_PSCDR2_NUM_001_011821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</si>
</sst>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9" fontId="0" fillId="0" borderId="0" xfId="3" applyFont="1"/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165" fontId="0" fillId="0" borderId="0" xfId="2" applyNumberFormat="1" applyFont="1" applyBorder="1"/>
    <xf numFmtId="164" fontId="0" fillId="0" borderId="0" xfId="0" applyNumberForma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5" fontId="0" fillId="0" borderId="0" xfId="0" applyNumberFormat="1"/>
    <xf numFmtId="5" fontId="0" fillId="0" borderId="2" xfId="2" applyNumberFormat="1" applyFont="1" applyBorder="1"/>
    <xf numFmtId="5" fontId="0" fillId="0" borderId="0" xfId="1" applyNumberFormat="1" applyFont="1"/>
    <xf numFmtId="0" fontId="3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0458-67C5-4FAD-86DC-E108A7630C25}">
  <dimension ref="A1:J97"/>
  <sheetViews>
    <sheetView tabSelected="1" zoomScaleNormal="100" workbookViewId="0">
      <selection activeCell="L9" sqref="L9"/>
    </sheetView>
  </sheetViews>
  <sheetFormatPr defaultRowHeight="15" x14ac:dyDescent="0.25"/>
  <cols>
    <col min="1" max="1" width="18.85546875" customWidth="1"/>
    <col min="2" max="2" width="12.5703125" bestFit="1" customWidth="1"/>
    <col min="3" max="3" width="9" bestFit="1" customWidth="1"/>
    <col min="4" max="4" width="11.5703125" bestFit="1" customWidth="1"/>
    <col min="5" max="5" width="9" bestFit="1" customWidth="1"/>
    <col min="7" max="7" width="10.42578125" bestFit="1" customWidth="1"/>
    <col min="8" max="8" width="20.42578125" customWidth="1"/>
  </cols>
  <sheetData>
    <row r="1" spans="1:10" x14ac:dyDescent="0.25">
      <c r="A1" s="17" t="s">
        <v>8</v>
      </c>
    </row>
    <row r="2" spans="1:10" x14ac:dyDescent="0.25">
      <c r="A2" s="17" t="s">
        <v>9</v>
      </c>
    </row>
    <row r="3" spans="1:10" x14ac:dyDescent="0.25">
      <c r="A3" s="17" t="s">
        <v>10</v>
      </c>
    </row>
    <row r="4" spans="1:10" x14ac:dyDescent="0.25">
      <c r="A4" s="17" t="s">
        <v>11</v>
      </c>
    </row>
    <row r="6" spans="1:10" x14ac:dyDescent="0.25">
      <c r="A6" s="8">
        <v>43831</v>
      </c>
      <c r="B6" s="8"/>
      <c r="C6" s="8"/>
      <c r="D6" s="8"/>
      <c r="E6" s="8"/>
      <c r="F6" s="8"/>
      <c r="G6" s="8"/>
      <c r="H6" s="8"/>
    </row>
    <row r="7" spans="1:10" x14ac:dyDescent="0.25">
      <c r="B7" s="10" t="s">
        <v>4</v>
      </c>
      <c r="C7" s="10"/>
      <c r="D7" s="10" t="s">
        <v>5</v>
      </c>
      <c r="E7" s="10"/>
    </row>
    <row r="8" spans="1:10" ht="30" x14ac:dyDescent="0.25">
      <c r="B8" s="11" t="s">
        <v>0</v>
      </c>
      <c r="C8" s="12" t="s">
        <v>1</v>
      </c>
      <c r="D8" s="11" t="s">
        <v>0</v>
      </c>
      <c r="E8" s="11" t="s">
        <v>1</v>
      </c>
      <c r="G8" s="9" t="s">
        <v>7</v>
      </c>
      <c r="H8" s="13" t="s">
        <v>6</v>
      </c>
      <c r="J8" s="14"/>
    </row>
    <row r="9" spans="1:10" x14ac:dyDescent="0.25">
      <c r="A9" t="s">
        <v>2</v>
      </c>
      <c r="B9" s="16">
        <v>3336932.5399996941</v>
      </c>
      <c r="C9" s="2">
        <v>76645</v>
      </c>
      <c r="D9" s="16">
        <v>708700.94000000367</v>
      </c>
      <c r="E9" s="1">
        <v>8359</v>
      </c>
      <c r="G9" s="1">
        <v>85004</v>
      </c>
      <c r="H9" s="3">
        <f>C9/G9</f>
        <v>0.90166345113171142</v>
      </c>
    </row>
    <row r="10" spans="1:10" x14ac:dyDescent="0.25">
      <c r="A10" t="s">
        <v>3</v>
      </c>
      <c r="B10" s="1">
        <v>1078244.1699999878</v>
      </c>
      <c r="C10" s="2">
        <v>6955</v>
      </c>
      <c r="D10" s="1">
        <v>400384.14999999973</v>
      </c>
      <c r="E10" s="1">
        <v>348</v>
      </c>
      <c r="G10" s="1">
        <v>7303</v>
      </c>
      <c r="H10" s="3">
        <f>C10/G10</f>
        <v>0.95234834999315354</v>
      </c>
    </row>
    <row r="11" spans="1:10" x14ac:dyDescent="0.25">
      <c r="B11" s="15">
        <f>SUM(B9:B10)</f>
        <v>4415176.7099996824</v>
      </c>
      <c r="C11" s="4">
        <f>SUM(C9:C10)</f>
        <v>83600</v>
      </c>
      <c r="D11" s="15">
        <f>SUM(D9:D10)</f>
        <v>1109085.0900000033</v>
      </c>
      <c r="E11" s="4">
        <f>SUM(E9:E10)</f>
        <v>8707</v>
      </c>
      <c r="G11" s="4">
        <f>SUM(G9:G10)</f>
        <v>92307</v>
      </c>
    </row>
    <row r="13" spans="1:10" x14ac:dyDescent="0.25">
      <c r="A13" s="8">
        <v>43862</v>
      </c>
      <c r="B13" s="8"/>
      <c r="C13" s="8"/>
      <c r="D13" s="8"/>
      <c r="E13" s="8"/>
      <c r="F13" s="8"/>
      <c r="G13" s="8"/>
      <c r="H13" s="8"/>
    </row>
    <row r="14" spans="1:10" x14ac:dyDescent="0.25">
      <c r="B14" s="10" t="s">
        <v>4</v>
      </c>
      <c r="C14" s="10"/>
      <c r="D14" s="10" t="s">
        <v>5</v>
      </c>
      <c r="E14" s="10"/>
    </row>
    <row r="15" spans="1:10" ht="30" x14ac:dyDescent="0.25">
      <c r="B15" s="11" t="s">
        <v>0</v>
      </c>
      <c r="C15" s="12" t="s">
        <v>1</v>
      </c>
      <c r="D15" s="11" t="s">
        <v>0</v>
      </c>
      <c r="E15" s="11" t="s">
        <v>1</v>
      </c>
      <c r="G15" s="9" t="s">
        <v>7</v>
      </c>
      <c r="H15" s="13" t="s">
        <v>6</v>
      </c>
    </row>
    <row r="16" spans="1:10" x14ac:dyDescent="0.25">
      <c r="A16" t="s">
        <v>2</v>
      </c>
      <c r="B16" s="16">
        <v>2821914.6599998567</v>
      </c>
      <c r="C16" s="2">
        <v>68853</v>
      </c>
      <c r="D16" s="16">
        <v>689429.56000000169</v>
      </c>
      <c r="E16" s="1">
        <v>76774</v>
      </c>
      <c r="G16" s="1">
        <v>76774</v>
      </c>
      <c r="H16" s="3">
        <f>C16/G16</f>
        <v>0.89682705082449787</v>
      </c>
    </row>
    <row r="17" spans="1:8" x14ac:dyDescent="0.25">
      <c r="A17" t="s">
        <v>3</v>
      </c>
      <c r="B17" s="1">
        <v>1096198.1799999904</v>
      </c>
      <c r="C17" s="2">
        <v>6901</v>
      </c>
      <c r="D17" s="1">
        <v>384493.24</v>
      </c>
      <c r="E17" s="1">
        <v>7237</v>
      </c>
      <c r="G17" s="1">
        <v>7237</v>
      </c>
      <c r="H17" s="3">
        <f>C17/G17</f>
        <v>0.95357192206715491</v>
      </c>
    </row>
    <row r="18" spans="1:8" x14ac:dyDescent="0.25">
      <c r="B18" s="15">
        <f>SUM(B16:B17)</f>
        <v>3918112.8399998471</v>
      </c>
      <c r="C18" s="4">
        <f>SUM(C16:C17)</f>
        <v>75754</v>
      </c>
      <c r="D18" s="15">
        <f>SUM(D16:D17)</f>
        <v>1073922.8000000017</v>
      </c>
      <c r="E18" s="4">
        <f>SUM(E16:E17)</f>
        <v>84011</v>
      </c>
      <c r="G18" s="4">
        <f>SUM(G16:G17)</f>
        <v>84011</v>
      </c>
    </row>
    <row r="19" spans="1:8" x14ac:dyDescent="0.25">
      <c r="B19" s="6"/>
      <c r="C19" s="7"/>
      <c r="D19" s="6"/>
      <c r="E19" s="7"/>
      <c r="G19" s="5"/>
    </row>
    <row r="20" spans="1:8" ht="25.5" customHeight="1" x14ac:dyDescent="0.25">
      <c r="B20" s="5"/>
      <c r="C20" s="5"/>
      <c r="D20" s="5"/>
      <c r="E20" s="5"/>
      <c r="F20" s="5"/>
      <c r="G20" s="5"/>
    </row>
    <row r="21" spans="1:8" x14ac:dyDescent="0.25">
      <c r="A21" s="8">
        <v>43891</v>
      </c>
      <c r="B21" s="8"/>
      <c r="C21" s="8"/>
      <c r="D21" s="8"/>
      <c r="E21" s="8"/>
      <c r="F21" s="8"/>
      <c r="G21" s="8"/>
      <c r="H21" s="8"/>
    </row>
    <row r="22" spans="1:8" x14ac:dyDescent="0.25">
      <c r="B22" s="10" t="s">
        <v>4</v>
      </c>
      <c r="C22" s="10"/>
      <c r="D22" s="10" t="s">
        <v>5</v>
      </c>
      <c r="E22" s="10"/>
    </row>
    <row r="23" spans="1:8" ht="30" x14ac:dyDescent="0.25">
      <c r="B23" s="11" t="s">
        <v>0</v>
      </c>
      <c r="C23" s="12" t="s">
        <v>1</v>
      </c>
      <c r="D23" s="11" t="s">
        <v>0</v>
      </c>
      <c r="E23" s="11" t="s">
        <v>1</v>
      </c>
      <c r="G23" s="9" t="s">
        <v>7</v>
      </c>
      <c r="H23" s="13" t="s">
        <v>6</v>
      </c>
    </row>
    <row r="24" spans="1:8" x14ac:dyDescent="0.25">
      <c r="A24" t="s">
        <v>2</v>
      </c>
      <c r="B24" s="16">
        <v>2762314.0499998098</v>
      </c>
      <c r="C24" s="2">
        <v>72592</v>
      </c>
      <c r="D24" s="16">
        <v>818408.3300000017</v>
      </c>
      <c r="E24" s="1">
        <v>8272</v>
      </c>
      <c r="G24" s="1">
        <v>80864</v>
      </c>
      <c r="H24" s="3">
        <f>C24/G24</f>
        <v>0.89770478828650568</v>
      </c>
    </row>
    <row r="25" spans="1:8" x14ac:dyDescent="0.25">
      <c r="A25" t="s">
        <v>3</v>
      </c>
      <c r="B25" s="1">
        <v>1033908.8799999884</v>
      </c>
      <c r="C25" s="2">
        <v>7354</v>
      </c>
      <c r="D25" s="1">
        <v>356981.46</v>
      </c>
      <c r="E25" s="1">
        <v>354</v>
      </c>
      <c r="G25" s="1">
        <v>7708</v>
      </c>
      <c r="H25" s="3">
        <f>C25/G25</f>
        <v>0.95407368967306694</v>
      </c>
    </row>
    <row r="26" spans="1:8" x14ac:dyDescent="0.25">
      <c r="B26" s="15">
        <f>SUM(B24:B25)</f>
        <v>3796222.9299997981</v>
      </c>
      <c r="C26" s="4">
        <f>SUM(C24:C25)</f>
        <v>79946</v>
      </c>
      <c r="D26" s="15">
        <f>SUM(D24:D25)</f>
        <v>1175389.7900000017</v>
      </c>
      <c r="E26" s="4">
        <f>SUM(E24:E25)</f>
        <v>8626</v>
      </c>
      <c r="G26" s="4">
        <f>SUM(G24:G25)</f>
        <v>88572</v>
      </c>
    </row>
    <row r="29" spans="1:8" x14ac:dyDescent="0.25">
      <c r="A29" s="8">
        <v>43922</v>
      </c>
      <c r="B29" s="8"/>
      <c r="C29" s="8"/>
      <c r="D29" s="8"/>
      <c r="E29" s="8"/>
      <c r="F29" s="8"/>
      <c r="G29" s="8"/>
      <c r="H29" s="8"/>
    </row>
    <row r="30" spans="1:8" x14ac:dyDescent="0.25">
      <c r="B30" s="10" t="s">
        <v>4</v>
      </c>
      <c r="C30" s="10"/>
      <c r="D30" s="10" t="s">
        <v>5</v>
      </c>
      <c r="E30" s="10"/>
    </row>
    <row r="31" spans="1:8" ht="30" x14ac:dyDescent="0.25">
      <c r="B31" s="11" t="s">
        <v>0</v>
      </c>
      <c r="C31" s="12" t="s">
        <v>1</v>
      </c>
      <c r="D31" s="11" t="s">
        <v>0</v>
      </c>
      <c r="E31" s="11" t="s">
        <v>1</v>
      </c>
      <c r="G31" s="9" t="s">
        <v>7</v>
      </c>
      <c r="H31" s="13" t="s">
        <v>6</v>
      </c>
    </row>
    <row r="32" spans="1:8" x14ac:dyDescent="0.25">
      <c r="A32" t="s">
        <v>2</v>
      </c>
      <c r="B32" s="16">
        <v>3313244.0999998003</v>
      </c>
      <c r="C32" s="2">
        <v>74605</v>
      </c>
      <c r="D32" s="16">
        <v>983949.89999999991</v>
      </c>
      <c r="E32" s="1">
        <v>9901</v>
      </c>
      <c r="G32" s="1">
        <v>84506</v>
      </c>
      <c r="H32" s="3">
        <f>C32/G32</f>
        <v>0.88283672165290039</v>
      </c>
    </row>
    <row r="33" spans="1:8" x14ac:dyDescent="0.25">
      <c r="A33" t="s">
        <v>3</v>
      </c>
      <c r="B33" s="1">
        <v>1469229.0199999916</v>
      </c>
      <c r="C33" s="2">
        <v>7666</v>
      </c>
      <c r="D33" s="1">
        <v>404302.07000000012</v>
      </c>
      <c r="E33" s="1">
        <v>618</v>
      </c>
      <c r="G33" s="1">
        <v>8284</v>
      </c>
      <c r="H33" s="3">
        <f>C33/G33</f>
        <v>0.92539835828102368</v>
      </c>
    </row>
    <row r="34" spans="1:8" x14ac:dyDescent="0.25">
      <c r="B34" s="15">
        <f>SUM(B32:B33)</f>
        <v>4782473.1199997924</v>
      </c>
      <c r="C34" s="4">
        <f>SUM(C32:C33)</f>
        <v>82271</v>
      </c>
      <c r="D34" s="15">
        <f>SUM(D32:D33)</f>
        <v>1388251.97</v>
      </c>
      <c r="E34" s="4">
        <f>SUM(E32:E33)</f>
        <v>10519</v>
      </c>
      <c r="G34" s="4">
        <f>SUM(G32:G33)</f>
        <v>92790</v>
      </c>
    </row>
    <row r="36" spans="1:8" x14ac:dyDescent="0.25">
      <c r="A36" s="8">
        <v>43952</v>
      </c>
      <c r="B36" s="8"/>
      <c r="C36" s="8"/>
      <c r="D36" s="8"/>
      <c r="E36" s="8"/>
      <c r="F36" s="8"/>
      <c r="G36" s="8"/>
      <c r="H36" s="8"/>
    </row>
    <row r="37" spans="1:8" x14ac:dyDescent="0.25">
      <c r="B37" s="10" t="s">
        <v>4</v>
      </c>
      <c r="C37" s="10"/>
      <c r="D37" s="10" t="s">
        <v>5</v>
      </c>
      <c r="E37" s="10"/>
    </row>
    <row r="38" spans="1:8" ht="30" x14ac:dyDescent="0.25">
      <c r="B38" s="11" t="s">
        <v>0</v>
      </c>
      <c r="C38" s="12" t="s">
        <v>1</v>
      </c>
      <c r="D38" s="11" t="s">
        <v>0</v>
      </c>
      <c r="E38" s="11" t="s">
        <v>1</v>
      </c>
      <c r="G38" s="9" t="s">
        <v>7</v>
      </c>
      <c r="H38" s="13" t="s">
        <v>6</v>
      </c>
    </row>
    <row r="39" spans="1:8" x14ac:dyDescent="0.25">
      <c r="A39" t="s">
        <v>2</v>
      </c>
      <c r="B39" s="16">
        <v>3326866.989999291</v>
      </c>
      <c r="C39" s="2">
        <v>77687</v>
      </c>
      <c r="D39" s="16">
        <v>973026.78999999922</v>
      </c>
      <c r="E39" s="1">
        <v>8682</v>
      </c>
      <c r="G39" s="1">
        <v>86369</v>
      </c>
      <c r="H39" s="3">
        <f>C39/G39</f>
        <v>0.8994778219036923</v>
      </c>
    </row>
    <row r="40" spans="1:8" x14ac:dyDescent="0.25">
      <c r="A40" t="s">
        <v>3</v>
      </c>
      <c r="B40" s="1">
        <v>1319599.0599999928</v>
      </c>
      <c r="C40" s="2">
        <v>7662</v>
      </c>
      <c r="D40" s="1">
        <v>482477.46999999986</v>
      </c>
      <c r="E40" s="1">
        <v>597</v>
      </c>
      <c r="G40" s="1">
        <v>8259</v>
      </c>
      <c r="H40" s="3">
        <f>C40/G40</f>
        <v>0.9277152197602615</v>
      </c>
    </row>
    <row r="41" spans="1:8" x14ac:dyDescent="0.25">
      <c r="B41" s="15">
        <f>SUM(B39:B40)</f>
        <v>4646466.0499992836</v>
      </c>
      <c r="C41" s="4">
        <f>SUM(C39:C40)</f>
        <v>85349</v>
      </c>
      <c r="D41" s="15">
        <f>SUM(D39:D40)</f>
        <v>1455504.2599999991</v>
      </c>
      <c r="E41" s="4">
        <f>SUM(E39:E40)</f>
        <v>9279</v>
      </c>
      <c r="G41" s="4">
        <f>SUM(G39:G40)</f>
        <v>94628</v>
      </c>
    </row>
    <row r="43" spans="1:8" x14ac:dyDescent="0.25">
      <c r="B43" s="6"/>
      <c r="C43" s="6"/>
      <c r="D43" s="6"/>
      <c r="E43" s="6"/>
      <c r="F43" s="6"/>
      <c r="G43" s="6"/>
    </row>
    <row r="44" spans="1:8" x14ac:dyDescent="0.25">
      <c r="A44" s="8">
        <v>43983</v>
      </c>
      <c r="B44" s="8"/>
      <c r="C44" s="8"/>
      <c r="D44" s="8"/>
      <c r="E44" s="8"/>
      <c r="F44" s="8"/>
      <c r="G44" s="8"/>
      <c r="H44" s="8"/>
    </row>
    <row r="45" spans="1:8" x14ac:dyDescent="0.25">
      <c r="B45" s="10" t="s">
        <v>4</v>
      </c>
      <c r="C45" s="10"/>
      <c r="D45" s="10" t="s">
        <v>5</v>
      </c>
      <c r="E45" s="10"/>
    </row>
    <row r="46" spans="1:8" ht="30" x14ac:dyDescent="0.25">
      <c r="B46" s="11" t="s">
        <v>0</v>
      </c>
      <c r="C46" s="12" t="s">
        <v>1</v>
      </c>
      <c r="D46" s="11" t="s">
        <v>0</v>
      </c>
      <c r="E46" s="11" t="s">
        <v>1</v>
      </c>
      <c r="G46" s="9" t="s">
        <v>7</v>
      </c>
      <c r="H46" s="13" t="s">
        <v>6</v>
      </c>
    </row>
    <row r="47" spans="1:8" x14ac:dyDescent="0.25">
      <c r="A47" t="s">
        <v>2</v>
      </c>
      <c r="B47" s="16">
        <v>3176781.6499995389</v>
      </c>
      <c r="C47" s="2">
        <v>67500</v>
      </c>
      <c r="D47" s="16">
        <v>923993.49000000348</v>
      </c>
      <c r="E47" s="1">
        <v>8474</v>
      </c>
      <c r="G47" s="1">
        <v>75974</v>
      </c>
      <c r="H47" s="3">
        <f>C47/G47</f>
        <v>0.88846184220917679</v>
      </c>
    </row>
    <row r="48" spans="1:8" x14ac:dyDescent="0.25">
      <c r="A48" t="s">
        <v>3</v>
      </c>
      <c r="B48" s="1">
        <v>1103923.2099999869</v>
      </c>
      <c r="C48" s="2">
        <v>6092</v>
      </c>
      <c r="D48" s="1">
        <v>604259.25</v>
      </c>
      <c r="E48" s="1">
        <v>501</v>
      </c>
      <c r="G48" s="1">
        <v>6593</v>
      </c>
      <c r="H48" s="3">
        <f>C48/G48</f>
        <v>0.9240103139693614</v>
      </c>
    </row>
    <row r="49" spans="1:8" x14ac:dyDescent="0.25">
      <c r="B49" s="15">
        <f>SUM(B47:B48)</f>
        <v>4280704.8599995263</v>
      </c>
      <c r="C49" s="4">
        <f>SUM(C47:C48)</f>
        <v>73592</v>
      </c>
      <c r="D49" s="15">
        <f>SUM(D47:D48)</f>
        <v>1528252.7400000035</v>
      </c>
      <c r="E49" s="4">
        <f>SUM(E47:E48)</f>
        <v>8975</v>
      </c>
      <c r="G49" s="4">
        <f>SUM(G46:G48)</f>
        <v>82567</v>
      </c>
    </row>
    <row r="51" spans="1:8" x14ac:dyDescent="0.25">
      <c r="B51" s="6"/>
      <c r="C51" s="6"/>
      <c r="D51" s="6"/>
      <c r="E51" s="6"/>
      <c r="F51" s="6"/>
      <c r="G51" s="6"/>
    </row>
    <row r="52" spans="1:8" x14ac:dyDescent="0.25">
      <c r="A52" s="8">
        <v>44013</v>
      </c>
      <c r="B52" s="8"/>
      <c r="C52" s="8"/>
      <c r="D52" s="8"/>
      <c r="E52" s="8"/>
      <c r="F52" s="8"/>
      <c r="G52" s="8"/>
      <c r="H52" s="8"/>
    </row>
    <row r="53" spans="1:8" x14ac:dyDescent="0.25">
      <c r="B53" s="10" t="s">
        <v>4</v>
      </c>
      <c r="C53" s="10"/>
      <c r="D53" s="10" t="s">
        <v>5</v>
      </c>
      <c r="E53" s="10"/>
    </row>
    <row r="54" spans="1:8" ht="30" x14ac:dyDescent="0.25">
      <c r="B54" s="11" t="s">
        <v>0</v>
      </c>
      <c r="C54" s="12" t="s">
        <v>1</v>
      </c>
      <c r="D54" s="11" t="s">
        <v>0</v>
      </c>
      <c r="E54" s="11" t="s">
        <v>1</v>
      </c>
      <c r="G54" s="9" t="s">
        <v>7</v>
      </c>
      <c r="H54" s="13" t="s">
        <v>6</v>
      </c>
    </row>
    <row r="55" spans="1:8" x14ac:dyDescent="0.25">
      <c r="A55" t="s">
        <v>2</v>
      </c>
      <c r="B55" s="16">
        <v>3035957.7999996813</v>
      </c>
      <c r="C55" s="2">
        <v>88790</v>
      </c>
      <c r="D55" s="16">
        <v>998823.93000000319</v>
      </c>
      <c r="E55" s="1">
        <v>8973</v>
      </c>
      <c r="G55" s="1">
        <v>97763</v>
      </c>
      <c r="H55" s="3">
        <f>C55/G55</f>
        <v>0.90821681004060839</v>
      </c>
    </row>
    <row r="56" spans="1:8" x14ac:dyDescent="0.25">
      <c r="A56" t="s">
        <v>3</v>
      </c>
      <c r="B56" s="1">
        <v>2359039.4499999918</v>
      </c>
      <c r="C56" s="2">
        <v>8607</v>
      </c>
      <c r="D56" s="1">
        <v>607644.32000000018</v>
      </c>
      <c r="E56" s="1">
        <v>534</v>
      </c>
      <c r="G56" s="1">
        <v>9141</v>
      </c>
      <c r="H56" s="3">
        <f>C56/G56</f>
        <v>0.94158188382015096</v>
      </c>
    </row>
    <row r="57" spans="1:8" x14ac:dyDescent="0.25">
      <c r="B57" s="15">
        <f>SUM(B55:B56)</f>
        <v>5394997.2499996731</v>
      </c>
      <c r="C57" s="4">
        <f>SUM(C55:C56)</f>
        <v>97397</v>
      </c>
      <c r="D57" s="15">
        <f>SUM(D55:D56)</f>
        <v>1606468.2500000033</v>
      </c>
      <c r="E57" s="4">
        <f>SUM(E55:E56)</f>
        <v>9507</v>
      </c>
      <c r="G57" s="4">
        <f>SUM(G54:G56)</f>
        <v>106904</v>
      </c>
    </row>
    <row r="60" spans="1:8" x14ac:dyDescent="0.25">
      <c r="A60" s="8">
        <v>44044</v>
      </c>
      <c r="B60" s="8"/>
      <c r="C60" s="8"/>
      <c r="D60" s="8"/>
      <c r="E60" s="8"/>
      <c r="F60" s="8"/>
      <c r="G60" s="8"/>
      <c r="H60" s="8"/>
    </row>
    <row r="61" spans="1:8" x14ac:dyDescent="0.25">
      <c r="B61" s="10" t="s">
        <v>4</v>
      </c>
      <c r="C61" s="10"/>
      <c r="D61" s="10" t="s">
        <v>5</v>
      </c>
      <c r="E61" s="10"/>
    </row>
    <row r="62" spans="1:8" ht="30" x14ac:dyDescent="0.25">
      <c r="B62" s="11" t="s">
        <v>0</v>
      </c>
      <c r="C62" s="12" t="s">
        <v>1</v>
      </c>
      <c r="D62" s="11" t="s">
        <v>0</v>
      </c>
      <c r="E62" s="11" t="s">
        <v>1</v>
      </c>
      <c r="G62" s="9" t="s">
        <v>7</v>
      </c>
      <c r="H62" s="13" t="s">
        <v>6</v>
      </c>
    </row>
    <row r="63" spans="1:8" x14ac:dyDescent="0.25">
      <c r="A63" t="s">
        <v>2</v>
      </c>
      <c r="B63" s="16">
        <v>3521795.730000501</v>
      </c>
      <c r="C63" s="2">
        <v>69226</v>
      </c>
      <c r="D63" s="16">
        <v>1201891.4299999969</v>
      </c>
      <c r="E63" s="1">
        <v>9679</v>
      </c>
      <c r="G63" s="1">
        <v>78905</v>
      </c>
      <c r="H63" s="3">
        <f>C63/G63</f>
        <v>0.87733350231290796</v>
      </c>
    </row>
    <row r="64" spans="1:8" x14ac:dyDescent="0.25">
      <c r="A64" t="s">
        <v>3</v>
      </c>
      <c r="B64" s="1">
        <v>1960168.8599999903</v>
      </c>
      <c r="C64" s="2">
        <v>6414</v>
      </c>
      <c r="D64" s="1">
        <v>833415.18999999948</v>
      </c>
      <c r="E64" s="1">
        <v>512</v>
      </c>
      <c r="G64" s="1">
        <v>6926</v>
      </c>
      <c r="H64" s="3">
        <f>C64/G64</f>
        <v>0.9260756569448455</v>
      </c>
    </row>
    <row r="65" spans="1:8" x14ac:dyDescent="0.25">
      <c r="B65" s="15">
        <f>SUM(B63:B64)</f>
        <v>5481964.5900004916</v>
      </c>
      <c r="C65" s="4">
        <f>SUM(C63:C64)</f>
        <v>75640</v>
      </c>
      <c r="D65" s="15">
        <f>SUM(D63:D64)</f>
        <v>2035306.6199999964</v>
      </c>
      <c r="E65" s="4">
        <f>SUM(E63:E64)</f>
        <v>10191</v>
      </c>
      <c r="G65" s="4">
        <f>SUM(G62:G64)</f>
        <v>85831</v>
      </c>
    </row>
    <row r="68" spans="1:8" x14ac:dyDescent="0.25">
      <c r="A68" s="8">
        <v>44075</v>
      </c>
      <c r="B68" s="8"/>
      <c r="C68" s="8"/>
      <c r="D68" s="8"/>
      <c r="E68" s="8"/>
      <c r="F68" s="8"/>
      <c r="G68" s="8"/>
      <c r="H68" s="8"/>
    </row>
    <row r="69" spans="1:8" x14ac:dyDescent="0.25">
      <c r="B69" s="10" t="s">
        <v>4</v>
      </c>
      <c r="C69" s="10"/>
      <c r="D69" s="10" t="s">
        <v>5</v>
      </c>
      <c r="E69" s="10"/>
    </row>
    <row r="70" spans="1:8" ht="30" x14ac:dyDescent="0.25">
      <c r="B70" s="11" t="s">
        <v>0</v>
      </c>
      <c r="C70" s="12" t="s">
        <v>1</v>
      </c>
      <c r="D70" s="11" t="s">
        <v>0</v>
      </c>
      <c r="E70" s="11" t="s">
        <v>1</v>
      </c>
      <c r="G70" s="9" t="s">
        <v>7</v>
      </c>
      <c r="H70" s="13" t="s">
        <v>6</v>
      </c>
    </row>
    <row r="71" spans="1:8" x14ac:dyDescent="0.25">
      <c r="A71" t="s">
        <v>2</v>
      </c>
      <c r="B71" s="16">
        <v>3812746.2200006479</v>
      </c>
      <c r="C71" s="2">
        <v>74945</v>
      </c>
      <c r="D71" s="16">
        <v>1509555.5100000012</v>
      </c>
      <c r="E71" s="1">
        <v>10274</v>
      </c>
      <c r="G71" s="1">
        <v>85219</v>
      </c>
      <c r="H71" s="3">
        <f>C71/G71</f>
        <v>0.87944003097900703</v>
      </c>
    </row>
    <row r="72" spans="1:8" x14ac:dyDescent="0.25">
      <c r="A72" t="s">
        <v>3</v>
      </c>
      <c r="B72" s="1">
        <v>1927890.6799999878</v>
      </c>
      <c r="C72" s="2">
        <v>6961</v>
      </c>
      <c r="D72" s="1">
        <v>667724.59999999986</v>
      </c>
      <c r="E72" s="1">
        <v>499</v>
      </c>
      <c r="G72" s="1">
        <v>7460</v>
      </c>
      <c r="H72" s="3">
        <f>C72/G72</f>
        <v>0.93310991957104561</v>
      </c>
    </row>
    <row r="73" spans="1:8" x14ac:dyDescent="0.25">
      <c r="B73" s="15">
        <f>SUM(B71:B72)</f>
        <v>5740636.9000006355</v>
      </c>
      <c r="C73" s="4">
        <f>SUM(C71:C72)</f>
        <v>81906</v>
      </c>
      <c r="D73" s="15">
        <f>SUM(D71:D72)</f>
        <v>2177280.1100000013</v>
      </c>
      <c r="E73" s="4">
        <f>SUM(E71:E72)</f>
        <v>10773</v>
      </c>
      <c r="G73" s="4">
        <f>SUM(G71:G72)</f>
        <v>92679</v>
      </c>
    </row>
    <row r="74" spans="1:8" x14ac:dyDescent="0.25">
      <c r="B74" s="5"/>
      <c r="C74" s="5"/>
      <c r="D74" s="5"/>
      <c r="E74" s="5"/>
      <c r="F74" s="5"/>
      <c r="G74" s="5"/>
    </row>
    <row r="75" spans="1:8" x14ac:dyDescent="0.25">
      <c r="B75" s="6"/>
      <c r="C75" s="6"/>
      <c r="D75" s="6"/>
      <c r="E75" s="6"/>
      <c r="F75" s="6"/>
      <c r="G75" s="6"/>
    </row>
    <row r="76" spans="1:8" x14ac:dyDescent="0.25">
      <c r="A76" s="8">
        <v>44105</v>
      </c>
      <c r="B76" s="8"/>
      <c r="C76" s="8"/>
      <c r="D76" s="8"/>
      <c r="E76" s="8"/>
      <c r="F76" s="8"/>
      <c r="G76" s="8"/>
      <c r="H76" s="8"/>
    </row>
    <row r="77" spans="1:8" x14ac:dyDescent="0.25">
      <c r="B77" s="10" t="s">
        <v>4</v>
      </c>
      <c r="C77" s="10"/>
      <c r="D77" s="10" t="s">
        <v>5</v>
      </c>
      <c r="E77" s="10"/>
    </row>
    <row r="78" spans="1:8" ht="30" x14ac:dyDescent="0.25">
      <c r="B78" s="11" t="s">
        <v>0</v>
      </c>
      <c r="C78" s="12" t="s">
        <v>1</v>
      </c>
      <c r="D78" s="11" t="s">
        <v>0</v>
      </c>
      <c r="E78" s="11" t="s">
        <v>1</v>
      </c>
      <c r="G78" s="9" t="s">
        <v>7</v>
      </c>
      <c r="H78" s="13" t="s">
        <v>6</v>
      </c>
    </row>
    <row r="79" spans="1:8" x14ac:dyDescent="0.25">
      <c r="A79" t="s">
        <v>2</v>
      </c>
      <c r="B79" s="16">
        <v>3512097.4100005697</v>
      </c>
      <c r="C79" s="2">
        <v>71204</v>
      </c>
      <c r="D79" s="16">
        <v>1605936.7100000053</v>
      </c>
      <c r="E79" s="1">
        <v>10939</v>
      </c>
      <c r="G79" s="1">
        <v>82143</v>
      </c>
      <c r="H79" s="3">
        <f>C79/G79</f>
        <v>0.86682979681774464</v>
      </c>
    </row>
    <row r="80" spans="1:8" x14ac:dyDescent="0.25">
      <c r="A80" t="s">
        <v>3</v>
      </c>
      <c r="B80" s="1">
        <v>1556254.3299999994</v>
      </c>
      <c r="C80" s="2">
        <v>6600</v>
      </c>
      <c r="D80" s="1">
        <v>836127.91999999981</v>
      </c>
      <c r="E80" s="1">
        <v>597</v>
      </c>
      <c r="G80" s="1">
        <v>7197</v>
      </c>
      <c r="H80" s="3">
        <f>C80/G80</f>
        <v>0.9170487703209671</v>
      </c>
    </row>
    <row r="81" spans="1:8" x14ac:dyDescent="0.25">
      <c r="B81" s="15">
        <f>SUM(B79:B80)</f>
        <v>5068351.7400005693</v>
      </c>
      <c r="C81" s="4">
        <f>SUM(C79:C80)</f>
        <v>77804</v>
      </c>
      <c r="D81" s="15">
        <f>SUM(D79:D80)</f>
        <v>2442064.630000005</v>
      </c>
      <c r="E81" s="4">
        <f>SUM(E79:E80)</f>
        <v>11536</v>
      </c>
      <c r="G81" s="4">
        <f>SUM(G79:G80)</f>
        <v>89340</v>
      </c>
    </row>
    <row r="84" spans="1:8" x14ac:dyDescent="0.25">
      <c r="A84" s="8">
        <v>44136</v>
      </c>
      <c r="B84" s="8"/>
      <c r="C84" s="8"/>
      <c r="D84" s="8"/>
      <c r="E84" s="8"/>
      <c r="F84" s="8"/>
      <c r="G84" s="8"/>
      <c r="H84" s="8"/>
    </row>
    <row r="85" spans="1:8" x14ac:dyDescent="0.25">
      <c r="B85" s="10" t="s">
        <v>4</v>
      </c>
      <c r="C85" s="10"/>
      <c r="D85" s="10" t="s">
        <v>5</v>
      </c>
      <c r="E85" s="10"/>
    </row>
    <row r="86" spans="1:8" ht="30" x14ac:dyDescent="0.25">
      <c r="B86" s="11" t="s">
        <v>0</v>
      </c>
      <c r="C86" s="12" t="s">
        <v>1</v>
      </c>
      <c r="D86" s="11" t="s">
        <v>0</v>
      </c>
      <c r="E86" s="11" t="s">
        <v>1</v>
      </c>
      <c r="G86" s="9" t="s">
        <v>7</v>
      </c>
      <c r="H86" s="13" t="s">
        <v>6</v>
      </c>
    </row>
    <row r="87" spans="1:8" x14ac:dyDescent="0.25">
      <c r="A87" t="s">
        <v>2</v>
      </c>
      <c r="B87" s="16">
        <v>2923820.5600003274</v>
      </c>
      <c r="C87" s="2">
        <v>65808</v>
      </c>
      <c r="D87" s="16">
        <v>1930100.4699999925</v>
      </c>
      <c r="E87" s="1">
        <v>12520</v>
      </c>
      <c r="G87" s="1">
        <v>78328</v>
      </c>
      <c r="H87" s="3">
        <f>C87/G87</f>
        <v>0.84015932999693599</v>
      </c>
    </row>
    <row r="88" spans="1:8" x14ac:dyDescent="0.25">
      <c r="A88" t="s">
        <v>3</v>
      </c>
      <c r="B88" s="1">
        <v>1175480.3700000052</v>
      </c>
      <c r="C88" s="2">
        <v>6154</v>
      </c>
      <c r="D88" s="1">
        <v>770463.52999999945</v>
      </c>
      <c r="E88" s="1">
        <v>627</v>
      </c>
      <c r="G88" s="1">
        <v>6781</v>
      </c>
      <c r="H88" s="3">
        <f>C88/G88</f>
        <v>0.90753576168706684</v>
      </c>
    </row>
    <row r="89" spans="1:8" x14ac:dyDescent="0.25">
      <c r="B89" s="15">
        <f>SUM(B87:B88)</f>
        <v>4099300.9300003326</v>
      </c>
      <c r="C89" s="4">
        <f>SUM(C87:C88)</f>
        <v>71962</v>
      </c>
      <c r="D89" s="15">
        <f>SUM(D87:D88)</f>
        <v>2700563.9999999921</v>
      </c>
      <c r="E89" s="4">
        <f>SUM(E87:E88)</f>
        <v>13147</v>
      </c>
      <c r="G89" s="4">
        <f>SUM(G87:G88)</f>
        <v>85109</v>
      </c>
    </row>
    <row r="91" spans="1:8" x14ac:dyDescent="0.25">
      <c r="B91" s="6"/>
      <c r="C91" s="6"/>
      <c r="D91" s="6"/>
      <c r="E91" s="6"/>
      <c r="F91" s="6"/>
      <c r="G91" s="6"/>
    </row>
    <row r="92" spans="1:8" x14ac:dyDescent="0.25">
      <c r="A92" s="8">
        <v>44166</v>
      </c>
      <c r="B92" s="8"/>
      <c r="C92" s="8"/>
      <c r="D92" s="8"/>
      <c r="E92" s="8"/>
      <c r="F92" s="8"/>
      <c r="G92" s="8"/>
      <c r="H92" s="8"/>
    </row>
    <row r="93" spans="1:8" x14ac:dyDescent="0.25">
      <c r="B93" s="10" t="s">
        <v>4</v>
      </c>
      <c r="C93" s="10"/>
      <c r="D93" s="10" t="s">
        <v>5</v>
      </c>
      <c r="E93" s="10"/>
    </row>
    <row r="94" spans="1:8" ht="30" x14ac:dyDescent="0.25">
      <c r="B94" s="11" t="s">
        <v>0</v>
      </c>
      <c r="C94" s="12" t="s">
        <v>1</v>
      </c>
      <c r="D94" s="11" t="s">
        <v>0</v>
      </c>
      <c r="E94" s="11" t="s">
        <v>1</v>
      </c>
      <c r="G94" s="9" t="s">
        <v>7</v>
      </c>
      <c r="H94" s="13" t="s">
        <v>6</v>
      </c>
    </row>
    <row r="95" spans="1:8" x14ac:dyDescent="0.25">
      <c r="A95" t="s">
        <v>2</v>
      </c>
      <c r="B95" s="16">
        <v>2559100.1100001177</v>
      </c>
      <c r="C95" s="2">
        <v>58837</v>
      </c>
      <c r="D95" s="16">
        <v>2046310.0999999971</v>
      </c>
      <c r="E95" s="1">
        <v>12583</v>
      </c>
      <c r="G95" s="1">
        <v>71420</v>
      </c>
      <c r="H95" s="3">
        <f>C95/G95</f>
        <v>0.82381685802296278</v>
      </c>
    </row>
    <row r="96" spans="1:8" x14ac:dyDescent="0.25">
      <c r="A96" t="s">
        <v>3</v>
      </c>
      <c r="B96" s="1">
        <v>919259.97000000591</v>
      </c>
      <c r="C96" s="2">
        <v>5696</v>
      </c>
      <c r="D96" s="1">
        <v>738666.5899999995</v>
      </c>
      <c r="E96" s="1">
        <v>533</v>
      </c>
      <c r="G96" s="1">
        <v>6229</v>
      </c>
      <c r="H96" s="3">
        <f>C96/G96</f>
        <v>0.91443249317707498</v>
      </c>
    </row>
    <row r="97" spans="2:7" x14ac:dyDescent="0.25">
      <c r="B97" s="15">
        <f>SUM(B95:B96)</f>
        <v>3478360.0800001235</v>
      </c>
      <c r="C97" s="4">
        <f>SUM(C95:C96)</f>
        <v>64533</v>
      </c>
      <c r="D97" s="15">
        <f>SUM(D95:D96)</f>
        <v>2784976.6899999967</v>
      </c>
      <c r="E97" s="4">
        <f>SUM(E95:E96)</f>
        <v>13116</v>
      </c>
      <c r="G97" s="4">
        <f>SUM(G95:G96)</f>
        <v>77649</v>
      </c>
    </row>
  </sheetData>
  <mergeCells count="36">
    <mergeCell ref="A52:H52"/>
    <mergeCell ref="A60:H60"/>
    <mergeCell ref="A68:H68"/>
    <mergeCell ref="A76:H76"/>
    <mergeCell ref="A84:H84"/>
    <mergeCell ref="A6:H6"/>
    <mergeCell ref="A13:H13"/>
    <mergeCell ref="A21:H21"/>
    <mergeCell ref="A29:H29"/>
    <mergeCell ref="A36:H36"/>
    <mergeCell ref="B85:C85"/>
    <mergeCell ref="D85:E85"/>
    <mergeCell ref="B93:C93"/>
    <mergeCell ref="D93:E93"/>
    <mergeCell ref="B61:C61"/>
    <mergeCell ref="D61:E61"/>
    <mergeCell ref="A92:H92"/>
    <mergeCell ref="B53:C53"/>
    <mergeCell ref="D53:E53"/>
    <mergeCell ref="B69:C69"/>
    <mergeCell ref="D69:E69"/>
    <mergeCell ref="B77:C77"/>
    <mergeCell ref="D77:E77"/>
    <mergeCell ref="B37:C37"/>
    <mergeCell ref="D37:E37"/>
    <mergeCell ref="B7:C7"/>
    <mergeCell ref="D7:E7"/>
    <mergeCell ref="B45:C45"/>
    <mergeCell ref="D45:E45"/>
    <mergeCell ref="A44:H44"/>
    <mergeCell ref="B14:C14"/>
    <mergeCell ref="D14:E14"/>
    <mergeCell ref="B22:C22"/>
    <mergeCell ref="D22:E22"/>
    <mergeCell ref="B30:C30"/>
    <mergeCell ref="D30:E30"/>
  </mergeCells>
  <pageMargins left="0.7" right="0.7" top="0.75" bottom="0.75" header="0.3" footer="0.3"/>
  <pageSetup scale="89" orientation="portrait" r:id="rId1"/>
  <rowBreaks count="2" manualBreakCount="2">
    <brk id="35" max="7" man="1"/>
    <brk id="7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 L Bowen</dc:creator>
  <cp:lastModifiedBy>Nikole L Bowen</cp:lastModifiedBy>
  <dcterms:created xsi:type="dcterms:W3CDTF">2021-01-15T17:41:01Z</dcterms:created>
  <dcterms:modified xsi:type="dcterms:W3CDTF">2021-01-15T23:50:42Z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Nikole.Bowen@amwater.com</vt:lpwstr>
  </property>
  <property fmtid="{D5CDD505-2E9C-101B-9397-08002B2CF9AE}" pid="5" name="MSIP_Label_846c87f6-c46e-48eb-b7ce-d3a4a7d30611_SetDate">
    <vt:lpwstr>2021-01-15T17:45:45.2708698Z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e2dcbb80-c245-4ff9-8f4b-4052d30a0649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</Properties>
</file>