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hickmhq\Documents\0.000 - BR Rate Cases\0.000 - CN 2020-00xxx\Application\Testimony\Exhibits\"/>
    </mc:Choice>
  </mc:AlternateContent>
  <bookViews>
    <workbookView xWindow="0" yWindow="0" windowWidth="20736" windowHeight="8580"/>
  </bookViews>
  <sheets>
    <sheet name="Reg Asset Amortization Schedule" sheetId="7" r:id="rId1"/>
  </sheets>
  <definedNames>
    <definedName name="_xlnm.Print_Area" localSheetId="0">'Reg Asset Amortization Schedule'!$E$9:$AC$26</definedName>
    <definedName name="_xlnm.Print_Titles" localSheetId="0">'Reg Asset Amortization Schedule'!$A:$D,'Reg Asset Amortization Schedule'!$5:$8</definedName>
  </definedNames>
  <calcPr calcId="152511"/>
</workbook>
</file>

<file path=xl/calcChain.xml><?xml version="1.0" encoding="utf-8"?>
<calcChain xmlns="http://schemas.openxmlformats.org/spreadsheetml/2006/main">
  <c r="H23" i="7" l="1"/>
  <c r="H22" i="7"/>
  <c r="I22" i="7" s="1"/>
  <c r="C21" i="7"/>
  <c r="C20" i="7"/>
  <c r="C19" i="7"/>
  <c r="E17" i="7"/>
  <c r="E25" i="7" s="1"/>
  <c r="F9" i="7" s="1"/>
  <c r="F17" i="7" s="1"/>
  <c r="F25" i="7" s="1"/>
  <c r="G9" i="7" s="1"/>
  <c r="G17" i="7" s="1"/>
  <c r="G25" i="7" s="1"/>
  <c r="H9" i="7" s="1"/>
  <c r="H17" i="7" s="1"/>
  <c r="H25" i="7" s="1"/>
  <c r="I9" i="7" s="1"/>
  <c r="I17" i="7" s="1"/>
  <c r="C16" i="7"/>
  <c r="C15" i="7"/>
  <c r="C14" i="7"/>
  <c r="C13" i="7"/>
  <c r="C12" i="7"/>
  <c r="C11" i="7"/>
  <c r="C17" i="7" s="1"/>
  <c r="F7" i="7"/>
  <c r="G7" i="7" s="1"/>
  <c r="H7" i="7" s="1"/>
  <c r="I7" i="7" s="1"/>
  <c r="J7" i="7" s="1"/>
  <c r="K7" i="7" s="1"/>
  <c r="L7" i="7" s="1"/>
  <c r="M7" i="7" s="1"/>
  <c r="N7" i="7" s="1"/>
  <c r="O7" i="7" s="1"/>
  <c r="P7" i="7" s="1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J22" i="7" l="1"/>
  <c r="K22" i="7" s="1"/>
  <c r="L22" i="7" s="1"/>
  <c r="M22" i="7" s="1"/>
  <c r="N22" i="7" s="1"/>
  <c r="O22" i="7" s="1"/>
  <c r="P22" i="7" s="1"/>
  <c r="Q22" i="7" s="1"/>
  <c r="R22" i="7" s="1"/>
  <c r="S22" i="7" s="1"/>
  <c r="T22" i="7" s="1"/>
  <c r="U22" i="7" s="1"/>
  <c r="V22" i="7" s="1"/>
  <c r="W22" i="7" s="1"/>
  <c r="X22" i="7" s="1"/>
  <c r="Y22" i="7" s="1"/>
  <c r="Z22" i="7" s="1"/>
  <c r="AA22" i="7" s="1"/>
  <c r="AB22" i="7" s="1"/>
  <c r="AC22" i="7" s="1"/>
  <c r="C22" i="7"/>
  <c r="I23" i="7"/>
  <c r="J23" i="7" s="1"/>
  <c r="K23" i="7" s="1"/>
  <c r="L23" i="7" s="1"/>
  <c r="M23" i="7" s="1"/>
  <c r="N23" i="7" s="1"/>
  <c r="O23" i="7" s="1"/>
  <c r="P23" i="7" s="1"/>
  <c r="Q23" i="7" s="1"/>
  <c r="R23" i="7" s="1"/>
  <c r="S23" i="7" s="1"/>
  <c r="T23" i="7" s="1"/>
  <c r="U23" i="7" s="1"/>
  <c r="V23" i="7" s="1"/>
  <c r="W23" i="7" s="1"/>
  <c r="X23" i="7" s="1"/>
  <c r="Y23" i="7" s="1"/>
  <c r="Z23" i="7" s="1"/>
  <c r="AA23" i="7" s="1"/>
  <c r="AB23" i="7" s="1"/>
  <c r="AC23" i="7" s="1"/>
  <c r="I25" i="7" l="1"/>
  <c r="J9" i="7" s="1"/>
  <c r="J17" i="7" s="1"/>
  <c r="J25" i="7" s="1"/>
  <c r="K9" i="7" s="1"/>
  <c r="K17" i="7" s="1"/>
  <c r="K25" i="7" s="1"/>
  <c r="L9" i="7" s="1"/>
  <c r="L17" i="7" s="1"/>
  <c r="L25" i="7" s="1"/>
  <c r="M9" i="7" s="1"/>
  <c r="M17" i="7" s="1"/>
  <c r="M25" i="7" s="1"/>
  <c r="N9" i="7" s="1"/>
  <c r="N17" i="7" s="1"/>
  <c r="N25" i="7" s="1"/>
  <c r="O9" i="7" s="1"/>
  <c r="O17" i="7" s="1"/>
  <c r="O25" i="7" s="1"/>
  <c r="P9" i="7" s="1"/>
  <c r="P17" i="7" s="1"/>
  <c r="P25" i="7" s="1"/>
  <c r="Q9" i="7" s="1"/>
  <c r="Q17" i="7" s="1"/>
  <c r="Q25" i="7" s="1"/>
  <c r="R9" i="7" s="1"/>
  <c r="R17" i="7" s="1"/>
  <c r="R25" i="7" s="1"/>
  <c r="S9" i="7" s="1"/>
  <c r="S17" i="7" s="1"/>
  <c r="S25" i="7" s="1"/>
  <c r="T9" i="7" s="1"/>
  <c r="T17" i="7" s="1"/>
  <c r="T25" i="7" s="1"/>
  <c r="U9" i="7" s="1"/>
  <c r="U17" i="7" s="1"/>
  <c r="U25" i="7" s="1"/>
  <c r="V9" i="7" s="1"/>
  <c r="V17" i="7" s="1"/>
  <c r="V25" i="7" s="1"/>
  <c r="W9" i="7" s="1"/>
  <c r="W17" i="7" s="1"/>
  <c r="W25" i="7" s="1"/>
  <c r="X9" i="7" s="1"/>
  <c r="X17" i="7" s="1"/>
  <c r="X25" i="7" s="1"/>
  <c r="Y9" i="7" s="1"/>
  <c r="Y17" i="7" s="1"/>
  <c r="Y25" i="7" s="1"/>
  <c r="Z9" i="7" s="1"/>
  <c r="Z17" i="7" s="1"/>
  <c r="Z25" i="7" s="1"/>
  <c r="AA9" i="7" s="1"/>
  <c r="AA17" i="7" s="1"/>
  <c r="AA25" i="7" s="1"/>
  <c r="AB9" i="7" s="1"/>
  <c r="AB17" i="7" s="1"/>
  <c r="AB25" i="7" s="1"/>
  <c r="AC9" i="7" s="1"/>
  <c r="AC17" i="7" s="1"/>
  <c r="AC25" i="7" s="1"/>
  <c r="C23" i="7"/>
  <c r="C25" i="7" s="1"/>
</calcChain>
</file>

<file path=xl/sharedStrings.xml><?xml version="1.0" encoding="utf-8"?>
<sst xmlns="http://schemas.openxmlformats.org/spreadsheetml/2006/main" count="19" uniqueCount="19">
  <si>
    <t>Big Rivers Electric Corporation</t>
  </si>
  <si>
    <t>Illustration of Regulatory Asset Amortization</t>
  </si>
  <si>
    <t>($ in millions)</t>
  </si>
  <si>
    <t>Total</t>
  </si>
  <si>
    <t>2019-2043</t>
  </si>
  <si>
    <t>Beginning Balance</t>
  </si>
  <si>
    <t>Station Two</t>
  </si>
  <si>
    <t>Wilson Deferred Depreciation</t>
  </si>
  <si>
    <t>Coleman Station</t>
  </si>
  <si>
    <t>Reid Unit 1</t>
  </si>
  <si>
    <t>Focused Management Audit</t>
  </si>
  <si>
    <t>Subtotal</t>
  </si>
  <si>
    <t>Station Two TIER Credit</t>
  </si>
  <si>
    <t>DSM Liability</t>
  </si>
  <si>
    <t>Member Equity Utilization</t>
  </si>
  <si>
    <t>Annual Amortization</t>
  </si>
  <si>
    <t>New TIER Credit</t>
  </si>
  <si>
    <t>Ending Balance</t>
  </si>
  <si>
    <t>Coleman Deferred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</si>
</sst>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0" xfId="0" applyFill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4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horizontal="right" vertical="center" indent="1"/>
    </xf>
    <xf numFmtId="165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horizontal="right" vertical="center" indent="1"/>
    </xf>
    <xf numFmtId="164" fontId="0" fillId="0" borderId="0" xfId="0" applyNumberFormat="1" applyFill="1" applyAlignment="1">
      <alignment vertical="center"/>
    </xf>
    <xf numFmtId="165" fontId="0" fillId="0" borderId="3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horizontal="right" vertical="center" indent="1"/>
    </xf>
    <xf numFmtId="164" fontId="0" fillId="0" borderId="5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0" borderId="6" xfId="0" applyNumberFormat="1" applyFill="1" applyBorder="1" applyAlignment="1">
      <alignment horizontal="right" vertical="center" indent="1"/>
    </xf>
    <xf numFmtId="164" fontId="0" fillId="0" borderId="6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right" vertical="center" indent="1"/>
    </xf>
    <xf numFmtId="164" fontId="0" fillId="0" borderId="1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horizontal="right" vertical="center" indent="1"/>
    </xf>
  </cellXfs>
  <cellStyles count="5">
    <cellStyle name="Comma 12" xfId="3"/>
    <cellStyle name="Comma 2" xfId="2"/>
    <cellStyle name="Normal" xfId="0" builtinId="0"/>
    <cellStyle name="Normal 2" xfId="1"/>
    <cellStyle name="Normal 6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view="pageBreakPreview" zoomScaleNormal="100" zoomScaleSheetLayoutView="100" workbookViewId="0">
      <selection activeCell="A13" sqref="A13"/>
    </sheetView>
  </sheetViews>
  <sheetFormatPr defaultRowHeight="14.4" x14ac:dyDescent="0.3"/>
  <cols>
    <col min="1" max="2" width="14.77734375" customWidth="1"/>
    <col min="3" max="3" width="10.77734375" customWidth="1"/>
    <col min="4" max="4" width="1.77734375" customWidth="1"/>
    <col min="5" max="29" width="10.77734375" customWidth="1"/>
  </cols>
  <sheetData>
    <row r="1" spans="1:29" s="6" customFormat="1" ht="16.05" customHeight="1" x14ac:dyDescent="0.3">
      <c r="A1" s="6" t="s">
        <v>0</v>
      </c>
    </row>
    <row r="2" spans="1:29" s="6" customFormat="1" ht="16.05" customHeight="1" x14ac:dyDescent="0.3"/>
    <row r="3" spans="1:29" s="6" customFormat="1" ht="16.05" customHeight="1" x14ac:dyDescent="0.3">
      <c r="A3" s="6" t="s">
        <v>1</v>
      </c>
    </row>
    <row r="4" spans="1:29" s="6" customFormat="1" ht="16.05" customHeight="1" thickBot="1" x14ac:dyDescent="0.35">
      <c r="A4" s="6" t="s">
        <v>2</v>
      </c>
    </row>
    <row r="5" spans="1:29" s="6" customFormat="1" ht="16.05" customHeight="1" x14ac:dyDescent="0.3">
      <c r="C5" s="8"/>
    </row>
    <row r="6" spans="1:29" s="6" customFormat="1" ht="16.05" customHeight="1" x14ac:dyDescent="0.3">
      <c r="C6" s="3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6" customFormat="1" ht="16.05" customHeight="1" x14ac:dyDescent="0.3">
      <c r="C7" s="4" t="s">
        <v>4</v>
      </c>
      <c r="D7" s="5"/>
      <c r="E7" s="5">
        <v>2019</v>
      </c>
      <c r="F7" s="5">
        <f>E7+1</f>
        <v>2020</v>
      </c>
      <c r="G7" s="5">
        <f t="shared" ref="G7:AC7" si="0">F7+1</f>
        <v>2021</v>
      </c>
      <c r="H7" s="5">
        <f t="shared" si="0"/>
        <v>2022</v>
      </c>
      <c r="I7" s="5">
        <f t="shared" si="0"/>
        <v>2023</v>
      </c>
      <c r="J7" s="5">
        <f t="shared" si="0"/>
        <v>2024</v>
      </c>
      <c r="K7" s="5">
        <f t="shared" si="0"/>
        <v>2025</v>
      </c>
      <c r="L7" s="5">
        <f t="shared" si="0"/>
        <v>2026</v>
      </c>
      <c r="M7" s="5">
        <f t="shared" si="0"/>
        <v>2027</v>
      </c>
      <c r="N7" s="5">
        <f t="shared" si="0"/>
        <v>2028</v>
      </c>
      <c r="O7" s="5">
        <f t="shared" si="0"/>
        <v>2029</v>
      </c>
      <c r="P7" s="5">
        <f t="shared" si="0"/>
        <v>2030</v>
      </c>
      <c r="Q7" s="5">
        <f t="shared" si="0"/>
        <v>2031</v>
      </c>
      <c r="R7" s="5">
        <f t="shared" si="0"/>
        <v>2032</v>
      </c>
      <c r="S7" s="5">
        <f t="shared" si="0"/>
        <v>2033</v>
      </c>
      <c r="T7" s="5">
        <f t="shared" si="0"/>
        <v>2034</v>
      </c>
      <c r="U7" s="5">
        <f t="shared" si="0"/>
        <v>2035</v>
      </c>
      <c r="V7" s="5">
        <f t="shared" si="0"/>
        <v>2036</v>
      </c>
      <c r="W7" s="5">
        <f t="shared" si="0"/>
        <v>2037</v>
      </c>
      <c r="X7" s="5">
        <f t="shared" si="0"/>
        <v>2038</v>
      </c>
      <c r="Y7" s="5">
        <f t="shared" si="0"/>
        <v>2039</v>
      </c>
      <c r="Z7" s="5">
        <f t="shared" si="0"/>
        <v>2040</v>
      </c>
      <c r="AA7" s="5">
        <f t="shared" si="0"/>
        <v>2041</v>
      </c>
      <c r="AB7" s="5">
        <f t="shared" si="0"/>
        <v>2042</v>
      </c>
      <c r="AC7" s="5">
        <f t="shared" si="0"/>
        <v>2043</v>
      </c>
    </row>
    <row r="8" spans="1:29" s="6" customFormat="1" ht="16.05" customHeight="1" x14ac:dyDescent="0.3">
      <c r="C8" s="9"/>
    </row>
    <row r="9" spans="1:29" s="6" customFormat="1" ht="16.05" customHeight="1" x14ac:dyDescent="0.3">
      <c r="A9" s="2" t="s">
        <v>5</v>
      </c>
      <c r="C9" s="13"/>
      <c r="D9" s="14"/>
      <c r="E9" s="15">
        <v>0</v>
      </c>
      <c r="F9" s="16">
        <f>E25</f>
        <v>220</v>
      </c>
      <c r="G9" s="16">
        <f t="shared" ref="G9:AC9" si="1">F25</f>
        <v>351</v>
      </c>
      <c r="H9" s="16">
        <f t="shared" si="1"/>
        <v>248</v>
      </c>
      <c r="I9" s="16">
        <f t="shared" si="1"/>
        <v>236</v>
      </c>
      <c r="J9" s="16">
        <f t="shared" si="1"/>
        <v>224</v>
      </c>
      <c r="K9" s="16">
        <f t="shared" si="1"/>
        <v>212</v>
      </c>
      <c r="L9" s="16">
        <f t="shared" si="1"/>
        <v>215</v>
      </c>
      <c r="M9" s="16">
        <f t="shared" si="1"/>
        <v>203</v>
      </c>
      <c r="N9" s="16">
        <f t="shared" si="1"/>
        <v>191</v>
      </c>
      <c r="O9" s="16">
        <f t="shared" si="1"/>
        <v>179</v>
      </c>
      <c r="P9" s="16">
        <f t="shared" si="1"/>
        <v>167</v>
      </c>
      <c r="Q9" s="16">
        <f t="shared" si="1"/>
        <v>155</v>
      </c>
      <c r="R9" s="16">
        <f t="shared" si="1"/>
        <v>143</v>
      </c>
      <c r="S9" s="16">
        <f t="shared" si="1"/>
        <v>131</v>
      </c>
      <c r="T9" s="16">
        <f t="shared" si="1"/>
        <v>119</v>
      </c>
      <c r="U9" s="16">
        <f t="shared" si="1"/>
        <v>107</v>
      </c>
      <c r="V9" s="16">
        <f t="shared" si="1"/>
        <v>95</v>
      </c>
      <c r="W9" s="16">
        <f t="shared" si="1"/>
        <v>83</v>
      </c>
      <c r="X9" s="16">
        <f t="shared" si="1"/>
        <v>71</v>
      </c>
      <c r="Y9" s="16">
        <f t="shared" si="1"/>
        <v>59</v>
      </c>
      <c r="Z9" s="16">
        <f t="shared" si="1"/>
        <v>47</v>
      </c>
      <c r="AA9" s="16">
        <f t="shared" si="1"/>
        <v>35</v>
      </c>
      <c r="AB9" s="16">
        <f t="shared" si="1"/>
        <v>23</v>
      </c>
      <c r="AC9" s="16">
        <f t="shared" si="1"/>
        <v>11</v>
      </c>
    </row>
    <row r="10" spans="1:29" s="6" customFormat="1" ht="16.05" customHeight="1" x14ac:dyDescent="0.3">
      <c r="C10" s="13"/>
      <c r="D10" s="14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6" customFormat="1" ht="16.05" customHeight="1" x14ac:dyDescent="0.3">
      <c r="A11" s="10" t="s">
        <v>6</v>
      </c>
      <c r="B11" s="11"/>
      <c r="C11" s="19">
        <f>SUM(E11:AC11)</f>
        <v>95</v>
      </c>
      <c r="D11" s="16"/>
      <c r="E11" s="20">
        <v>90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5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</row>
    <row r="12" spans="1:29" s="6" customFormat="1" ht="16.05" customHeight="1" x14ac:dyDescent="0.3">
      <c r="A12" s="10" t="s">
        <v>18</v>
      </c>
      <c r="B12" s="11"/>
      <c r="C12" s="22">
        <f t="shared" ref="C12:C23" si="2">SUM(E12:AC12)</f>
        <v>40</v>
      </c>
      <c r="D12" s="18"/>
      <c r="E12" s="23">
        <v>37</v>
      </c>
      <c r="F12" s="24">
        <v>3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</row>
    <row r="13" spans="1:29" s="6" customFormat="1" ht="16.05" customHeight="1" x14ac:dyDescent="0.3">
      <c r="A13" s="10" t="s">
        <v>7</v>
      </c>
      <c r="B13" s="11"/>
      <c r="C13" s="22">
        <f t="shared" si="2"/>
        <v>141</v>
      </c>
      <c r="D13" s="18"/>
      <c r="E13" s="23">
        <v>121</v>
      </c>
      <c r="F13" s="24">
        <v>20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</row>
    <row r="14" spans="1:29" s="6" customFormat="1" ht="16.05" customHeight="1" x14ac:dyDescent="0.3">
      <c r="A14" s="10" t="s">
        <v>8</v>
      </c>
      <c r="B14" s="11"/>
      <c r="C14" s="22">
        <f t="shared" si="2"/>
        <v>122</v>
      </c>
      <c r="D14" s="18"/>
      <c r="E14" s="23">
        <v>0</v>
      </c>
      <c r="F14" s="24">
        <v>117</v>
      </c>
      <c r="G14" s="24">
        <v>0</v>
      </c>
      <c r="H14" s="24">
        <v>0</v>
      </c>
      <c r="I14" s="24">
        <v>0</v>
      </c>
      <c r="J14" s="24">
        <v>0</v>
      </c>
      <c r="K14" s="24">
        <v>5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</row>
    <row r="15" spans="1:29" s="6" customFormat="1" ht="16.05" customHeight="1" x14ac:dyDescent="0.3">
      <c r="A15" s="10" t="s">
        <v>9</v>
      </c>
      <c r="B15" s="11"/>
      <c r="C15" s="22">
        <f t="shared" si="2"/>
        <v>11</v>
      </c>
      <c r="D15" s="18"/>
      <c r="E15" s="23">
        <v>0</v>
      </c>
      <c r="F15" s="24">
        <v>6</v>
      </c>
      <c r="G15" s="24">
        <v>0</v>
      </c>
      <c r="H15" s="24">
        <v>0</v>
      </c>
      <c r="I15" s="24">
        <v>0</v>
      </c>
      <c r="J15" s="24">
        <v>0</v>
      </c>
      <c r="K15" s="24">
        <v>5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</row>
    <row r="16" spans="1:29" s="6" customFormat="1" ht="16.05" customHeight="1" x14ac:dyDescent="0.3">
      <c r="A16" s="10" t="s">
        <v>10</v>
      </c>
      <c r="B16" s="11"/>
      <c r="C16" s="22">
        <f t="shared" si="2"/>
        <v>1</v>
      </c>
      <c r="D16" s="18"/>
      <c r="E16" s="25">
        <v>1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</row>
    <row r="17" spans="1:29" s="6" customFormat="1" ht="16.05" customHeight="1" x14ac:dyDescent="0.3">
      <c r="A17" s="12" t="s">
        <v>11</v>
      </c>
      <c r="B17" s="11"/>
      <c r="C17" s="22">
        <f>SUM(C9:C16)</f>
        <v>410</v>
      </c>
      <c r="D17" s="18"/>
      <c r="E17" s="17">
        <f>SUM(E9:E16)</f>
        <v>249</v>
      </c>
      <c r="F17" s="18">
        <f>SUM(F9:F16)</f>
        <v>366</v>
      </c>
      <c r="G17" s="18">
        <f t="shared" ref="G17:AC17" si="3">SUM(G9:G16)</f>
        <v>351</v>
      </c>
      <c r="H17" s="18">
        <f t="shared" si="3"/>
        <v>248</v>
      </c>
      <c r="I17" s="18">
        <f t="shared" si="3"/>
        <v>236</v>
      </c>
      <c r="J17" s="18">
        <f t="shared" si="3"/>
        <v>224</v>
      </c>
      <c r="K17" s="18">
        <f t="shared" si="3"/>
        <v>227</v>
      </c>
      <c r="L17" s="18">
        <f t="shared" si="3"/>
        <v>215</v>
      </c>
      <c r="M17" s="18">
        <f t="shared" si="3"/>
        <v>203</v>
      </c>
      <c r="N17" s="18">
        <f t="shared" si="3"/>
        <v>191</v>
      </c>
      <c r="O17" s="18">
        <f t="shared" si="3"/>
        <v>179</v>
      </c>
      <c r="P17" s="18">
        <f t="shared" si="3"/>
        <v>167</v>
      </c>
      <c r="Q17" s="18">
        <f t="shared" si="3"/>
        <v>155</v>
      </c>
      <c r="R17" s="18">
        <f t="shared" si="3"/>
        <v>143</v>
      </c>
      <c r="S17" s="18">
        <f t="shared" si="3"/>
        <v>131</v>
      </c>
      <c r="T17" s="18">
        <f t="shared" si="3"/>
        <v>119</v>
      </c>
      <c r="U17" s="18">
        <f t="shared" si="3"/>
        <v>107</v>
      </c>
      <c r="V17" s="18">
        <f t="shared" si="3"/>
        <v>95</v>
      </c>
      <c r="W17" s="18">
        <f t="shared" si="3"/>
        <v>83</v>
      </c>
      <c r="X17" s="18">
        <f t="shared" si="3"/>
        <v>71</v>
      </c>
      <c r="Y17" s="18">
        <f t="shared" si="3"/>
        <v>59</v>
      </c>
      <c r="Z17" s="18">
        <f t="shared" si="3"/>
        <v>47</v>
      </c>
      <c r="AA17" s="18">
        <f t="shared" si="3"/>
        <v>35</v>
      </c>
      <c r="AB17" s="18">
        <f t="shared" si="3"/>
        <v>23</v>
      </c>
      <c r="AC17" s="18">
        <f t="shared" si="3"/>
        <v>11</v>
      </c>
    </row>
    <row r="18" spans="1:29" s="6" customFormat="1" ht="16.05" customHeight="1" x14ac:dyDescent="0.3">
      <c r="A18" s="11"/>
      <c r="B18" s="11"/>
      <c r="C18" s="22"/>
      <c r="D18" s="18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s="6" customFormat="1" ht="16.05" customHeight="1" x14ac:dyDescent="0.3">
      <c r="A19" s="10" t="s">
        <v>12</v>
      </c>
      <c r="B19" s="11"/>
      <c r="C19" s="22">
        <f t="shared" si="2"/>
        <v>-28</v>
      </c>
      <c r="D19" s="18"/>
      <c r="E19" s="20">
        <v>-28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</row>
    <row r="20" spans="1:29" s="6" customFormat="1" ht="16.05" customHeight="1" x14ac:dyDescent="0.3">
      <c r="A20" s="10" t="s">
        <v>13</v>
      </c>
      <c r="B20" s="11"/>
      <c r="C20" s="22">
        <f t="shared" si="2"/>
        <v>-1</v>
      </c>
      <c r="D20" s="18"/>
      <c r="E20" s="23">
        <v>-1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</row>
    <row r="21" spans="1:29" s="6" customFormat="1" ht="16.05" customHeight="1" x14ac:dyDescent="0.3">
      <c r="A21" s="10" t="s">
        <v>14</v>
      </c>
      <c r="B21" s="11"/>
      <c r="C21" s="22">
        <f t="shared" si="2"/>
        <v>-91</v>
      </c>
      <c r="D21" s="18"/>
      <c r="E21" s="23">
        <v>0</v>
      </c>
      <c r="F21" s="24">
        <v>0</v>
      </c>
      <c r="G21" s="24">
        <v>-91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</row>
    <row r="22" spans="1:29" s="6" customFormat="1" ht="16.05" customHeight="1" x14ac:dyDescent="0.3">
      <c r="A22" s="10" t="s">
        <v>15</v>
      </c>
      <c r="B22" s="11"/>
      <c r="C22" s="22">
        <f t="shared" si="2"/>
        <v>-230</v>
      </c>
      <c r="D22" s="18"/>
      <c r="E22" s="23">
        <v>0</v>
      </c>
      <c r="F22" s="24">
        <v>0</v>
      </c>
      <c r="G22" s="24">
        <v>-10</v>
      </c>
      <c r="H22" s="24">
        <f>G22</f>
        <v>-10</v>
      </c>
      <c r="I22" s="24">
        <f t="shared" ref="I22:X23" si="4">H22</f>
        <v>-10</v>
      </c>
      <c r="J22" s="24">
        <f t="shared" si="4"/>
        <v>-10</v>
      </c>
      <c r="K22" s="24">
        <f t="shared" si="4"/>
        <v>-10</v>
      </c>
      <c r="L22" s="24">
        <f t="shared" si="4"/>
        <v>-10</v>
      </c>
      <c r="M22" s="24">
        <f t="shared" si="4"/>
        <v>-10</v>
      </c>
      <c r="N22" s="24">
        <f t="shared" si="4"/>
        <v>-10</v>
      </c>
      <c r="O22" s="24">
        <f t="shared" si="4"/>
        <v>-10</v>
      </c>
      <c r="P22" s="24">
        <f t="shared" si="4"/>
        <v>-10</v>
      </c>
      <c r="Q22" s="24">
        <f t="shared" si="4"/>
        <v>-10</v>
      </c>
      <c r="R22" s="24">
        <f t="shared" si="4"/>
        <v>-10</v>
      </c>
      <c r="S22" s="24">
        <f t="shared" si="4"/>
        <v>-10</v>
      </c>
      <c r="T22" s="24">
        <f t="shared" si="4"/>
        <v>-10</v>
      </c>
      <c r="U22" s="24">
        <f t="shared" si="4"/>
        <v>-10</v>
      </c>
      <c r="V22" s="24">
        <f t="shared" si="4"/>
        <v>-10</v>
      </c>
      <c r="W22" s="24">
        <f t="shared" si="4"/>
        <v>-10</v>
      </c>
      <c r="X22" s="24">
        <f t="shared" si="4"/>
        <v>-10</v>
      </c>
      <c r="Y22" s="24">
        <f t="shared" ref="Y22:AC23" si="5">X22</f>
        <v>-10</v>
      </c>
      <c r="Z22" s="24">
        <f t="shared" si="5"/>
        <v>-10</v>
      </c>
      <c r="AA22" s="24">
        <f t="shared" si="5"/>
        <v>-10</v>
      </c>
      <c r="AB22" s="24">
        <f t="shared" si="5"/>
        <v>-10</v>
      </c>
      <c r="AC22" s="24">
        <f t="shared" si="5"/>
        <v>-10</v>
      </c>
    </row>
    <row r="23" spans="1:29" s="6" customFormat="1" ht="16.05" customHeight="1" x14ac:dyDescent="0.3">
      <c r="A23" s="10" t="s">
        <v>16</v>
      </c>
      <c r="B23" s="11"/>
      <c r="C23" s="22">
        <f t="shared" si="2"/>
        <v>-61</v>
      </c>
      <c r="D23" s="18"/>
      <c r="E23" s="23">
        <v>0</v>
      </c>
      <c r="F23" s="24">
        <v>-15</v>
      </c>
      <c r="G23" s="24">
        <v>-2</v>
      </c>
      <c r="H23" s="24">
        <f>G23</f>
        <v>-2</v>
      </c>
      <c r="I23" s="24">
        <f t="shared" si="4"/>
        <v>-2</v>
      </c>
      <c r="J23" s="24">
        <f t="shared" si="4"/>
        <v>-2</v>
      </c>
      <c r="K23" s="24">
        <f t="shared" si="4"/>
        <v>-2</v>
      </c>
      <c r="L23" s="24">
        <f t="shared" si="4"/>
        <v>-2</v>
      </c>
      <c r="M23" s="24">
        <f t="shared" si="4"/>
        <v>-2</v>
      </c>
      <c r="N23" s="24">
        <f t="shared" si="4"/>
        <v>-2</v>
      </c>
      <c r="O23" s="24">
        <f t="shared" si="4"/>
        <v>-2</v>
      </c>
      <c r="P23" s="24">
        <f t="shared" si="4"/>
        <v>-2</v>
      </c>
      <c r="Q23" s="24">
        <f t="shared" si="4"/>
        <v>-2</v>
      </c>
      <c r="R23" s="24">
        <f t="shared" si="4"/>
        <v>-2</v>
      </c>
      <c r="S23" s="24">
        <f t="shared" si="4"/>
        <v>-2</v>
      </c>
      <c r="T23" s="24">
        <f t="shared" si="4"/>
        <v>-2</v>
      </c>
      <c r="U23" s="24">
        <f t="shared" si="4"/>
        <v>-2</v>
      </c>
      <c r="V23" s="24">
        <f t="shared" si="4"/>
        <v>-2</v>
      </c>
      <c r="W23" s="24">
        <f t="shared" si="4"/>
        <v>-2</v>
      </c>
      <c r="X23" s="24">
        <f t="shared" si="4"/>
        <v>-2</v>
      </c>
      <c r="Y23" s="24">
        <f t="shared" si="5"/>
        <v>-2</v>
      </c>
      <c r="Z23" s="24">
        <f t="shared" si="5"/>
        <v>-2</v>
      </c>
      <c r="AA23" s="24">
        <f t="shared" si="5"/>
        <v>-2</v>
      </c>
      <c r="AB23" s="24">
        <f t="shared" si="5"/>
        <v>-2</v>
      </c>
      <c r="AC23" s="24">
        <f t="shared" si="5"/>
        <v>-2</v>
      </c>
    </row>
    <row r="24" spans="1:29" s="6" customFormat="1" ht="16.05" customHeight="1" x14ac:dyDescent="0.3">
      <c r="C24" s="22"/>
      <c r="D24" s="18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1:29" s="6" customFormat="1" ht="16.05" customHeight="1" x14ac:dyDescent="0.3">
      <c r="A25" s="2" t="s">
        <v>17</v>
      </c>
      <c r="C25" s="19">
        <f>SUM(C17:C23)</f>
        <v>-1</v>
      </c>
      <c r="D25" s="16"/>
      <c r="E25" s="15">
        <f>SUM(E17:E23)</f>
        <v>220</v>
      </c>
      <c r="F25" s="16">
        <f>SUM(F17:F23)</f>
        <v>351</v>
      </c>
      <c r="G25" s="16">
        <f t="shared" ref="G25:AC25" si="6">SUM(G17:G23)</f>
        <v>248</v>
      </c>
      <c r="H25" s="16">
        <f t="shared" si="6"/>
        <v>236</v>
      </c>
      <c r="I25" s="16">
        <f t="shared" si="6"/>
        <v>224</v>
      </c>
      <c r="J25" s="16">
        <f t="shared" si="6"/>
        <v>212</v>
      </c>
      <c r="K25" s="16">
        <f t="shared" si="6"/>
        <v>215</v>
      </c>
      <c r="L25" s="16">
        <f t="shared" si="6"/>
        <v>203</v>
      </c>
      <c r="M25" s="16">
        <f t="shared" si="6"/>
        <v>191</v>
      </c>
      <c r="N25" s="16">
        <f t="shared" si="6"/>
        <v>179</v>
      </c>
      <c r="O25" s="16">
        <f t="shared" si="6"/>
        <v>167</v>
      </c>
      <c r="P25" s="16">
        <f t="shared" si="6"/>
        <v>155</v>
      </c>
      <c r="Q25" s="16">
        <f t="shared" si="6"/>
        <v>143</v>
      </c>
      <c r="R25" s="16">
        <f t="shared" si="6"/>
        <v>131</v>
      </c>
      <c r="S25" s="16">
        <f t="shared" si="6"/>
        <v>119</v>
      </c>
      <c r="T25" s="16">
        <f t="shared" si="6"/>
        <v>107</v>
      </c>
      <c r="U25" s="16">
        <f t="shared" si="6"/>
        <v>95</v>
      </c>
      <c r="V25" s="16">
        <f t="shared" si="6"/>
        <v>83</v>
      </c>
      <c r="W25" s="16">
        <f t="shared" si="6"/>
        <v>71</v>
      </c>
      <c r="X25" s="16">
        <f t="shared" si="6"/>
        <v>59</v>
      </c>
      <c r="Y25" s="16">
        <f t="shared" si="6"/>
        <v>47</v>
      </c>
      <c r="Z25" s="16">
        <f t="shared" si="6"/>
        <v>35</v>
      </c>
      <c r="AA25" s="16">
        <f t="shared" si="6"/>
        <v>23</v>
      </c>
      <c r="AB25" s="16">
        <f t="shared" si="6"/>
        <v>11</v>
      </c>
      <c r="AC25" s="16">
        <f t="shared" si="6"/>
        <v>-1</v>
      </c>
    </row>
    <row r="26" spans="1:29" s="6" customFormat="1" ht="16.05" customHeight="1" thickBot="1" x14ac:dyDescent="0.35">
      <c r="C26" s="27"/>
      <c r="D26" s="14"/>
      <c r="E26" s="2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s="6" customFormat="1" ht="16.05" customHeight="1" x14ac:dyDescent="0.3">
      <c r="E27" s="7"/>
    </row>
    <row r="28" spans="1:29" s="6" customFormat="1" ht="16.05" customHeight="1" x14ac:dyDescent="0.3"/>
    <row r="29" spans="1:29" s="6" customFormat="1" ht="16.05" customHeight="1" x14ac:dyDescent="0.3"/>
    <row r="30" spans="1:29" s="6" customFormat="1" ht="16.05" customHeight="1" x14ac:dyDescent="0.3"/>
  </sheetData>
  <printOptions horizontalCentered="1"/>
  <pageMargins left="0.25" right="0.25" top="1.875" bottom="0.75" header="0.875" footer="0.25"/>
  <pageSetup scale="95" pageOrder="overThenDown" orientation="landscape" r:id="rId1"/>
  <headerFooter>
    <oddHeader xml:space="preserve">&amp;C&amp;"Century Schoolbook,Bold"&amp;14Big Rivers Electric Corporation
Case No. 2020-00______
Illustrative Regulatory Asset Amortization Schedule
($ Millions)
</oddHeader>
    <oddFooter>&amp;L&amp;"Century Schoolbook,Bold"&amp;12Case No. 2020-00______
Exhibit Smith-7
Direct Testimony of Paul G. Smith
Page &amp;P of  &amp;N</oddFooter>
  </headerFooter>
  <colBreaks count="2" manualBreakCount="2">
    <brk id="13" min="8" max="25" man="1"/>
    <brk id="22" min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 Asset Amortization Schedule</vt:lpstr>
      <vt:lpstr>'Reg Asset Amortization Schedule'!Print_Area</vt:lpstr>
      <vt:lpstr>'Reg Asset Amortization Schedule'!Print_Titles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Hickman, Roger</cp:lastModifiedBy>
  <cp:lastPrinted>2020-02-25T21:15:21Z</cp:lastPrinted>
  <dcterms:created xsi:type="dcterms:W3CDTF">2020-01-23T16:03:09Z</dcterms:created>
  <dcterms:modified xsi:type="dcterms:W3CDTF">2020-02-27T16:25:49Z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-68004376</vt:i4>
  </property>
  <property fmtid="{D5CDD505-2E9C-101B-9397-08002B2CF9AE}" pid="4" name="_EmailSubject">
    <vt:lpwstr>Ag 1-31 Attachment</vt:lpwstr>
  </property>
  <property fmtid="{D5CDD505-2E9C-101B-9397-08002B2CF9AE}" pid="5" name="_AuthorEmail">
    <vt:lpwstr>Brooks.Herrick@DINSMORE.COM</vt:lpwstr>
  </property>
  <property fmtid="{D5CDD505-2E9C-101B-9397-08002B2CF9AE}" pid="6" name="_AuthorEmailDisplayName">
    <vt:lpwstr>Herrick, Brooks</vt:lpwstr>
  </property>
</Properties>
</file>