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5600" windowHeight="11760"/>
  </bookViews>
  <sheets>
    <sheet name="Report" sheetId="2" r:id="rId1"/>
  </sheets>
  <definedNames>
    <definedName name="AfTable_7086_JournalEntry_67659">Report!$A$6:$E$42</definedName>
  </definedNames>
  <calcPr calcId="125725"/>
  <fileRecoveryPr repairLoad="1"/>
</workbook>
</file>

<file path=xl/calcChain.xml><?xml version="1.0" encoding="utf-8"?>
<calcChain xmlns="http://schemas.openxmlformats.org/spreadsheetml/2006/main">
  <c r="E40" i="2"/>
  <c r="E38"/>
  <c r="E31"/>
  <c r="E25"/>
  <c r="E14"/>
  <c r="E36"/>
  <c r="E29"/>
  <c r="E24"/>
  <c r="E23"/>
  <c r="E22"/>
  <c r="E21"/>
  <c r="E13"/>
  <c r="E12"/>
  <c r="E11"/>
  <c r="E10"/>
</calcChain>
</file>

<file path=xl/sharedStrings.xml><?xml version="1.0" encoding="utf-8"?>
<sst xmlns="http://schemas.openxmlformats.org/spreadsheetml/2006/main" count="60" uniqueCount="51">
  <si>
    <t>Client:</t>
  </si>
  <si>
    <t>PRINCETON WATER &amp; WASTEWATER</t>
  </si>
  <si>
    <t>Report:</t>
  </si>
  <si>
    <t>Journal Entry</t>
  </si>
  <si>
    <t>Account</t>
  </si>
  <si>
    <t>Description</t>
  </si>
  <si>
    <t>Debit</t>
  </si>
  <si>
    <t>Credit</t>
  </si>
  <si>
    <t>Net Income Effect</t>
  </si>
  <si>
    <t>AJE.01</t>
  </si>
  <si>
    <t>GASB 68</t>
  </si>
  <si>
    <t>2300</t>
  </si>
  <si>
    <t>Net Pension Liability</t>
  </si>
  <si>
    <t>1600</t>
  </si>
  <si>
    <t>Deferred Outflows</t>
  </si>
  <si>
    <t>2301</t>
  </si>
  <si>
    <t>Deferred Inflows</t>
  </si>
  <si>
    <t>100-6061</t>
  </si>
  <si>
    <t>Pension Expense</t>
  </si>
  <si>
    <t>200-6061</t>
  </si>
  <si>
    <t>300-6061</t>
  </si>
  <si>
    <t>400-6061</t>
  </si>
  <si>
    <t>Total</t>
  </si>
  <si>
    <t>AJE.02</t>
  </si>
  <si>
    <t>GASB 75</t>
  </si>
  <si>
    <t>2302</t>
  </si>
  <si>
    <t>Net OPEB Liability</t>
  </si>
  <si>
    <t>1601</t>
  </si>
  <si>
    <t>Deferred Outflows-OPEB</t>
  </si>
  <si>
    <t>2303</t>
  </si>
  <si>
    <t>Deferred Inflows-OPEB</t>
  </si>
  <si>
    <t>100-6062</t>
  </si>
  <si>
    <t>OPEB Expense</t>
  </si>
  <si>
    <t>200-6062</t>
  </si>
  <si>
    <t>300-6062</t>
  </si>
  <si>
    <t>400-6062</t>
  </si>
  <si>
    <t>AJE.03</t>
  </si>
  <si>
    <t>to move expenses from fixed assets</t>
  </si>
  <si>
    <t>400-6670</t>
  </si>
  <si>
    <t>Capital Cost/Labor</t>
  </si>
  <si>
    <t>1510</t>
  </si>
  <si>
    <t>Fixed Assets</t>
  </si>
  <si>
    <t>AJE.04</t>
  </si>
  <si>
    <t>adjust depreciation to actual</t>
  </si>
  <si>
    <t>1520</t>
  </si>
  <si>
    <t>Accumulated Depreciation</t>
  </si>
  <si>
    <t>500-6680</t>
  </si>
  <si>
    <t>Depreciation Expense</t>
  </si>
  <si>
    <t>1550</t>
  </si>
  <si>
    <t>Water Project 201</t>
  </si>
  <si>
    <t xml:space="preserve">     GRAND TOTAL</t>
  </si>
</sst>
</file>

<file path=xl/styles.xml><?xml version="1.0" encoding="utf-8"?>
<styleSheet xmlns="http://schemas.openxmlformats.org/spreadsheetml/2006/main">
  <numFmts count="1">
    <numFmt numFmtId="164" formatCode="_(* #,##0.00_);_(* \(#,##0.00\);_(* 0.00_);_(@_)"/>
  </numFmts>
  <fonts count="5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 val="singleAccounting"/>
      <sz val="10"/>
      <color rgb="FF000000"/>
      <name val="Calibri"/>
      <family val="2"/>
    </font>
    <font>
      <b/>
      <u val="doubleAccounting"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Border="0"/>
  </cellStyleXfs>
  <cellXfs count="11">
    <xf numFmtId="0" fontId="0" fillId="0" borderId="0" xfId="0" applyNumberFormat="1" applyFill="1" applyAlignment="1" applyProtection="1"/>
    <xf numFmtId="49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/>
    <xf numFmtId="164" fontId="3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/>
    <xf numFmtId="49" fontId="1" fillId="0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A4" sqref="A4:XFD4"/>
    </sheetView>
  </sheetViews>
  <sheetFormatPr defaultRowHeight="12.75"/>
  <cols>
    <col min="1" max="1" width="17.5703125" style="2" customWidth="1"/>
    <col min="2" max="2" width="26.140625" style="2" customWidth="1"/>
    <col min="3" max="3" width="13.7109375" style="2" customWidth="1"/>
    <col min="4" max="4" width="15" style="2" customWidth="1"/>
    <col min="5" max="5" width="17.28515625" style="2" customWidth="1"/>
    <col min="6" max="16384" width="9.140625" style="2"/>
  </cols>
  <sheetData>
    <row r="1" spans="1:5">
      <c r="A1" s="1" t="s">
        <v>0</v>
      </c>
      <c r="B1" s="2" t="s">
        <v>1</v>
      </c>
    </row>
    <row r="2" spans="1:5">
      <c r="A2" s="1" t="s">
        <v>2</v>
      </c>
      <c r="B2" s="2" t="s">
        <v>3</v>
      </c>
    </row>
    <row r="4" spans="1:5" s="10" customForma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</row>
    <row r="5" spans="1:5">
      <c r="A5" s="3" t="s">
        <v>9</v>
      </c>
      <c r="B5" s="3"/>
      <c r="C5" s="4"/>
      <c r="D5" s="4"/>
      <c r="E5" s="4"/>
    </row>
    <row r="6" spans="1:5">
      <c r="A6" s="5" t="s">
        <v>10</v>
      </c>
      <c r="B6" s="5"/>
      <c r="C6" s="6"/>
      <c r="D6" s="6"/>
      <c r="E6" s="6"/>
    </row>
    <row r="7" spans="1:5">
      <c r="A7" s="5" t="s">
        <v>11</v>
      </c>
      <c r="B7" s="5" t="s">
        <v>12</v>
      </c>
      <c r="C7" s="6">
        <v>0</v>
      </c>
      <c r="D7" s="6">
        <v>15658</v>
      </c>
      <c r="E7" s="6">
        <v>0</v>
      </c>
    </row>
    <row r="8" spans="1:5">
      <c r="A8" s="5" t="s">
        <v>13</v>
      </c>
      <c r="B8" s="5" t="s">
        <v>14</v>
      </c>
      <c r="C8" s="6">
        <v>0</v>
      </c>
      <c r="D8" s="6">
        <v>249612</v>
      </c>
      <c r="E8" s="6">
        <v>0</v>
      </c>
    </row>
    <row r="9" spans="1:5">
      <c r="A9" s="5" t="s">
        <v>15</v>
      </c>
      <c r="B9" s="5" t="s">
        <v>16</v>
      </c>
      <c r="C9" s="6">
        <v>138316</v>
      </c>
      <c r="D9" s="6">
        <v>0</v>
      </c>
      <c r="E9" s="6">
        <v>0</v>
      </c>
    </row>
    <row r="10" spans="1:5">
      <c r="A10" s="5" t="s">
        <v>17</v>
      </c>
      <c r="B10" s="5" t="s">
        <v>18</v>
      </c>
      <c r="C10" s="6">
        <v>33492</v>
      </c>
      <c r="D10" s="6">
        <v>0</v>
      </c>
      <c r="E10" s="6">
        <f>-C10+D10</f>
        <v>-33492</v>
      </c>
    </row>
    <row r="11" spans="1:5">
      <c r="A11" s="5" t="s">
        <v>19</v>
      </c>
      <c r="B11" s="5" t="s">
        <v>18</v>
      </c>
      <c r="C11" s="6">
        <v>30619</v>
      </c>
      <c r="D11" s="6">
        <v>0</v>
      </c>
      <c r="E11" s="6">
        <f>-C11+D11</f>
        <v>-30619</v>
      </c>
    </row>
    <row r="12" spans="1:5">
      <c r="A12" s="5" t="s">
        <v>20</v>
      </c>
      <c r="B12" s="5" t="s">
        <v>18</v>
      </c>
      <c r="C12" s="6">
        <v>23311</v>
      </c>
      <c r="D12" s="6">
        <v>0</v>
      </c>
      <c r="E12" s="6">
        <f>-C12+D12</f>
        <v>-23311</v>
      </c>
    </row>
    <row r="13" spans="1:5" ht="15">
      <c r="A13" s="5" t="s">
        <v>21</v>
      </c>
      <c r="B13" s="5" t="s">
        <v>18</v>
      </c>
      <c r="C13" s="7">
        <v>39532</v>
      </c>
      <c r="D13" s="7">
        <v>0</v>
      </c>
      <c r="E13" s="7">
        <f>-C13+D13</f>
        <v>-39532</v>
      </c>
    </row>
    <row r="14" spans="1:5" ht="15">
      <c r="A14" s="3" t="s">
        <v>22</v>
      </c>
      <c r="B14" s="3"/>
      <c r="C14" s="8">
        <v>265270</v>
      </c>
      <c r="D14" s="8">
        <v>265270</v>
      </c>
      <c r="E14" s="8">
        <f>SUM(E7:E13)</f>
        <v>-126954</v>
      </c>
    </row>
    <row r="15" spans="1:5" ht="6.95" customHeight="1">
      <c r="A15" s="5"/>
      <c r="B15" s="5"/>
      <c r="C15" s="6"/>
      <c r="D15" s="6"/>
      <c r="E15" s="6"/>
    </row>
    <row r="16" spans="1:5">
      <c r="A16" s="3" t="s">
        <v>23</v>
      </c>
      <c r="B16" s="3"/>
      <c r="C16" s="4"/>
      <c r="D16" s="4"/>
      <c r="E16" s="4"/>
    </row>
    <row r="17" spans="1:5">
      <c r="A17" s="5" t="s">
        <v>24</v>
      </c>
      <c r="B17" s="5"/>
      <c r="C17" s="6"/>
      <c r="D17" s="6"/>
      <c r="E17" s="6"/>
    </row>
    <row r="18" spans="1:5">
      <c r="A18" s="5" t="s">
        <v>25</v>
      </c>
      <c r="B18" s="5" t="s">
        <v>26</v>
      </c>
      <c r="C18" s="6">
        <v>86770</v>
      </c>
      <c r="D18" s="6">
        <v>0</v>
      </c>
      <c r="E18" s="6">
        <v>0</v>
      </c>
    </row>
    <row r="19" spans="1:5">
      <c r="A19" s="5" t="s">
        <v>27</v>
      </c>
      <c r="B19" s="5" t="s">
        <v>28</v>
      </c>
      <c r="C19" s="6">
        <v>12878</v>
      </c>
      <c r="D19" s="6">
        <v>0</v>
      </c>
      <c r="E19" s="6">
        <v>0</v>
      </c>
    </row>
    <row r="20" spans="1:5">
      <c r="A20" s="5" t="s">
        <v>29</v>
      </c>
      <c r="B20" s="5" t="s">
        <v>30</v>
      </c>
      <c r="C20" s="6">
        <v>0</v>
      </c>
      <c r="D20" s="6">
        <v>81451</v>
      </c>
      <c r="E20" s="6">
        <v>0</v>
      </c>
    </row>
    <row r="21" spans="1:5">
      <c r="A21" s="5" t="s">
        <v>31</v>
      </c>
      <c r="B21" s="5" t="s">
        <v>32</v>
      </c>
      <c r="C21" s="6">
        <v>0</v>
      </c>
      <c r="D21" s="6">
        <v>2676</v>
      </c>
      <c r="E21" s="6">
        <f>-C21+D21</f>
        <v>2676</v>
      </c>
    </row>
    <row r="22" spans="1:5">
      <c r="A22" s="5" t="s">
        <v>33</v>
      </c>
      <c r="B22" s="5" t="s">
        <v>32</v>
      </c>
      <c r="C22" s="6">
        <v>0</v>
      </c>
      <c r="D22" s="6">
        <v>3491</v>
      </c>
      <c r="E22" s="6">
        <f>-C22+D22</f>
        <v>3491</v>
      </c>
    </row>
    <row r="23" spans="1:5">
      <c r="A23" s="5" t="s">
        <v>34</v>
      </c>
      <c r="B23" s="5" t="s">
        <v>32</v>
      </c>
      <c r="C23" s="6">
        <v>0</v>
      </c>
      <c r="D23" s="6">
        <v>5664</v>
      </c>
      <c r="E23" s="6">
        <f>-C23+D23</f>
        <v>5664</v>
      </c>
    </row>
    <row r="24" spans="1:5" ht="15">
      <c r="A24" s="5" t="s">
        <v>35</v>
      </c>
      <c r="B24" s="5" t="s">
        <v>32</v>
      </c>
      <c r="C24" s="7">
        <v>0</v>
      </c>
      <c r="D24" s="7">
        <v>6366</v>
      </c>
      <c r="E24" s="7">
        <f>-C24+D24</f>
        <v>6366</v>
      </c>
    </row>
    <row r="25" spans="1:5" ht="15">
      <c r="A25" s="3" t="s">
        <v>22</v>
      </c>
      <c r="B25" s="3"/>
      <c r="C25" s="8">
        <v>99648</v>
      </c>
      <c r="D25" s="8">
        <v>99648</v>
      </c>
      <c r="E25" s="8">
        <f>SUM(E18:E24)</f>
        <v>18197</v>
      </c>
    </row>
    <row r="26" spans="1:5" ht="6.95" customHeight="1">
      <c r="A26" s="5"/>
      <c r="B26" s="5"/>
      <c r="C26" s="6"/>
      <c r="D26" s="6"/>
      <c r="E26" s="6"/>
    </row>
    <row r="27" spans="1:5">
      <c r="A27" s="3" t="s">
        <v>36</v>
      </c>
      <c r="B27" s="3"/>
      <c r="C27" s="4"/>
      <c r="D27" s="4"/>
      <c r="E27" s="4"/>
    </row>
    <row r="28" spans="1:5">
      <c r="A28" s="5" t="s">
        <v>37</v>
      </c>
      <c r="B28" s="5"/>
      <c r="C28" s="6"/>
      <c r="D28" s="6"/>
      <c r="E28" s="6"/>
    </row>
    <row r="29" spans="1:5">
      <c r="A29" s="5" t="s">
        <v>38</v>
      </c>
      <c r="B29" s="5" t="s">
        <v>39</v>
      </c>
      <c r="C29" s="6">
        <v>16091</v>
      </c>
      <c r="D29" s="6">
        <v>0</v>
      </c>
      <c r="E29" s="6">
        <f>-C29+D29</f>
        <v>-16091</v>
      </c>
    </row>
    <row r="30" spans="1:5" ht="15">
      <c r="A30" s="5" t="s">
        <v>40</v>
      </c>
      <c r="B30" s="5" t="s">
        <v>41</v>
      </c>
      <c r="C30" s="7">
        <v>0</v>
      </c>
      <c r="D30" s="7">
        <v>16091</v>
      </c>
      <c r="E30" s="7">
        <v>0</v>
      </c>
    </row>
    <row r="31" spans="1:5" ht="15">
      <c r="A31" s="3" t="s">
        <v>22</v>
      </c>
      <c r="B31" s="3"/>
      <c r="C31" s="8">
        <v>16091</v>
      </c>
      <c r="D31" s="8">
        <v>16091</v>
      </c>
      <c r="E31" s="8">
        <f>SUM(E29:E30)</f>
        <v>-16091</v>
      </c>
    </row>
    <row r="32" spans="1:5" ht="6.95" customHeight="1">
      <c r="A32" s="5"/>
      <c r="B32" s="5"/>
      <c r="C32" s="6"/>
      <c r="D32" s="6"/>
      <c r="E32" s="6"/>
    </row>
    <row r="33" spans="1:5">
      <c r="A33" s="3" t="s">
        <v>42</v>
      </c>
      <c r="B33" s="3"/>
      <c r="C33" s="4"/>
      <c r="D33" s="4"/>
      <c r="E33" s="4"/>
    </row>
    <row r="34" spans="1:5">
      <c r="A34" s="5" t="s">
        <v>43</v>
      </c>
      <c r="B34" s="5"/>
      <c r="C34" s="6"/>
      <c r="D34" s="6"/>
      <c r="E34" s="6"/>
    </row>
    <row r="35" spans="1:5">
      <c r="A35" s="5" t="s">
        <v>44</v>
      </c>
      <c r="B35" s="5" t="s">
        <v>45</v>
      </c>
      <c r="C35" s="6">
        <v>28832</v>
      </c>
      <c r="D35" s="6">
        <v>0</v>
      </c>
      <c r="E35" s="6">
        <v>0</v>
      </c>
    </row>
    <row r="36" spans="1:5">
      <c r="A36" s="5" t="s">
        <v>46</v>
      </c>
      <c r="B36" s="5" t="s">
        <v>47</v>
      </c>
      <c r="C36" s="6">
        <v>0</v>
      </c>
      <c r="D36" s="6">
        <v>2259</v>
      </c>
      <c r="E36" s="6">
        <f>-C36+D36</f>
        <v>2259</v>
      </c>
    </row>
    <row r="37" spans="1:5" ht="15">
      <c r="A37" s="5" t="s">
        <v>48</v>
      </c>
      <c r="B37" s="5" t="s">
        <v>49</v>
      </c>
      <c r="C37" s="7">
        <v>0</v>
      </c>
      <c r="D37" s="7">
        <v>26573</v>
      </c>
      <c r="E37" s="7">
        <v>0</v>
      </c>
    </row>
    <row r="38" spans="1:5" ht="15">
      <c r="A38" s="3" t="s">
        <v>22</v>
      </c>
      <c r="B38" s="3"/>
      <c r="C38" s="8">
        <v>28832</v>
      </c>
      <c r="D38" s="8">
        <v>28832</v>
      </c>
      <c r="E38" s="8">
        <f>SUM(E35:E37)</f>
        <v>2259</v>
      </c>
    </row>
    <row r="39" spans="1:5">
      <c r="A39" s="5"/>
      <c r="B39" s="5"/>
      <c r="C39" s="6"/>
      <c r="D39" s="6"/>
      <c r="E39" s="6"/>
    </row>
    <row r="40" spans="1:5" ht="15">
      <c r="A40" s="3" t="s">
        <v>50</v>
      </c>
      <c r="B40" s="3"/>
      <c r="C40" s="8">
        <v>409841</v>
      </c>
      <c r="D40" s="8">
        <v>409841</v>
      </c>
      <c r="E40" s="8">
        <f>E38+E31+E25+E14</f>
        <v>-122589</v>
      </c>
    </row>
  </sheetData>
  <pageMargins left="0.75" right="0.75" top="0.75" bottom="0.5" header="0.5" footer="0.75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AfTable_7086_JournalEntry_67659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Window</cp:lastModifiedBy>
  <cp:lastPrinted>2020-01-23T01:54:25Z</cp:lastPrinted>
  <dcterms:created xsi:type="dcterms:W3CDTF">2020-01-20T19:46:07Z</dcterms:created>
  <dcterms:modified xsi:type="dcterms:W3CDTF">2020-01-23T01:58:01Z</dcterms:modified>
</cp:coreProperties>
</file>