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T:\Internal\01_Regulatory Services\01_Recurring Filings\01_Annual\HEA Annual Report\2026\As Filed\"/>
    </mc:Choice>
  </mc:AlternateContent>
  <xr:revisionPtr revIDLastSave="0" documentId="13_ncr:1_{38680F2E-06D6-459A-A6ED-AFF42CF3C0C4}" xr6:coauthVersionLast="47" xr6:coauthVersionMax="47" xr10:uidLastSave="{00000000-0000-0000-0000-000000000000}"/>
  <bookViews>
    <workbookView xWindow="28680" yWindow="-120" windowWidth="29040" windowHeight="15720" xr2:uid="{00000000-000D-0000-FFFF-FFFF00000000}"/>
  </bookViews>
  <sheets>
    <sheet name="KPSC A_6" sheetId="1" r:id="rId1"/>
    <sheet name="KPSC A_7"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5" i="2" l="1"/>
  <c r="G15" i="2"/>
  <c r="G15" i="1" l="1"/>
  <c r="H15" i="1" l="1"/>
</calcChain>
</file>

<file path=xl/sharedStrings.xml><?xml version="1.0" encoding="utf-8"?>
<sst xmlns="http://schemas.openxmlformats.org/spreadsheetml/2006/main" count="51" uniqueCount="32">
  <si>
    <t>b. Average Monthly Bill Amount</t>
  </si>
  <si>
    <t>c. Average Monthly Payment Amount</t>
  </si>
  <si>
    <t>d. Average Monthly Usage</t>
  </si>
  <si>
    <t>e. Terminations Notices Issued</t>
  </si>
  <si>
    <t>f. Service Terminations</t>
  </si>
  <si>
    <t>July</t>
  </si>
  <si>
    <t>August</t>
  </si>
  <si>
    <t>September</t>
  </si>
  <si>
    <t>October</t>
  </si>
  <si>
    <t>November</t>
  </si>
  <si>
    <t>December</t>
  </si>
  <si>
    <t>January</t>
  </si>
  <si>
    <t>February</t>
  </si>
  <si>
    <t>March</t>
  </si>
  <si>
    <t>April</t>
  </si>
  <si>
    <t>May</t>
  </si>
  <si>
    <t>June</t>
  </si>
  <si>
    <t>Month</t>
  </si>
  <si>
    <t>Year</t>
  </si>
  <si>
    <t>Total</t>
  </si>
  <si>
    <t>a. Average Balance Amount</t>
  </si>
  <si>
    <t>Annual</t>
  </si>
  <si>
    <t>h. Unique Service Terminations**</t>
  </si>
  <si>
    <t>HEA Program Participants*</t>
  </si>
  <si>
    <t>** Except for a few extraordinary circumstances, a customer receives a termination notice only once each monthly billing cycle. The number of unique monthly termination notices and total monthly termination notices thus are equal. Similarly, because service can be terminated only following the issuance of a termination notice, the total number of monthly service terminations and unique monthly service terminations are equal.</t>
  </si>
  <si>
    <t>g. Unique Termination Notices**</t>
  </si>
  <si>
    <t>a. Average Balance Amount for HEA Participants</t>
  </si>
  <si>
    <t>All Residential Customers</t>
  </si>
  <si>
    <t>* Includes both HEART and THAW.</t>
  </si>
  <si>
    <t>g. Unique Termination Notices*</t>
  </si>
  <si>
    <t>h. Unique Service Terminations*</t>
  </si>
  <si>
    <t>* Except for a few extraordinary circumstances, a customer receives a termination notice only once each monthly billing cycle. The number of unique monthly termination notices and total monthly termination notices thus are equal. Similarly, because service can be terminated only following the issuance of a termination notice, the total number of monthly service terminations and unique monthly service terminations are equal.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</si>
</sst>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 #,##0_);_(* \(#,##0\);_(* &quot;-&quot;??_);_(@_)"/>
  </numFmts>
  <fonts count="6" x14ac:knownFonts="1">
    <font>
      <sz val="11"/>
      <color theme="1"/>
      <name val="Calibri"/>
      <family val="2"/>
      <scheme val="minor"/>
    </font>
    <font>
      <b/>
      <sz val="10"/>
      <color theme="1"/>
      <name val="Times New Roman"/>
      <family val="1"/>
    </font>
    <font>
      <sz val="10"/>
      <color theme="1"/>
      <name val="Times New Roman"/>
      <family val="1"/>
    </font>
    <font>
      <b/>
      <sz val="10"/>
      <color rgb="FF0066FF"/>
      <name val="Times New Roman"/>
      <family val="1"/>
    </font>
    <font>
      <sz val="11"/>
      <color theme="1"/>
      <name val="Calibri"/>
      <family val="2"/>
      <scheme val="minor"/>
    </font>
    <font>
      <sz val="10"/>
      <color rgb="FFFF0000"/>
      <name val="Times New Roman"/>
      <family val="1"/>
    </font>
  </fonts>
  <fills count="3">
    <fill>
      <patternFill patternType="none"/>
    </fill>
    <fill>
      <patternFill patternType="gray125"/>
    </fill>
    <fill>
      <patternFill patternType="lightUp">
        <bgColor auto="1"/>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cellStyleXfs>
  <cellXfs count="18">
    <xf numFmtId="0" fontId="0" fillId="0" borderId="0" xfId="0"/>
    <xf numFmtId="0" fontId="1" fillId="0" borderId="0" xfId="0" applyFont="1" applyAlignment="1">
      <alignment horizontal="center" vertical="center" wrapText="1"/>
    </xf>
    <xf numFmtId="0" fontId="2" fillId="0" borderId="0" xfId="0" applyFont="1"/>
    <xf numFmtId="0" fontId="3" fillId="0" borderId="0" xfId="0" applyFont="1"/>
    <xf numFmtId="0" fontId="2" fillId="0" borderId="1" xfId="0" applyFont="1" applyBorder="1"/>
    <xf numFmtId="0" fontId="5" fillId="0" borderId="0" xfId="0" applyFont="1"/>
    <xf numFmtId="9" fontId="2" fillId="0" borderId="0" xfId="3" applyFont="1"/>
    <xf numFmtId="0" fontId="2" fillId="0" borderId="1" xfId="0" applyFont="1" applyBorder="1" applyAlignment="1">
      <alignment horizontal="center"/>
    </xf>
    <xf numFmtId="44" fontId="2" fillId="0" borderId="1" xfId="2" applyFont="1" applyFill="1" applyBorder="1"/>
    <xf numFmtId="0" fontId="2" fillId="2" borderId="1" xfId="0" applyFont="1" applyFill="1" applyBorder="1"/>
    <xf numFmtId="164" fontId="2" fillId="0" borderId="0" xfId="1" applyNumberFormat="1" applyFont="1" applyFill="1" applyAlignment="1">
      <alignment horizontal="right"/>
    </xf>
    <xf numFmtId="44" fontId="2" fillId="0" borderId="0" xfId="0" applyNumberFormat="1" applyFont="1"/>
    <xf numFmtId="164" fontId="2" fillId="0" borderId="0" xfId="1" applyNumberFormat="1" applyFont="1" applyFill="1"/>
    <xf numFmtId="164" fontId="2" fillId="0" borderId="0" xfId="0" applyNumberFormat="1" applyFont="1"/>
    <xf numFmtId="164" fontId="2" fillId="0" borderId="1" xfId="1" applyNumberFormat="1" applyFont="1" applyFill="1" applyBorder="1"/>
    <xf numFmtId="164" fontId="2" fillId="0" borderId="1" xfId="1" applyNumberFormat="1" applyFont="1" applyFill="1" applyBorder="1" applyAlignment="1">
      <alignment horizontal="right"/>
    </xf>
    <xf numFmtId="44" fontId="2" fillId="0" borderId="1" xfId="0" applyNumberFormat="1" applyFont="1" applyBorder="1"/>
    <xf numFmtId="0" fontId="2" fillId="0" borderId="0" xfId="0" applyFont="1" applyAlignment="1">
      <alignment horizontal="left" wrapText="1"/>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9"/>
  <sheetViews>
    <sheetView tabSelected="1" workbookViewId="0">
      <selection activeCell="D26" sqref="D26"/>
    </sheetView>
  </sheetViews>
  <sheetFormatPr defaultColWidth="9.1796875" defaultRowHeight="13" x14ac:dyDescent="0.3"/>
  <cols>
    <col min="1" max="1" width="10.81640625" style="2" bestFit="1" customWidth="1"/>
    <col min="2" max="2" width="9.1796875" style="2"/>
    <col min="3" max="11" width="24.26953125" style="2" customWidth="1"/>
    <col min="12" max="13" width="8.81640625" style="2" customWidth="1"/>
    <col min="14" max="16384" width="9.1796875" style="2"/>
  </cols>
  <sheetData>
    <row r="1" spans="1:10" x14ac:dyDescent="0.3">
      <c r="A1" s="3" t="s">
        <v>27</v>
      </c>
    </row>
    <row r="2" spans="1:10" s="1" customFormat="1" ht="51" customHeight="1" x14ac:dyDescent="0.35">
      <c r="A2" s="1" t="s">
        <v>17</v>
      </c>
      <c r="B2" s="1" t="s">
        <v>18</v>
      </c>
      <c r="C2" s="1" t="s">
        <v>20</v>
      </c>
      <c r="D2" s="1" t="s">
        <v>0</v>
      </c>
      <c r="E2" s="1" t="s">
        <v>1</v>
      </c>
      <c r="F2" s="1" t="s">
        <v>2</v>
      </c>
      <c r="G2" s="1" t="s">
        <v>3</v>
      </c>
      <c r="H2" s="1" t="s">
        <v>4</v>
      </c>
      <c r="I2" s="1" t="s">
        <v>29</v>
      </c>
      <c r="J2" s="1" t="s">
        <v>30</v>
      </c>
    </row>
    <row r="3" spans="1:10" x14ac:dyDescent="0.3">
      <c r="A3" s="4" t="s">
        <v>5</v>
      </c>
      <c r="B3" s="7">
        <v>2025</v>
      </c>
      <c r="C3" s="8">
        <v>407.98</v>
      </c>
      <c r="D3" s="16">
        <v>167.74</v>
      </c>
      <c r="E3" s="16">
        <v>-222.63</v>
      </c>
      <c r="F3" s="14">
        <v>832</v>
      </c>
      <c r="G3" s="14">
        <v>16138</v>
      </c>
      <c r="H3" s="15">
        <v>284</v>
      </c>
      <c r="I3" s="9"/>
      <c r="J3" s="9"/>
    </row>
    <row r="4" spans="1:10" x14ac:dyDescent="0.3">
      <c r="A4" s="4" t="s">
        <v>6</v>
      </c>
      <c r="B4" s="7">
        <v>2025</v>
      </c>
      <c r="C4" s="8">
        <v>436.57</v>
      </c>
      <c r="D4" s="16">
        <v>186.97</v>
      </c>
      <c r="E4" s="16">
        <v>-255.78</v>
      </c>
      <c r="F4" s="14">
        <v>890</v>
      </c>
      <c r="G4" s="14">
        <v>17744</v>
      </c>
      <c r="H4" s="15">
        <v>384</v>
      </c>
      <c r="I4" s="9"/>
      <c r="J4" s="9"/>
    </row>
    <row r="5" spans="1:10" x14ac:dyDescent="0.3">
      <c r="A5" s="4" t="s">
        <v>7</v>
      </c>
      <c r="B5" s="7">
        <v>2025</v>
      </c>
      <c r="C5" s="8">
        <v>387.6</v>
      </c>
      <c r="D5" s="16">
        <v>308.77</v>
      </c>
      <c r="E5" s="16">
        <v>-247.54</v>
      </c>
      <c r="F5" s="14">
        <v>1326</v>
      </c>
      <c r="G5" s="14">
        <v>17422</v>
      </c>
      <c r="H5" s="15">
        <v>393</v>
      </c>
      <c r="I5" s="9"/>
      <c r="J5" s="9"/>
    </row>
    <row r="6" spans="1:10" x14ac:dyDescent="0.3">
      <c r="A6" s="4" t="s">
        <v>8</v>
      </c>
      <c r="B6" s="7">
        <v>2025</v>
      </c>
      <c r="C6" s="8">
        <v>312.73</v>
      </c>
      <c r="D6" s="16">
        <v>279.47000000000003</v>
      </c>
      <c r="E6" s="16">
        <v>-219.59</v>
      </c>
      <c r="F6" s="14">
        <v>1317</v>
      </c>
      <c r="G6" s="14">
        <v>17472</v>
      </c>
      <c r="H6" s="15">
        <v>385</v>
      </c>
      <c r="I6" s="9"/>
      <c r="J6" s="9"/>
    </row>
    <row r="7" spans="1:10" x14ac:dyDescent="0.3">
      <c r="A7" s="4" t="s">
        <v>9</v>
      </c>
      <c r="B7" s="7">
        <v>2025</v>
      </c>
      <c r="C7" s="8">
        <v>318.69</v>
      </c>
      <c r="D7" s="16">
        <v>220.21</v>
      </c>
      <c r="E7" s="16">
        <v>-186.59</v>
      </c>
      <c r="F7" s="14">
        <v>1038</v>
      </c>
      <c r="G7" s="14">
        <v>13840</v>
      </c>
      <c r="H7" s="15">
        <v>249</v>
      </c>
      <c r="I7" s="9"/>
      <c r="J7" s="9"/>
    </row>
    <row r="8" spans="1:10" x14ac:dyDescent="0.3">
      <c r="A8" s="4" t="s">
        <v>10</v>
      </c>
      <c r="B8" s="7">
        <v>2025</v>
      </c>
      <c r="C8" s="8">
        <v>403.83</v>
      </c>
      <c r="D8" s="16">
        <v>181.3</v>
      </c>
      <c r="E8" s="16">
        <v>-238.36</v>
      </c>
      <c r="F8" s="14">
        <v>830</v>
      </c>
      <c r="G8" s="14">
        <v>16784</v>
      </c>
      <c r="H8" s="15">
        <v>27</v>
      </c>
      <c r="I8" s="9"/>
      <c r="J8" s="9"/>
    </row>
    <row r="9" spans="1:10" x14ac:dyDescent="0.3">
      <c r="A9" s="4" t="s">
        <v>11</v>
      </c>
      <c r="B9" s="7">
        <v>2026</v>
      </c>
      <c r="C9" s="8">
        <v>455.98</v>
      </c>
      <c r="D9" s="16">
        <v>204.96451963474289</v>
      </c>
      <c r="E9" s="16">
        <v>-266.74703755771623</v>
      </c>
      <c r="F9" s="14">
        <v>919</v>
      </c>
      <c r="G9" s="14">
        <v>17329</v>
      </c>
      <c r="H9" s="15">
        <v>74</v>
      </c>
      <c r="I9" s="9"/>
      <c r="J9" s="9"/>
    </row>
    <row r="10" spans="1:10" x14ac:dyDescent="0.3">
      <c r="A10" s="4" t="s">
        <v>12</v>
      </c>
      <c r="B10" s="7">
        <v>2026</v>
      </c>
      <c r="C10" s="8">
        <v>581.29999999999995</v>
      </c>
      <c r="D10" s="16">
        <v>334.28809850484151</v>
      </c>
      <c r="E10" s="16">
        <v>-288.35940597563155</v>
      </c>
      <c r="F10" s="14">
        <v>1367</v>
      </c>
      <c r="G10" s="14">
        <v>17169</v>
      </c>
      <c r="H10" s="15">
        <v>257</v>
      </c>
      <c r="I10" s="9"/>
      <c r="J10" s="9"/>
    </row>
    <row r="11" spans="1:10" x14ac:dyDescent="0.3">
      <c r="A11" s="4" t="s">
        <v>13</v>
      </c>
      <c r="B11" s="7">
        <v>2026</v>
      </c>
      <c r="C11" s="8">
        <v>554.11</v>
      </c>
      <c r="D11" s="16">
        <v>330.56149254656373</v>
      </c>
      <c r="E11" s="16">
        <v>-332.44667350487975</v>
      </c>
      <c r="F11" s="14">
        <v>1606</v>
      </c>
      <c r="G11" s="14">
        <v>16871</v>
      </c>
      <c r="H11" s="15">
        <v>671</v>
      </c>
      <c r="I11" s="9"/>
      <c r="J11" s="9"/>
    </row>
    <row r="12" spans="1:10" x14ac:dyDescent="0.3">
      <c r="A12" s="4" t="s">
        <v>14</v>
      </c>
      <c r="B12" s="7">
        <v>2026</v>
      </c>
      <c r="C12" s="8">
        <v>482.62</v>
      </c>
      <c r="D12" s="16">
        <v>424.47095858057315</v>
      </c>
      <c r="E12" s="16">
        <v>-258.33910380428932</v>
      </c>
      <c r="F12" s="14">
        <v>2008</v>
      </c>
      <c r="G12" s="14">
        <v>17144</v>
      </c>
      <c r="H12" s="15">
        <v>565</v>
      </c>
      <c r="I12" s="9"/>
      <c r="J12" s="9"/>
    </row>
    <row r="13" spans="1:10" x14ac:dyDescent="0.3">
      <c r="A13" s="4" t="s">
        <v>15</v>
      </c>
      <c r="B13" s="7">
        <v>2026</v>
      </c>
      <c r="C13" s="8">
        <v>422.06</v>
      </c>
      <c r="D13" s="16">
        <v>380.45731174178189</v>
      </c>
      <c r="E13" s="16">
        <v>-235.53885166125249</v>
      </c>
      <c r="F13" s="14">
        <v>1435</v>
      </c>
      <c r="G13" s="14">
        <v>14419</v>
      </c>
      <c r="H13" s="15">
        <v>610</v>
      </c>
      <c r="I13" s="9"/>
      <c r="J13" s="9"/>
    </row>
    <row r="14" spans="1:10" x14ac:dyDescent="0.3">
      <c r="A14" s="4" t="s">
        <v>16</v>
      </c>
      <c r="B14" s="7">
        <v>2026</v>
      </c>
      <c r="C14" s="8">
        <v>429.4</v>
      </c>
      <c r="D14" s="16">
        <v>249.18380376376692</v>
      </c>
      <c r="E14" s="16">
        <v>-234.28175968896201</v>
      </c>
      <c r="F14" s="14">
        <v>1038</v>
      </c>
      <c r="G14" s="14">
        <v>16502</v>
      </c>
      <c r="H14" s="15">
        <v>363</v>
      </c>
      <c r="I14" s="9"/>
      <c r="J14" s="9"/>
    </row>
    <row r="15" spans="1:10" x14ac:dyDescent="0.3">
      <c r="A15" s="2" t="s">
        <v>21</v>
      </c>
      <c r="C15" s="11"/>
      <c r="D15" s="11"/>
      <c r="E15" s="11"/>
      <c r="F15" s="11"/>
      <c r="G15" s="10">
        <f>SUM(G3:G14)</f>
        <v>198834</v>
      </c>
      <c r="H15" s="10">
        <f>SUM(H3:H14)</f>
        <v>4262</v>
      </c>
      <c r="I15" s="10">
        <v>41744</v>
      </c>
      <c r="J15" s="10">
        <v>3929</v>
      </c>
    </row>
    <row r="16" spans="1:10" x14ac:dyDescent="0.3">
      <c r="C16" s="5"/>
      <c r="D16" s="5"/>
    </row>
    <row r="17" spans="1:10" x14ac:dyDescent="0.3">
      <c r="C17" s="5"/>
      <c r="D17" s="5"/>
    </row>
    <row r="18" spans="1:10" x14ac:dyDescent="0.3">
      <c r="A18" s="17" t="s">
        <v>31</v>
      </c>
      <c r="B18" s="17"/>
      <c r="C18" s="17"/>
      <c r="D18" s="17"/>
      <c r="E18" s="17"/>
      <c r="F18" s="17"/>
      <c r="G18" s="17"/>
      <c r="H18" s="17"/>
      <c r="I18" s="17"/>
      <c r="J18" s="17"/>
    </row>
    <row r="19" spans="1:10" x14ac:dyDescent="0.3">
      <c r="A19" s="17"/>
      <c r="B19" s="17"/>
      <c r="C19" s="17"/>
      <c r="D19" s="17"/>
      <c r="E19" s="17"/>
      <c r="F19" s="17"/>
      <c r="G19" s="17"/>
      <c r="H19" s="17"/>
      <c r="I19" s="17"/>
      <c r="J19" s="17"/>
    </row>
  </sheetData>
  <mergeCells count="1">
    <mergeCell ref="A18:J1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0"/>
  <sheetViews>
    <sheetView workbookViewId="0">
      <selection activeCell="C13" sqref="C13"/>
    </sheetView>
  </sheetViews>
  <sheetFormatPr defaultColWidth="9.1796875" defaultRowHeight="13" x14ac:dyDescent="0.3"/>
  <cols>
    <col min="1" max="1" width="10.81640625" style="2" bestFit="1" customWidth="1"/>
    <col min="2" max="2" width="9.1796875" style="2"/>
    <col min="3" max="11" width="24.26953125" style="2" customWidth="1"/>
    <col min="12" max="13" width="8.81640625" style="2" customWidth="1"/>
    <col min="14" max="16384" width="9.1796875" style="2"/>
  </cols>
  <sheetData>
    <row r="1" spans="1:10" x14ac:dyDescent="0.3">
      <c r="A1" s="3" t="s">
        <v>23</v>
      </c>
    </row>
    <row r="2" spans="1:10" s="1" customFormat="1" ht="51" customHeight="1" x14ac:dyDescent="0.35">
      <c r="A2" s="1" t="s">
        <v>17</v>
      </c>
      <c r="B2" s="1" t="s">
        <v>18</v>
      </c>
      <c r="C2" s="1" t="s">
        <v>26</v>
      </c>
      <c r="D2" s="1" t="s">
        <v>0</v>
      </c>
      <c r="E2" s="1" t="s">
        <v>1</v>
      </c>
      <c r="F2" s="1" t="s">
        <v>2</v>
      </c>
      <c r="G2" s="1" t="s">
        <v>3</v>
      </c>
      <c r="H2" s="1" t="s">
        <v>4</v>
      </c>
      <c r="I2" s="1" t="s">
        <v>25</v>
      </c>
      <c r="J2" s="1" t="s">
        <v>22</v>
      </c>
    </row>
    <row r="3" spans="1:10" x14ac:dyDescent="0.3">
      <c r="A3" s="4" t="s">
        <v>5</v>
      </c>
      <c r="B3" s="7">
        <v>2024</v>
      </c>
      <c r="C3" s="8">
        <v>495.41</v>
      </c>
      <c r="D3" s="8">
        <v>214.08</v>
      </c>
      <c r="E3" s="8">
        <v>-210.54</v>
      </c>
      <c r="F3" s="14">
        <v>1215</v>
      </c>
      <c r="G3" s="14">
        <v>1580</v>
      </c>
      <c r="H3" s="14">
        <v>17</v>
      </c>
      <c r="I3" s="9"/>
      <c r="J3" s="9"/>
    </row>
    <row r="4" spans="1:10" x14ac:dyDescent="0.3">
      <c r="A4" s="4" t="s">
        <v>6</v>
      </c>
      <c r="B4" s="7">
        <v>2024</v>
      </c>
      <c r="C4" s="8">
        <v>498.87</v>
      </c>
      <c r="D4" s="8">
        <v>221.29</v>
      </c>
      <c r="E4" s="8">
        <v>-217.97</v>
      </c>
      <c r="F4" s="14">
        <v>1198</v>
      </c>
      <c r="G4" s="14">
        <v>1600</v>
      </c>
      <c r="H4" s="14">
        <v>24</v>
      </c>
      <c r="I4" s="9"/>
      <c r="J4" s="9"/>
    </row>
    <row r="5" spans="1:10" x14ac:dyDescent="0.3">
      <c r="A5" s="4" t="s">
        <v>7</v>
      </c>
      <c r="B5" s="7">
        <v>2024</v>
      </c>
      <c r="C5" s="8">
        <v>472.88</v>
      </c>
      <c r="D5" s="8">
        <v>180.41</v>
      </c>
      <c r="E5" s="8">
        <v>-229.84</v>
      </c>
      <c r="F5" s="14">
        <v>961</v>
      </c>
      <c r="G5" s="14">
        <v>1669</v>
      </c>
      <c r="H5" s="14">
        <v>26</v>
      </c>
      <c r="I5" s="9"/>
      <c r="J5" s="9"/>
    </row>
    <row r="6" spans="1:10" x14ac:dyDescent="0.3">
      <c r="A6" s="4" t="s">
        <v>8</v>
      </c>
      <c r="B6" s="7">
        <v>2024</v>
      </c>
      <c r="C6" s="8">
        <v>420.89</v>
      </c>
      <c r="D6" s="8">
        <v>140.38</v>
      </c>
      <c r="E6" s="8">
        <v>-223.19</v>
      </c>
      <c r="F6" s="14">
        <v>809</v>
      </c>
      <c r="G6" s="14">
        <v>1810</v>
      </c>
      <c r="H6" s="14">
        <v>27</v>
      </c>
      <c r="I6" s="9"/>
      <c r="J6" s="9"/>
    </row>
    <row r="7" spans="1:10" x14ac:dyDescent="0.3">
      <c r="A7" s="4" t="s">
        <v>9</v>
      </c>
      <c r="B7" s="7">
        <v>2024</v>
      </c>
      <c r="C7" s="8">
        <v>437.64</v>
      </c>
      <c r="D7" s="8">
        <v>192.29</v>
      </c>
      <c r="E7" s="8">
        <v>-174.88</v>
      </c>
      <c r="F7" s="14">
        <v>1011</v>
      </c>
      <c r="G7" s="14">
        <v>1455</v>
      </c>
      <c r="H7" s="14">
        <v>21</v>
      </c>
      <c r="I7" s="9"/>
      <c r="J7" s="9"/>
    </row>
    <row r="8" spans="1:10" x14ac:dyDescent="0.3">
      <c r="A8" s="4" t="s">
        <v>10</v>
      </c>
      <c r="B8" s="7">
        <v>2024</v>
      </c>
      <c r="C8" s="8">
        <v>551.67999999999995</v>
      </c>
      <c r="D8" s="8">
        <v>266.44</v>
      </c>
      <c r="E8" s="8">
        <v>-202.92</v>
      </c>
      <c r="F8" s="14">
        <v>1507</v>
      </c>
      <c r="G8" s="14">
        <v>1815</v>
      </c>
      <c r="H8" s="14">
        <v>0</v>
      </c>
      <c r="I8" s="9"/>
      <c r="J8" s="9"/>
    </row>
    <row r="9" spans="1:10" x14ac:dyDescent="0.3">
      <c r="A9" s="4" t="s">
        <v>11</v>
      </c>
      <c r="B9" s="7">
        <v>2025</v>
      </c>
      <c r="C9" s="8">
        <v>627.29999999999995</v>
      </c>
      <c r="D9" s="8">
        <v>285.73</v>
      </c>
      <c r="E9" s="8">
        <v>-223.07</v>
      </c>
      <c r="F9" s="14">
        <v>1723</v>
      </c>
      <c r="G9" s="14">
        <v>2037</v>
      </c>
      <c r="H9" s="14">
        <v>6</v>
      </c>
      <c r="I9" s="9"/>
      <c r="J9" s="9"/>
    </row>
    <row r="10" spans="1:10" x14ac:dyDescent="0.3">
      <c r="A10" s="4" t="s">
        <v>12</v>
      </c>
      <c r="B10" s="7">
        <v>2025</v>
      </c>
      <c r="C10" s="8">
        <v>725.41</v>
      </c>
      <c r="D10" s="8">
        <v>353.19</v>
      </c>
      <c r="E10" s="8">
        <v>-240.92</v>
      </c>
      <c r="F10" s="14">
        <v>2113</v>
      </c>
      <c r="G10" s="14">
        <v>1870</v>
      </c>
      <c r="H10" s="14">
        <v>25</v>
      </c>
      <c r="I10" s="9"/>
      <c r="J10" s="9"/>
    </row>
    <row r="11" spans="1:10" x14ac:dyDescent="0.3">
      <c r="A11" s="4" t="s">
        <v>13</v>
      </c>
      <c r="B11" s="7">
        <v>2025</v>
      </c>
      <c r="C11" s="8">
        <v>692.89</v>
      </c>
      <c r="D11" s="8">
        <v>283.22000000000003</v>
      </c>
      <c r="E11" s="8">
        <v>-272.08999999999997</v>
      </c>
      <c r="F11" s="14">
        <v>1503</v>
      </c>
      <c r="G11" s="14">
        <v>1803</v>
      </c>
      <c r="H11" s="14">
        <v>62</v>
      </c>
      <c r="I11" s="9"/>
      <c r="J11" s="9"/>
    </row>
    <row r="12" spans="1:10" x14ac:dyDescent="0.3">
      <c r="A12" s="4" t="s">
        <v>14</v>
      </c>
      <c r="B12" s="7">
        <v>2025</v>
      </c>
      <c r="C12" s="8">
        <v>621.87</v>
      </c>
      <c r="D12" s="8">
        <v>219.36</v>
      </c>
      <c r="E12" s="8">
        <v>-240.07</v>
      </c>
      <c r="F12" s="14">
        <v>1096</v>
      </c>
      <c r="G12" s="14">
        <v>1673</v>
      </c>
      <c r="H12" s="15">
        <v>48</v>
      </c>
      <c r="I12" s="9"/>
      <c r="J12" s="9"/>
    </row>
    <row r="13" spans="1:10" x14ac:dyDescent="0.3">
      <c r="A13" s="4" t="s">
        <v>15</v>
      </c>
      <c r="B13" s="7">
        <v>2025</v>
      </c>
      <c r="C13" s="8">
        <v>563.4</v>
      </c>
      <c r="D13" s="8">
        <v>185.06</v>
      </c>
      <c r="E13" s="8">
        <v>-221.21</v>
      </c>
      <c r="F13" s="14">
        <v>833</v>
      </c>
      <c r="G13" s="14">
        <v>1302</v>
      </c>
      <c r="H13" s="15">
        <v>86</v>
      </c>
      <c r="I13" s="9"/>
      <c r="J13" s="9"/>
    </row>
    <row r="14" spans="1:10" x14ac:dyDescent="0.3">
      <c r="A14" s="4" t="s">
        <v>16</v>
      </c>
      <c r="B14" s="7">
        <v>2025</v>
      </c>
      <c r="C14" s="8">
        <v>589.36</v>
      </c>
      <c r="D14" s="8">
        <v>210.61</v>
      </c>
      <c r="E14" s="8">
        <v>-240.64</v>
      </c>
      <c r="F14" s="14">
        <v>1006</v>
      </c>
      <c r="G14" s="14">
        <v>1700</v>
      </c>
      <c r="H14" s="15">
        <v>56</v>
      </c>
      <c r="I14" s="9"/>
      <c r="J14" s="9"/>
    </row>
    <row r="15" spans="1:10" x14ac:dyDescent="0.3">
      <c r="A15" s="2" t="s">
        <v>19</v>
      </c>
      <c r="G15" s="13">
        <f>SUM(G3:G14)</f>
        <v>20314</v>
      </c>
      <c r="H15" s="12">
        <f>SUM(H3:H14)</f>
        <v>398</v>
      </c>
      <c r="I15" s="12">
        <v>3599</v>
      </c>
      <c r="J15" s="12">
        <v>345</v>
      </c>
    </row>
    <row r="16" spans="1:10" x14ac:dyDescent="0.3">
      <c r="I16" s="6"/>
    </row>
    <row r="18" spans="1:10" x14ac:dyDescent="0.3">
      <c r="A18" s="2" t="s">
        <v>28</v>
      </c>
    </row>
    <row r="19" spans="1:10" x14ac:dyDescent="0.3">
      <c r="A19" s="17" t="s">
        <v>24</v>
      </c>
      <c r="B19" s="17"/>
      <c r="C19" s="17"/>
      <c r="D19" s="17"/>
      <c r="E19" s="17"/>
      <c r="F19" s="17"/>
      <c r="G19" s="17"/>
      <c r="H19" s="17"/>
      <c r="I19" s="17"/>
      <c r="J19" s="17"/>
    </row>
    <row r="20" spans="1:10" x14ac:dyDescent="0.3">
      <c r="A20" s="17"/>
      <c r="B20" s="17"/>
      <c r="C20" s="17"/>
      <c r="D20" s="17"/>
      <c r="E20" s="17"/>
      <c r="F20" s="17"/>
      <c r="G20" s="17"/>
      <c r="H20" s="17"/>
      <c r="I20" s="17"/>
      <c r="J20" s="17"/>
    </row>
  </sheetData>
  <mergeCells count="1">
    <mergeCell ref="A19:J20"/>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DF805D1E1DA4A49A223477D3B105720" ma:contentTypeVersion="21" ma:contentTypeDescription="Create a new document." ma:contentTypeScope="" ma:versionID="1883b834d3aa6d865b50bdf81bb54b4d">
  <xsd:schema xmlns:xsd="http://www.w3.org/2001/XMLSchema" xmlns:xs="http://www.w3.org/2001/XMLSchema" xmlns:p="http://schemas.microsoft.com/office/2006/metadata/properties" xmlns:ns2="f88ffb1c-9230-4705-a789-27bae69f5829" xmlns:ns3="b6888f76-1100-40b0-929b-1efe9044426d" targetNamespace="http://schemas.microsoft.com/office/2006/metadata/properties" ma:root="true" ma:fieldsID="41f3d3bb6af9996bd7003e59ea38af24" ns2:_="" ns3:_="">
    <xsd:import namespace="f88ffb1c-9230-4705-a789-27bae69f5829"/>
    <xsd:import namespace="b6888f76-1100-40b0-929b-1efe9044426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Owner" minOccurs="0"/>
                <xsd:element ref="ns2:OriginalFileDate" minOccurs="0"/>
                <xsd:element ref="ns2:_Flow_SignoffStatus" minOccurs="0"/>
                <xsd:element ref="ns2:MediaServiceLocation"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8ffb1c-9230-4705-a789-27bae69f582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fefa54f2-5b03-49c6-9483-51c08a9736b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descriptio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Owner" ma:index="22" nillable="true" ma:displayName="Owner" ma:format="Dropdown" ma:list="UserInfo" ma:SharePointGroup="0"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OriginalFileDate" ma:index="23" nillable="true" ma:displayName="Original File Date" ma:format="DateOnly" ma:internalName="OriginalFileDate">
      <xsd:simpleType>
        <xsd:restriction base="dms:DateTime"/>
      </xsd:simpleType>
    </xsd:element>
    <xsd:element name="_Flow_SignoffStatus" ma:index="24" nillable="true" ma:displayName="Sign-off status" ma:internalName="_x0024_Resources_x003a_core_x002c_Signoff_Status">
      <xsd:simpleType>
        <xsd:restriction base="dms:Text"/>
      </xsd:simpleType>
    </xsd:element>
    <xsd:element name="MediaServiceLocation" ma:index="25" nillable="true" ma:displayName="Location" ma:description="" ma:indexed="true" ma:internalName="MediaServiceLocation" ma:readOnly="true">
      <xsd:simpleType>
        <xsd:restriction base="dms:Text"/>
      </xsd:simpleType>
    </xsd:element>
    <xsd:element name="Notes" ma:index="26" nillable="true" ma:displayName="Notes" ma:format="Dropdown" ma:internalName="Note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6888f76-1100-40b0-929b-1efe9044426d"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6b0cac33-65cc-488e-b290-aff2b08f7242}" ma:internalName="TaxCatchAll" ma:showField="CatchAllData" ma:web="b6888f76-1100-40b0-929b-1efe904442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JlOWMwYjhkNy1iZGI0LTRmZDMtYjYyYS1mNTAzMjdhYWVmY2UiIG9yaWdpbj0idXNlclNlbGVjdGVkIj48ZWxlbWVudCB1aWQ9IjkzNmUyMmQ1LTQ1YTctNGNiNy05NWFiLTFhYThjN2M4ODc4OSIgdmFsdWU9IiIgeG1sbnM9Imh0dHA6Ly93d3cuYm9sZG9uamFtZXMuY29tLzIwMDgvMDEvc2llL2ludGVybmFsL2xhYmVsIiAvPjwvc2lzbD48VXNlck5hbWU+Q09SUFxzMDA3NTA2PC9Vc2VyTmFtZT48RGF0ZVRpbWU+OC8xNS8yMDIyIDM6MTY6MDUgUE08L0RhdGVUaW1lPjxMYWJlbFN0cmluZz5VbmNhdGVnb3JpemVkPC9MYWJlbFN0cmluZz48L2l0ZW0+PC9sYWJlbEhpc3Rvcnk+</Value>
</WrappedLabelHistory>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88ffb1c-9230-4705-a789-27bae69f5829">
      <Terms xmlns="http://schemas.microsoft.com/office/infopath/2007/PartnerControls"/>
    </lcf76f155ced4ddcb4097134ff3c332f>
    <TaxCatchAll xmlns="b6888f76-1100-40b0-929b-1efe9044426d" xsi:nil="true"/>
    <Notes xmlns="f88ffb1c-9230-4705-a789-27bae69f5829" xsi:nil="true"/>
    <OriginalFileDate xmlns="f88ffb1c-9230-4705-a789-27bae69f5829" xsi:nil="true"/>
    <Owner xmlns="f88ffb1c-9230-4705-a789-27bae69f5829">
      <UserInfo>
        <DisplayName/>
        <AccountId xsi:nil="true"/>
        <AccountType/>
      </UserInfo>
    </Owner>
    <_Flow_SignoffStatus xmlns="f88ffb1c-9230-4705-a789-27bae69f5829"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sisl xmlns:xsd="http://www.w3.org/2001/XMLSchema" xmlns:xsi="http://www.w3.org/2001/XMLSchema-instance" xmlns="http://www.boldonjames.com/2008/01/sie/internal/label" sislVersion="0" policy="e9c0b8d7-bdb4-4fd3-b62a-f50327aaefce" origin="userSelected">
  <element uid="936e22d5-45a7-4cb7-95ab-1aa8c7c88789" value=""/>
</sisl>
</file>

<file path=customXml/itemProps1.xml><?xml version="1.0" encoding="utf-8"?>
<ds:datastoreItem xmlns:ds="http://schemas.openxmlformats.org/officeDocument/2006/customXml" ds:itemID="{BE2A9F10-24EF-4453-8D13-38C5541D04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8ffb1c-9230-4705-a789-27bae69f5829"/>
    <ds:schemaRef ds:uri="b6888f76-1100-40b0-929b-1efe904442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B2864B8-7738-42B7-9BAE-05F75B2BBA5F}">
  <ds:schemaRefs>
    <ds:schemaRef ds:uri="http://www.w3.org/2001/XMLSchema"/>
    <ds:schemaRef ds:uri="http://www.boldonjames.com/2016/02/Classifier/internal/wrappedLabelHistory"/>
  </ds:schemaRefs>
</ds:datastoreItem>
</file>

<file path=customXml/itemProps3.xml><?xml version="1.0" encoding="utf-8"?>
<ds:datastoreItem xmlns:ds="http://schemas.openxmlformats.org/officeDocument/2006/customXml" ds:itemID="{352220D8-8059-4946-BD2C-019792F3BF4E}">
  <ds:schemaRefs>
    <ds:schemaRef ds:uri="http://schemas.microsoft.com/office/2006/metadata/properties"/>
    <ds:schemaRef ds:uri="http://schemas.microsoft.com/office/infopath/2007/PartnerControls"/>
    <ds:schemaRef ds:uri="f88ffb1c-9230-4705-a789-27bae69f5829"/>
    <ds:schemaRef ds:uri="b6888f76-1100-40b0-929b-1efe9044426d"/>
  </ds:schemaRefs>
</ds:datastoreItem>
</file>

<file path=customXml/itemProps4.xml><?xml version="1.0" encoding="utf-8"?>
<ds:datastoreItem xmlns:ds="http://schemas.openxmlformats.org/officeDocument/2006/customXml" ds:itemID="{C2572699-32F3-4AC4-A140-1C0EFB20062A}">
  <ds:schemaRefs>
    <ds:schemaRef ds:uri="http://schemas.microsoft.com/sharepoint/v3/contenttype/forms"/>
  </ds:schemaRefs>
</ds:datastoreItem>
</file>

<file path=customXml/itemProps5.xml><?xml version="1.0" encoding="utf-8"?>
<ds:datastoreItem xmlns:ds="http://schemas.openxmlformats.org/officeDocument/2006/customXml" ds:itemID="{4FA8ECF4-E0E7-4E90-B98B-644C23D05880}">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KPSC A_6</vt:lpstr>
      <vt:lpstr>KPSC A_7</vt:lpstr>
    </vt:vector>
  </TitlesOfParts>
  <Company>American Electric Power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s290792</dc:creator>
  <cp:keywords/>
  <cp:lastModifiedBy>Michelle Caldwell</cp:lastModifiedBy>
  <dcterms:created xsi:type="dcterms:W3CDTF">2020-07-28T14:25:59Z</dcterms:created>
  <dcterms:modified xsi:type="dcterms:W3CDTF">2026-08-13T20:52:37Z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5b5ba237-6b80-4b88-a4fd-0f0ac61a3128</vt:lpwstr>
  </property>
  <property fmtid="{D5CDD505-2E9C-101B-9397-08002B2CF9AE}" pid="3" name="bjSaver">
    <vt:lpwstr>6A8SrxgYPnHPzBbfLtJelfLhT12u1Hz3</vt:lpwstr>
  </property>
  <property fmtid="{D5CDD505-2E9C-101B-9397-08002B2CF9AE}" pid="4" name="bjDocumentSecurityLabel">
    <vt:lpwstr>Uncategorized</vt:lpwstr>
  </property>
  <property fmtid="{D5CDD505-2E9C-101B-9397-08002B2CF9AE}" pid="5" name="bjClsUserRVM">
    <vt:lpwstr>[]</vt:lpwstr>
  </property>
  <property fmtid="{D5CDD505-2E9C-101B-9397-08002B2CF9AE}" pid="6" name="bjDocumentLabelXML">
    <vt:lpwstr>&lt;?xml version="1.0" encoding="us-ascii"?&gt;&lt;sisl xmlns:xsd="http://www.w3.org/2001/XMLSchema" xmlns:xsi="http://www.w3.org/2001/XMLSchema-instance" sislVersion="0" policy="e9c0b8d7-bdb4-4fd3-b62a-f50327aaefce" origin="userSelected" xmlns="http://www.boldonj</vt:lpwstr>
  </property>
  <property fmtid="{D5CDD505-2E9C-101B-9397-08002B2CF9AE}" pid="7" name="bjDocumentLabelXML-0">
    <vt:lpwstr>ames.com/2008/01/sie/internal/label"&gt;&lt;element uid="936e22d5-45a7-4cb7-95ab-1aa8c7c88789" value="" /&gt;&lt;/sisl&gt;</vt:lpwstr>
  </property>
  <property fmtid="{D5CDD505-2E9C-101B-9397-08002B2CF9AE}" pid="8" name="MSIP_Label_574d496c-7ac4-4b13-81fd-698eca66b217_SiteId">
    <vt:lpwstr>15f3c881-6b03-4ff6-8559-77bf5177818f</vt:lpwstr>
  </property>
  <property fmtid="{D5CDD505-2E9C-101B-9397-08002B2CF9AE}" pid="9" name="MSIP_Label_574d496c-7ac4-4b13-81fd-698eca66b217_Name">
    <vt:lpwstr>Uncategorized</vt:lpwstr>
  </property>
  <property fmtid="{D5CDD505-2E9C-101B-9397-08002B2CF9AE}" pid="10" name="MSIP_Label_574d496c-7ac4-4b13-81fd-698eca66b217_Enabled">
    <vt:lpwstr>true</vt:lpwstr>
  </property>
  <property fmtid="{D5CDD505-2E9C-101B-9397-08002B2CF9AE}" pid="11" name="bjLabelHistoryID">
    <vt:lpwstr>{7B2864B8-7738-42B7-9BAE-05F75B2BBA5F}</vt:lpwstr>
  </property>
  <property fmtid="{D5CDD505-2E9C-101B-9397-08002B2CF9AE}" pid="12" name="bjpmDocIH">
    <vt:lpwstr>rF9e2tlYqSWhqVJb8KFazn8B1nIeX/p4</vt:lpwstr>
  </property>
  <property fmtid="{D5CDD505-2E9C-101B-9397-08002B2CF9AE}" pid="13" name="ContentTypeId">
    <vt:lpwstr>0x0101004DF805D1E1DA4A49A223477D3B105720</vt:lpwstr>
  </property>
</Properties>
</file>