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internal\Regulatory Services\02_Cases\2019 Cases\2019-00366 Home Energy Assistance Inv\08_Documents Filed March, 6 2020 PFC\"/>
    </mc:Choice>
  </mc:AlternateContent>
  <bookViews>
    <workbookView xWindow="0" yWindow="0" windowWidth="28800" windowHeight="11100"/>
  </bookViews>
  <sheets>
    <sheet name="KPSC PFC 01" sheetId="1" r:id="rId1"/>
    <sheet name="KPSC PFC 02" sheetId="2" r:id="rId2"/>
    <sheet name="KPSC PFC 03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6" i="1"/>
  <c r="L33" i="1"/>
  <c r="L32" i="1"/>
  <c r="L31" i="1"/>
  <c r="L30" i="1"/>
  <c r="L29" i="1"/>
  <c r="L28" i="1"/>
  <c r="L27" i="1"/>
  <c r="L26" i="1"/>
  <c r="L25" i="1"/>
  <c r="L24" i="1"/>
  <c r="L23" i="1"/>
  <c r="L22" i="1"/>
  <c r="L18" i="1"/>
  <c r="L17" i="1"/>
  <c r="L16" i="1"/>
  <c r="L15" i="1"/>
  <c r="L14" i="1"/>
  <c r="L13" i="1"/>
  <c r="L12" i="1"/>
  <c r="L11" i="1"/>
  <c r="L10" i="1"/>
  <c r="L9" i="1"/>
  <c r="L8" i="1"/>
  <c r="L7" i="1"/>
  <c r="K39" i="1"/>
  <c r="K36" i="1"/>
  <c r="K33" i="1"/>
  <c r="K32" i="1"/>
  <c r="K31" i="1"/>
  <c r="K30" i="1"/>
  <c r="K29" i="1"/>
  <c r="K28" i="1"/>
  <c r="K27" i="1"/>
  <c r="K26" i="1"/>
  <c r="K25" i="1"/>
  <c r="K24" i="1"/>
  <c r="K23" i="1"/>
  <c r="K22" i="1"/>
  <c r="K18" i="1"/>
  <c r="K17" i="1"/>
  <c r="K16" i="1"/>
  <c r="K15" i="1"/>
  <c r="K14" i="1"/>
  <c r="K13" i="1"/>
  <c r="K12" i="1"/>
  <c r="K11" i="1"/>
  <c r="K10" i="1"/>
  <c r="K9" i="1"/>
  <c r="K8" i="1"/>
  <c r="K7" i="1"/>
  <c r="J39" i="1"/>
  <c r="J36" i="1"/>
  <c r="J33" i="1"/>
  <c r="J32" i="1"/>
  <c r="J31" i="1"/>
  <c r="J30" i="1"/>
  <c r="J29" i="1"/>
  <c r="J28" i="1"/>
  <c r="J27" i="1"/>
  <c r="J26" i="1"/>
  <c r="J25" i="1"/>
  <c r="J24" i="1"/>
  <c r="J23" i="1"/>
  <c r="J22" i="1"/>
  <c r="J18" i="1"/>
  <c r="J17" i="1"/>
  <c r="J16" i="1"/>
  <c r="J15" i="1"/>
  <c r="J14" i="1"/>
  <c r="J13" i="1"/>
  <c r="J12" i="1"/>
  <c r="J11" i="1"/>
  <c r="J10" i="1"/>
  <c r="J9" i="1"/>
  <c r="J8" i="1"/>
  <c r="J7" i="1"/>
  <c r="I39" i="1"/>
  <c r="I36" i="1"/>
  <c r="I33" i="1"/>
  <c r="I32" i="1"/>
  <c r="I31" i="1"/>
  <c r="I30" i="1"/>
  <c r="I29" i="1"/>
  <c r="I28" i="1"/>
  <c r="I27" i="1"/>
  <c r="I26" i="1"/>
  <c r="I25" i="1"/>
  <c r="I24" i="1"/>
  <c r="I23" i="1"/>
  <c r="I22" i="1"/>
  <c r="I18" i="1"/>
  <c r="I17" i="1"/>
  <c r="I16" i="1"/>
  <c r="I15" i="1"/>
  <c r="I14" i="1"/>
  <c r="I13" i="1"/>
  <c r="I12" i="1"/>
  <c r="I11" i="1"/>
  <c r="I10" i="1"/>
  <c r="I9" i="1"/>
  <c r="I8" i="1"/>
  <c r="I7" i="1"/>
  <c r="H39" i="1"/>
  <c r="H36" i="1"/>
  <c r="H33" i="1"/>
  <c r="H32" i="1"/>
  <c r="H31" i="1"/>
  <c r="H30" i="1"/>
  <c r="H29" i="1"/>
  <c r="H28" i="1"/>
  <c r="H27" i="1"/>
  <c r="H26" i="1"/>
  <c r="H25" i="1"/>
  <c r="H24" i="1"/>
  <c r="H23" i="1"/>
  <c r="H22" i="1"/>
  <c r="H18" i="1"/>
  <c r="H17" i="1"/>
  <c r="H16" i="1"/>
  <c r="H15" i="1"/>
  <c r="H14" i="1"/>
  <c r="H13" i="1"/>
  <c r="H12" i="1"/>
  <c r="H11" i="1"/>
  <c r="H10" i="1"/>
  <c r="H9" i="1"/>
  <c r="H8" i="1"/>
  <c r="H7" i="1"/>
  <c r="F21" i="1" l="1"/>
  <c r="E21" i="1"/>
  <c r="D21" i="1"/>
  <c r="C21" i="1"/>
  <c r="B21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<sst xmlns="http://schemas.openxmlformats.org/spreadsheetml/2006/main" count="140" uniqueCount="36">
  <si>
    <t>Annually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</si>
  <si>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</si>
  <si>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</si>
  <si>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</si>
  <si>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</si>
  <si>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</si>
  <si>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</si>
  <si>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</si>
  <si>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</si>
  <si>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</si>
  <si>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</si>
  <si>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</si>
  <si>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</si>
  <si>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a) Total Number of Residential Customers</t>
  </si>
  <si>
    <t>c) Residential Service Terminations for Nonpayment</t>
  </si>
  <si>
    <t>b) Residential Service Termination Notices Issued for Nonpayment</t>
  </si>
  <si>
    <t>d) Unique Residential Service Termination Notices Issued for Nonpayment</t>
  </si>
  <si>
    <t>e) Unique Residential Service Terminations for Nonpayment</t>
  </si>
  <si>
    <t>Kentucky Power Company</t>
  </si>
  <si>
    <t>b) LIHEAP Crisis</t>
  </si>
  <si>
    <t>a) LIHEAP</t>
  </si>
  <si>
    <t>b) THAW</t>
  </si>
  <si>
    <t>b) THAW and either LIHEAP or LIHEAP Crisis</t>
  </si>
  <si>
    <t>Count of Customers to Receive Benefit</t>
  </si>
  <si>
    <t>Monthly total average residential bill (including current cost of service and arrearages)</t>
  </si>
  <si>
    <t>* The use of 0 may represent multiple scenarios. Most notably that a program is inactive, non-existent during that period, or funds had been fully expended prior to the month's start.</t>
  </si>
  <si>
    <t>**See below.</t>
  </si>
  <si>
    <t>** Information is not available for January 2019 and February 2019 THAW participants. The Company was unable to credit the accounts of customers receiving a THAW award for use in January 2019 and February 2019. To ensure no customers were erroneously disconnected the Company manually monitored accounts with a THAW pledge and placed extensions on these accounts in the THAW pledge amount.</t>
  </si>
  <si>
    <t>0*</t>
  </si>
  <si>
    <t>*** The Company's HEAP program was renamed to HEART in Case No. 2018-00311.</t>
  </si>
  <si>
    <t>b) HEART***</t>
  </si>
  <si>
    <t>b) HEART*** and either LIHEAP or LIHEAP Crisis</t>
  </si>
  <si>
    <t>b)  divided by residential customers</t>
  </si>
  <si>
    <t>c) divided by residential customers</t>
  </si>
  <si>
    <t>d) divided by residential customers</t>
  </si>
  <si>
    <t>e)  divided by residential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</si>
</sst>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 val="singleAccounting"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164" fontId="2" fillId="0" borderId="0" xfId="1" applyNumberFormat="1" applyFont="1" applyAlignment="1">
      <alignment horizontal="left"/>
    </xf>
    <xf numFmtId="164" fontId="3" fillId="0" borderId="0" xfId="1" applyNumberFormat="1" applyFont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3" fillId="0" borderId="0" xfId="0" applyFont="1" applyBorder="1"/>
    <xf numFmtId="164" fontId="3" fillId="0" borderId="0" xfId="1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5" fillId="0" borderId="0" xfId="0" applyFont="1" applyBorder="1"/>
    <xf numFmtId="0" fontId="5" fillId="0" borderId="0" xfId="0" applyFont="1" applyBorder="1" applyAlignment="1">
      <alignment horizontal="left" wrapText="1"/>
    </xf>
    <xf numFmtId="164" fontId="3" fillId="0" borderId="0" xfId="1" applyNumberFormat="1" applyFont="1" applyFill="1"/>
    <xf numFmtId="0" fontId="3" fillId="0" borderId="0" xfId="0" applyFont="1" applyFill="1"/>
    <xf numFmtId="0" fontId="3" fillId="0" borderId="0" xfId="0" applyFont="1" applyFill="1" applyBorder="1"/>
    <xf numFmtId="164" fontId="3" fillId="0" borderId="0" xfId="3" applyNumberFormat="1" applyFont="1" applyFill="1" applyBorder="1"/>
    <xf numFmtId="43" fontId="4" fillId="0" borderId="0" xfId="1" applyFont="1" applyFill="1" applyAlignment="1">
      <alignment horizontal="center" vertical="center" wrapText="1"/>
    </xf>
    <xf numFmtId="0" fontId="2" fillId="0" borderId="0" xfId="0" applyFont="1" applyFill="1" applyAlignment="1"/>
    <xf numFmtId="164" fontId="3" fillId="0" borderId="0" xfId="0" applyNumberFormat="1" applyFont="1" applyFill="1"/>
    <xf numFmtId="164" fontId="3" fillId="0" borderId="0" xfId="3" applyNumberFormat="1" applyFont="1" applyFill="1"/>
    <xf numFmtId="164" fontId="3" fillId="0" borderId="1" xfId="3" applyNumberFormat="1" applyFont="1" applyFill="1" applyBorder="1"/>
    <xf numFmtId="0" fontId="7" fillId="0" borderId="0" xfId="0" applyFont="1" applyFill="1" applyAlignment="1"/>
    <xf numFmtId="164" fontId="3" fillId="0" borderId="0" xfId="1" applyNumberFormat="1" applyFont="1" applyFill="1" applyBorder="1"/>
    <xf numFmtId="164" fontId="3" fillId="0" borderId="1" xfId="1" applyNumberFormat="1" applyFont="1" applyFill="1" applyBorder="1"/>
    <xf numFmtId="9" fontId="3" fillId="0" borderId="0" xfId="2" quotePrefix="1" applyFont="1"/>
    <xf numFmtId="9" fontId="3" fillId="0" borderId="1" xfId="2" quotePrefix="1" applyFont="1" applyBorder="1"/>
    <xf numFmtId="0" fontId="5" fillId="0" borderId="0" xfId="0" applyFont="1" applyAlignment="1">
      <alignment horizontal="left"/>
    </xf>
    <xf numFmtId="0" fontId="6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Fill="1" applyBorder="1" applyAlignment="1"/>
    <xf numFmtId="164" fontId="2" fillId="0" borderId="0" xfId="1" applyNumberFormat="1" applyFont="1" applyBorder="1" applyAlignment="1">
      <alignment horizontal="left"/>
    </xf>
    <xf numFmtId="44" fontId="8" fillId="0" borderId="0" xfId="4" applyFont="1" applyFill="1" applyBorder="1"/>
    <xf numFmtId="44" fontId="8" fillId="0" borderId="0" xfId="4" applyFont="1" applyFill="1" applyBorder="1" applyAlignment="1"/>
    <xf numFmtId="44" fontId="8" fillId="0" borderId="0" xfId="4" applyFont="1" applyFill="1" applyBorder="1" applyAlignment="1">
      <alignment horizontal="center" vertical="center" wrapText="1"/>
    </xf>
    <xf numFmtId="44" fontId="8" fillId="0" borderId="1" xfId="4" applyFont="1" applyFill="1" applyBorder="1"/>
    <xf numFmtId="0" fontId="3" fillId="0" borderId="1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/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3" fillId="0" borderId="0" xfId="0" quotePrefix="1" applyFont="1" applyFill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</cellXfs>
  <cellStyles count="5">
    <cellStyle name="Comma" xfId="1" builtinId="3"/>
    <cellStyle name="Comma 3" xfId="3"/>
    <cellStyle name="Currency" xfId="4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21" sqref="M21"/>
    </sheetView>
  </sheetViews>
  <sheetFormatPr defaultRowHeight="12.75" x14ac:dyDescent="0.2"/>
  <cols>
    <col min="1" max="1" width="26.42578125" style="1" customWidth="1"/>
    <col min="2" max="4" width="11.5703125" style="2" bestFit="1" customWidth="1"/>
    <col min="5" max="5" width="11.7109375" style="2" bestFit="1" customWidth="1"/>
    <col min="6" max="6" width="10.7109375" style="2" bestFit="1" customWidth="1"/>
    <col min="7" max="7" width="5.5703125" style="9" customWidth="1"/>
    <col min="8" max="12" width="9.140625" style="2" customWidth="1"/>
    <col min="13" max="16384" width="9.140625" style="2"/>
  </cols>
  <sheetData>
    <row r="1" spans="1:12" x14ac:dyDescent="0.2">
      <c r="A1" s="1" t="s">
        <v>18</v>
      </c>
      <c r="B1" s="57"/>
      <c r="C1" s="57"/>
      <c r="D1" s="57"/>
      <c r="E1" s="57"/>
      <c r="F1" s="57"/>
      <c r="H1" s="58"/>
      <c r="I1" s="57"/>
      <c r="J1" s="57"/>
      <c r="K1" s="57"/>
      <c r="L1" s="57"/>
    </row>
    <row r="2" spans="1:12" s="7" customFormat="1" x14ac:dyDescent="0.2">
      <c r="A2" s="6"/>
      <c r="B2" s="11">
        <v>2015</v>
      </c>
      <c r="C2" s="11">
        <v>2016</v>
      </c>
      <c r="D2" s="11">
        <v>2017</v>
      </c>
      <c r="E2" s="11">
        <v>2018</v>
      </c>
      <c r="F2" s="11">
        <v>2019</v>
      </c>
      <c r="G2" s="31"/>
      <c r="H2" s="11">
        <v>2015</v>
      </c>
      <c r="I2" s="11">
        <v>2016</v>
      </c>
      <c r="J2" s="11">
        <v>2017</v>
      </c>
      <c r="K2" s="11">
        <v>2018</v>
      </c>
      <c r="L2" s="11">
        <v>2019</v>
      </c>
    </row>
    <row r="3" spans="1:12" s="7" customFormat="1" ht="25.5" x14ac:dyDescent="0.2">
      <c r="A3" s="15" t="s">
        <v>13</v>
      </c>
      <c r="B3" s="16">
        <v>137944</v>
      </c>
      <c r="C3" s="16">
        <v>137013</v>
      </c>
      <c r="D3" s="16">
        <v>135890</v>
      </c>
      <c r="E3" s="16">
        <v>134959</v>
      </c>
      <c r="F3" s="16">
        <v>133987</v>
      </c>
      <c r="G3" s="31"/>
    </row>
    <row r="4" spans="1:12" ht="15" x14ac:dyDescent="0.2">
      <c r="B4" s="20"/>
      <c r="C4" s="20"/>
      <c r="D4" s="20"/>
      <c r="E4" s="20"/>
      <c r="F4" s="20"/>
    </row>
    <row r="5" spans="1:12" x14ac:dyDescent="0.2">
      <c r="A5" s="6" t="s">
        <v>15</v>
      </c>
      <c r="B5" s="21"/>
      <c r="C5" s="21"/>
      <c r="D5" s="21"/>
      <c r="E5" s="21"/>
      <c r="F5" s="21"/>
      <c r="G5" s="14"/>
      <c r="H5" s="30" t="s">
        <v>32</v>
      </c>
    </row>
    <row r="6" spans="1:12" x14ac:dyDescent="0.2">
      <c r="A6" s="1" t="s">
        <v>0</v>
      </c>
      <c r="B6" s="22">
        <f>SUM(B7:B18)</f>
        <v>222488</v>
      </c>
      <c r="C6" s="22">
        <f>SUM(C7:C18)</f>
        <v>236103</v>
      </c>
      <c r="D6" s="22">
        <f>SUM(D7:D18)</f>
        <v>238872</v>
      </c>
      <c r="E6" s="22">
        <f>SUM(E7:E18)</f>
        <v>230166</v>
      </c>
      <c r="F6" s="22">
        <f>SUM(F7:F18)</f>
        <v>225776</v>
      </c>
      <c r="H6" s="28"/>
      <c r="I6" s="28"/>
      <c r="J6" s="28"/>
      <c r="K6" s="28"/>
      <c r="L6" s="28"/>
    </row>
    <row r="7" spans="1:12" x14ac:dyDescent="0.2">
      <c r="A7" s="1" t="s">
        <v>1</v>
      </c>
      <c r="B7" s="23">
        <v>22100</v>
      </c>
      <c r="C7" s="23">
        <v>18933</v>
      </c>
      <c r="D7" s="23">
        <v>22778</v>
      </c>
      <c r="E7" s="23">
        <v>18938</v>
      </c>
      <c r="F7" s="23">
        <v>21861</v>
      </c>
      <c r="H7" s="28">
        <f t="shared" ref="H7:H18" si="0">B7/$B$3</f>
        <v>0.16020994026561503</v>
      </c>
      <c r="I7" s="28">
        <f t="shared" ref="I7:I18" si="1">C7/$C$3</f>
        <v>0.1381839679446476</v>
      </c>
      <c r="J7" s="28">
        <f t="shared" ref="J7:J18" si="2">D7/$D$3</f>
        <v>0.16762086982117891</v>
      </c>
      <c r="K7" s="28">
        <f t="shared" ref="K7:K18" si="3">E7/$E$3</f>
        <v>0.14032409842989352</v>
      </c>
      <c r="L7" s="28">
        <f t="shared" ref="L7:L18" si="4">F7/$F$3</f>
        <v>0.16315761976908208</v>
      </c>
    </row>
    <row r="8" spans="1:12" x14ac:dyDescent="0.2">
      <c r="A8" s="1" t="s">
        <v>2</v>
      </c>
      <c r="B8" s="23">
        <v>20950</v>
      </c>
      <c r="C8" s="23">
        <v>22346</v>
      </c>
      <c r="D8" s="23">
        <v>21596</v>
      </c>
      <c r="E8" s="23">
        <v>25844</v>
      </c>
      <c r="F8" s="23">
        <v>20962</v>
      </c>
      <c r="H8" s="28">
        <f t="shared" si="0"/>
        <v>0.15187322391695179</v>
      </c>
      <c r="I8" s="28">
        <f t="shared" si="1"/>
        <v>0.16309401297687082</v>
      </c>
      <c r="J8" s="28">
        <f t="shared" si="2"/>
        <v>0.15892265803223196</v>
      </c>
      <c r="K8" s="28">
        <f t="shared" si="3"/>
        <v>0.19149519483695049</v>
      </c>
      <c r="L8" s="28">
        <f t="shared" si="4"/>
        <v>0.15644801361326099</v>
      </c>
    </row>
    <row r="9" spans="1:12" x14ac:dyDescent="0.2">
      <c r="A9" s="1" t="s">
        <v>3</v>
      </c>
      <c r="B9" s="23">
        <v>21383</v>
      </c>
      <c r="C9" s="23">
        <v>21384</v>
      </c>
      <c r="D9" s="23">
        <v>22168</v>
      </c>
      <c r="E9" s="23">
        <v>19155</v>
      </c>
      <c r="F9" s="23">
        <v>18939</v>
      </c>
      <c r="H9" s="28">
        <f t="shared" si="0"/>
        <v>0.15501217885518762</v>
      </c>
      <c r="I9" s="28">
        <f t="shared" si="1"/>
        <v>0.15607278141490225</v>
      </c>
      <c r="J9" s="28">
        <f t="shared" si="2"/>
        <v>0.1631319449554787</v>
      </c>
      <c r="K9" s="28">
        <f t="shared" si="3"/>
        <v>0.14193199416118971</v>
      </c>
      <c r="L9" s="28">
        <f t="shared" si="4"/>
        <v>0.14134953391000618</v>
      </c>
    </row>
    <row r="10" spans="1:12" x14ac:dyDescent="0.2">
      <c r="A10" s="1" t="s">
        <v>4</v>
      </c>
      <c r="B10" s="23">
        <v>20108</v>
      </c>
      <c r="C10" s="23">
        <v>18443</v>
      </c>
      <c r="D10" s="23">
        <v>19272</v>
      </c>
      <c r="E10" s="23">
        <v>18324</v>
      </c>
      <c r="F10" s="23">
        <v>18717</v>
      </c>
      <c r="H10" s="28">
        <f t="shared" si="0"/>
        <v>0.14576929768601751</v>
      </c>
      <c r="I10" s="28">
        <f t="shared" si="1"/>
        <v>0.13460766496609811</v>
      </c>
      <c r="J10" s="28">
        <f t="shared" si="2"/>
        <v>0.14182059018323645</v>
      </c>
      <c r="K10" s="28">
        <f t="shared" si="3"/>
        <v>0.13577456857267764</v>
      </c>
      <c r="L10" s="28">
        <f t="shared" si="4"/>
        <v>0.13969265675028175</v>
      </c>
    </row>
    <row r="11" spans="1:12" x14ac:dyDescent="0.2">
      <c r="A11" s="1" t="s">
        <v>5</v>
      </c>
      <c r="B11" s="23">
        <v>16522</v>
      </c>
      <c r="C11" s="23">
        <v>18290</v>
      </c>
      <c r="D11" s="23">
        <v>19683</v>
      </c>
      <c r="E11" s="23">
        <v>19486</v>
      </c>
      <c r="F11" s="23">
        <v>18301</v>
      </c>
      <c r="H11" s="28">
        <f t="shared" si="0"/>
        <v>0.11977324131531636</v>
      </c>
      <c r="I11" s="28">
        <f t="shared" si="1"/>
        <v>0.13349098260748979</v>
      </c>
      <c r="J11" s="28">
        <f t="shared" si="2"/>
        <v>0.14484509529766723</v>
      </c>
      <c r="K11" s="28">
        <f t="shared" si="3"/>
        <v>0.14438459087574745</v>
      </c>
      <c r="L11" s="28">
        <f t="shared" si="4"/>
        <v>0.13658787792845575</v>
      </c>
    </row>
    <row r="12" spans="1:12" x14ac:dyDescent="0.2">
      <c r="A12" s="1" t="s">
        <v>6</v>
      </c>
      <c r="B12" s="23">
        <v>16785</v>
      </c>
      <c r="C12" s="23">
        <v>17983</v>
      </c>
      <c r="D12" s="23">
        <v>19475</v>
      </c>
      <c r="E12" s="23">
        <v>18500</v>
      </c>
      <c r="F12" s="23">
        <v>16413</v>
      </c>
      <c r="H12" s="28">
        <f t="shared" si="0"/>
        <v>0.12167981209766282</v>
      </c>
      <c r="I12" s="28">
        <f t="shared" si="1"/>
        <v>0.13125031931276593</v>
      </c>
      <c r="J12" s="28">
        <f t="shared" si="2"/>
        <v>0.14331444550739569</v>
      </c>
      <c r="K12" s="28">
        <f t="shared" si="3"/>
        <v>0.13707866833630955</v>
      </c>
      <c r="L12" s="28">
        <f t="shared" si="4"/>
        <v>0.12249695866016852</v>
      </c>
    </row>
    <row r="13" spans="1:12" x14ac:dyDescent="0.2">
      <c r="A13" s="1" t="s">
        <v>7</v>
      </c>
      <c r="B13" s="23">
        <v>17990</v>
      </c>
      <c r="C13" s="23">
        <v>18214</v>
      </c>
      <c r="D13" s="23">
        <v>17941</v>
      </c>
      <c r="E13" s="23">
        <v>18330</v>
      </c>
      <c r="F13" s="23">
        <v>18260</v>
      </c>
      <c r="H13" s="28">
        <f t="shared" si="0"/>
        <v>0.13041524096734908</v>
      </c>
      <c r="I13" s="28">
        <f t="shared" si="1"/>
        <v>0.13293629071693927</v>
      </c>
      <c r="J13" s="28">
        <f t="shared" si="2"/>
        <v>0.13202590330414304</v>
      </c>
      <c r="K13" s="28">
        <f t="shared" si="3"/>
        <v>0.13581902651916508</v>
      </c>
      <c r="L13" s="28">
        <f t="shared" si="4"/>
        <v>0.13628187809265077</v>
      </c>
    </row>
    <row r="14" spans="1:12" x14ac:dyDescent="0.2">
      <c r="A14" s="1" t="s">
        <v>8</v>
      </c>
      <c r="B14" s="23">
        <v>17645</v>
      </c>
      <c r="C14" s="23">
        <v>21907</v>
      </c>
      <c r="D14" s="23">
        <v>22135</v>
      </c>
      <c r="E14" s="23">
        <v>20773</v>
      </c>
      <c r="F14" s="23">
        <v>19765</v>
      </c>
      <c r="H14" s="28">
        <f t="shared" si="0"/>
        <v>0.1279142260627501</v>
      </c>
      <c r="I14" s="28">
        <f t="shared" si="1"/>
        <v>0.15988993745119076</v>
      </c>
      <c r="J14" s="28">
        <f t="shared" si="2"/>
        <v>0.16288910147913754</v>
      </c>
      <c r="K14" s="28">
        <f t="shared" si="3"/>
        <v>0.15392082039730584</v>
      </c>
      <c r="L14" s="28">
        <f t="shared" si="4"/>
        <v>0.14751431108988186</v>
      </c>
    </row>
    <row r="15" spans="1:12" x14ac:dyDescent="0.2">
      <c r="A15" s="1" t="s">
        <v>9</v>
      </c>
      <c r="B15" s="23">
        <v>18447</v>
      </c>
      <c r="C15" s="23">
        <v>20914</v>
      </c>
      <c r="D15" s="23">
        <v>18472</v>
      </c>
      <c r="E15" s="23">
        <v>16214</v>
      </c>
      <c r="F15" s="23">
        <v>17956</v>
      </c>
      <c r="H15" s="28">
        <f t="shared" si="0"/>
        <v>0.13372817955112221</v>
      </c>
      <c r="I15" s="28">
        <f t="shared" si="1"/>
        <v>0.15264244998649762</v>
      </c>
      <c r="J15" s="28">
        <f t="shared" si="2"/>
        <v>0.13593347560526897</v>
      </c>
      <c r="K15" s="28">
        <f t="shared" si="3"/>
        <v>0.12014019072459044</v>
      </c>
      <c r="L15" s="28">
        <f t="shared" si="4"/>
        <v>0.13401300126131641</v>
      </c>
    </row>
    <row r="16" spans="1:12" x14ac:dyDescent="0.2">
      <c r="A16" s="1" t="s">
        <v>10</v>
      </c>
      <c r="B16" s="23">
        <v>18206</v>
      </c>
      <c r="C16" s="23">
        <v>19980</v>
      </c>
      <c r="D16" s="23">
        <v>20048</v>
      </c>
      <c r="E16" s="23">
        <v>20137</v>
      </c>
      <c r="F16" s="23">
        <v>20550</v>
      </c>
      <c r="H16" s="28">
        <f t="shared" si="0"/>
        <v>0.13198109377718495</v>
      </c>
      <c r="I16" s="28">
        <f t="shared" si="1"/>
        <v>0.14582557859473189</v>
      </c>
      <c r="J16" s="28">
        <f t="shared" si="2"/>
        <v>0.14753109132386488</v>
      </c>
      <c r="K16" s="28">
        <f t="shared" si="3"/>
        <v>0.14920827806963596</v>
      </c>
      <c r="L16" s="28">
        <f t="shared" si="4"/>
        <v>0.15337308843395256</v>
      </c>
    </row>
    <row r="17" spans="1:12" x14ac:dyDescent="0.2">
      <c r="A17" s="1" t="s">
        <v>11</v>
      </c>
      <c r="B17" s="23">
        <v>14982</v>
      </c>
      <c r="C17" s="23">
        <v>18213</v>
      </c>
      <c r="D17" s="23">
        <v>17443</v>
      </c>
      <c r="E17" s="23">
        <v>17475</v>
      </c>
      <c r="F17" s="23">
        <v>16121</v>
      </c>
      <c r="H17" s="28">
        <f t="shared" si="0"/>
        <v>0.10860929072667169</v>
      </c>
      <c r="I17" s="28">
        <f t="shared" si="1"/>
        <v>0.13292899213943202</v>
      </c>
      <c r="J17" s="28">
        <f t="shared" si="2"/>
        <v>0.1283611744793583</v>
      </c>
      <c r="K17" s="28">
        <f t="shared" si="3"/>
        <v>0.12948376914470319</v>
      </c>
      <c r="L17" s="28">
        <f t="shared" si="4"/>
        <v>0.12031764275638682</v>
      </c>
    </row>
    <row r="18" spans="1:12" x14ac:dyDescent="0.2">
      <c r="A18" s="3" t="s">
        <v>12</v>
      </c>
      <c r="B18" s="24">
        <v>17370</v>
      </c>
      <c r="C18" s="24">
        <v>19496</v>
      </c>
      <c r="D18" s="24">
        <v>17861</v>
      </c>
      <c r="E18" s="24">
        <v>16990</v>
      </c>
      <c r="F18" s="24">
        <v>17931</v>
      </c>
      <c r="H18" s="29">
        <f t="shared" si="0"/>
        <v>0.12592066345763497</v>
      </c>
      <c r="I18" s="29">
        <f t="shared" si="1"/>
        <v>0.14229306708122588</v>
      </c>
      <c r="J18" s="29">
        <f t="shared" si="2"/>
        <v>0.13143719184634631</v>
      </c>
      <c r="K18" s="29">
        <f t="shared" si="3"/>
        <v>0.12589008513696753</v>
      </c>
      <c r="L18" s="29">
        <f t="shared" si="4"/>
        <v>0.13382641599558165</v>
      </c>
    </row>
    <row r="19" spans="1:12" x14ac:dyDescent="0.2">
      <c r="B19" s="17"/>
      <c r="C19" s="17"/>
      <c r="D19" s="17"/>
      <c r="E19" s="17"/>
      <c r="F19" s="17"/>
    </row>
    <row r="20" spans="1:12" x14ac:dyDescent="0.2">
      <c r="A20" s="6" t="s">
        <v>14</v>
      </c>
      <c r="B20" s="21"/>
      <c r="C20" s="21"/>
      <c r="D20" s="21"/>
      <c r="E20" s="21"/>
      <c r="F20" s="21"/>
      <c r="H20" s="6" t="s">
        <v>33</v>
      </c>
    </row>
    <row r="21" spans="1:12" x14ac:dyDescent="0.2">
      <c r="A21" s="1" t="s">
        <v>0</v>
      </c>
      <c r="B21" s="23">
        <f>SUM(B22:B33)</f>
        <v>10671</v>
      </c>
      <c r="C21" s="23">
        <f>SUM(C22:C33)</f>
        <v>11436</v>
      </c>
      <c r="D21" s="23">
        <f>SUM(D22:D33)</f>
        <v>12641</v>
      </c>
      <c r="E21" s="23">
        <f>SUM(E22:E33)</f>
        <v>9908</v>
      </c>
      <c r="F21" s="23">
        <f>SUM(F22:F33)</f>
        <v>10966</v>
      </c>
      <c r="H21" s="28"/>
      <c r="I21" s="28"/>
      <c r="J21" s="28"/>
      <c r="K21" s="28"/>
      <c r="L21" s="28"/>
    </row>
    <row r="22" spans="1:12" x14ac:dyDescent="0.2">
      <c r="A22" s="1" t="s">
        <v>1</v>
      </c>
      <c r="B22" s="23">
        <v>299</v>
      </c>
      <c r="C22" s="23">
        <v>157</v>
      </c>
      <c r="D22" s="23">
        <v>818</v>
      </c>
      <c r="E22" s="23">
        <v>386</v>
      </c>
      <c r="F22" s="23">
        <v>439</v>
      </c>
      <c r="H22" s="28">
        <f t="shared" ref="H22:H33" si="5">B22/$B$3</f>
        <v>2.1675462506524387E-3</v>
      </c>
      <c r="I22" s="28">
        <f t="shared" ref="I22:I33" si="6">C22/$C$3</f>
        <v>1.1458766686372826E-3</v>
      </c>
      <c r="J22" s="28">
        <f t="shared" ref="J22:J33" si="7">D22/$D$3</f>
        <v>6.019574655971742E-3</v>
      </c>
      <c r="K22" s="28">
        <f t="shared" ref="K22:K33" si="8">E22/$E$3</f>
        <v>2.8601278906927288E-3</v>
      </c>
      <c r="L22" s="28">
        <f t="shared" ref="L22:L33" si="9">F22/$F$3</f>
        <v>3.2764372663019545E-3</v>
      </c>
    </row>
    <row r="23" spans="1:12" x14ac:dyDescent="0.2">
      <c r="A23" s="1" t="s">
        <v>2</v>
      </c>
      <c r="B23" s="23">
        <v>99</v>
      </c>
      <c r="C23" s="23">
        <v>608</v>
      </c>
      <c r="D23" s="23">
        <v>960</v>
      </c>
      <c r="E23" s="23">
        <v>939</v>
      </c>
      <c r="F23" s="23">
        <v>1042</v>
      </c>
      <c r="H23" s="28">
        <f t="shared" si="5"/>
        <v>7.1768253784144291E-4</v>
      </c>
      <c r="I23" s="28">
        <f t="shared" si="6"/>
        <v>4.4375351244042537E-3</v>
      </c>
      <c r="J23" s="28">
        <f t="shared" si="7"/>
        <v>7.0645374935609682E-3</v>
      </c>
      <c r="K23" s="28">
        <f t="shared" si="8"/>
        <v>6.957668625286198E-3</v>
      </c>
      <c r="L23" s="28">
        <f t="shared" si="9"/>
        <v>7.7768738758237739E-3</v>
      </c>
    </row>
    <row r="24" spans="1:12" x14ac:dyDescent="0.2">
      <c r="A24" s="1" t="s">
        <v>3</v>
      </c>
      <c r="B24" s="23">
        <v>1328</v>
      </c>
      <c r="C24" s="23">
        <v>1201</v>
      </c>
      <c r="D24" s="23">
        <v>1302</v>
      </c>
      <c r="E24" s="23">
        <v>749</v>
      </c>
      <c r="F24" s="23">
        <v>1031</v>
      </c>
      <c r="H24" s="28">
        <f t="shared" si="5"/>
        <v>9.6270950530650112E-3</v>
      </c>
      <c r="I24" s="28">
        <f t="shared" si="6"/>
        <v>8.7655915861998505E-3</v>
      </c>
      <c r="J24" s="28">
        <f t="shared" si="7"/>
        <v>9.581278975642064E-3</v>
      </c>
      <c r="K24" s="28">
        <f t="shared" si="8"/>
        <v>5.5498336531835599E-3</v>
      </c>
      <c r="L24" s="28">
        <f t="shared" si="9"/>
        <v>7.6947763589004904E-3</v>
      </c>
    </row>
    <row r="25" spans="1:12" x14ac:dyDescent="0.2">
      <c r="A25" s="1" t="s">
        <v>4</v>
      </c>
      <c r="B25" s="23">
        <v>1379</v>
      </c>
      <c r="C25" s="23">
        <v>1420</v>
      </c>
      <c r="D25" s="23">
        <v>1235</v>
      </c>
      <c r="E25" s="23">
        <v>1089</v>
      </c>
      <c r="F25" s="23">
        <v>1418</v>
      </c>
      <c r="H25" s="28">
        <f t="shared" si="5"/>
        <v>9.9968102998318157E-3</v>
      </c>
      <c r="I25" s="28">
        <f t="shared" si="6"/>
        <v>1.036398006028625E-2</v>
      </c>
      <c r="J25" s="28">
        <f t="shared" si="7"/>
        <v>9.088233129737288E-3</v>
      </c>
      <c r="K25" s="28">
        <f t="shared" si="8"/>
        <v>8.0691172874724909E-3</v>
      </c>
      <c r="L25" s="28">
        <f t="shared" si="9"/>
        <v>1.0583116272474196E-2</v>
      </c>
    </row>
    <row r="26" spans="1:12" x14ac:dyDescent="0.2">
      <c r="A26" s="1" t="s">
        <v>5</v>
      </c>
      <c r="B26" s="23">
        <v>1289</v>
      </c>
      <c r="C26" s="23">
        <v>1511</v>
      </c>
      <c r="D26" s="23">
        <v>1586</v>
      </c>
      <c r="E26" s="23">
        <v>1411</v>
      </c>
      <c r="F26" s="23">
        <v>1305</v>
      </c>
      <c r="H26" s="28">
        <f t="shared" si="5"/>
        <v>9.3443716290668669E-3</v>
      </c>
      <c r="I26" s="28">
        <f t="shared" si="6"/>
        <v>1.1028150613445439E-2</v>
      </c>
      <c r="J26" s="28">
        <f t="shared" si="7"/>
        <v>1.1671204650820517E-2</v>
      </c>
      <c r="K26" s="28">
        <f t="shared" si="8"/>
        <v>1.0455027082299069E-2</v>
      </c>
      <c r="L26" s="28">
        <f t="shared" si="9"/>
        <v>9.7397508713531911E-3</v>
      </c>
    </row>
    <row r="27" spans="1:12" x14ac:dyDescent="0.2">
      <c r="A27" s="1" t="s">
        <v>6</v>
      </c>
      <c r="B27" s="23">
        <v>915</v>
      </c>
      <c r="C27" s="23">
        <v>1176</v>
      </c>
      <c r="D27" s="23">
        <v>1251</v>
      </c>
      <c r="E27" s="23">
        <v>900</v>
      </c>
      <c r="F27" s="23">
        <v>1025</v>
      </c>
      <c r="H27" s="28">
        <f t="shared" si="5"/>
        <v>6.6331264861103053E-3</v>
      </c>
      <c r="I27" s="28">
        <f t="shared" si="6"/>
        <v>8.583127148518754E-3</v>
      </c>
      <c r="J27" s="28">
        <f t="shared" si="7"/>
        <v>9.2059754212966364E-3</v>
      </c>
      <c r="K27" s="28">
        <f t="shared" si="8"/>
        <v>6.6686919731177617E-3</v>
      </c>
      <c r="L27" s="28">
        <f t="shared" si="9"/>
        <v>7.6499958951241542E-3</v>
      </c>
    </row>
    <row r="28" spans="1:12" x14ac:dyDescent="0.2">
      <c r="A28" s="1" t="s">
        <v>7</v>
      </c>
      <c r="B28" s="23">
        <v>883</v>
      </c>
      <c r="C28" s="23">
        <v>866</v>
      </c>
      <c r="D28" s="23">
        <v>816</v>
      </c>
      <c r="E28" s="23">
        <v>899</v>
      </c>
      <c r="F28" s="23">
        <v>859</v>
      </c>
      <c r="H28" s="28">
        <f t="shared" si="5"/>
        <v>6.4011482920605465E-3</v>
      </c>
      <c r="I28" s="28">
        <f t="shared" si="6"/>
        <v>6.3205681212731638E-3</v>
      </c>
      <c r="J28" s="28">
        <f t="shared" si="7"/>
        <v>6.0048568695268232E-3</v>
      </c>
      <c r="K28" s="28">
        <f t="shared" si="8"/>
        <v>6.6612823153698528E-3</v>
      </c>
      <c r="L28" s="28">
        <f t="shared" si="9"/>
        <v>6.4110697306455104E-3</v>
      </c>
    </row>
    <row r="29" spans="1:12" x14ac:dyDescent="0.2">
      <c r="A29" s="1" t="s">
        <v>8</v>
      </c>
      <c r="B29" s="23">
        <v>1108</v>
      </c>
      <c r="C29" s="23">
        <v>876</v>
      </c>
      <c r="D29" s="23">
        <v>1362</v>
      </c>
      <c r="E29" s="23">
        <v>1045</v>
      </c>
      <c r="F29" s="23">
        <v>927</v>
      </c>
      <c r="H29" s="28">
        <f t="shared" si="5"/>
        <v>8.0322449689729167E-3</v>
      </c>
      <c r="I29" s="28">
        <f t="shared" si="6"/>
        <v>6.3935538963456025E-3</v>
      </c>
      <c r="J29" s="28">
        <f t="shared" si="7"/>
        <v>1.0022812568989624E-2</v>
      </c>
      <c r="K29" s="28">
        <f t="shared" si="8"/>
        <v>7.7430923465645124E-3</v>
      </c>
      <c r="L29" s="28">
        <f t="shared" si="9"/>
        <v>6.9185816534439908E-3</v>
      </c>
    </row>
    <row r="30" spans="1:12" x14ac:dyDescent="0.2">
      <c r="A30" s="1" t="s">
        <v>9</v>
      </c>
      <c r="B30" s="23">
        <v>1020</v>
      </c>
      <c r="C30" s="23">
        <v>1194</v>
      </c>
      <c r="D30" s="23">
        <v>1200</v>
      </c>
      <c r="E30" s="23">
        <v>778</v>
      </c>
      <c r="F30" s="23">
        <v>755</v>
      </c>
      <c r="H30" s="28">
        <f t="shared" si="5"/>
        <v>7.3943049353360785E-3</v>
      </c>
      <c r="I30" s="28">
        <f t="shared" si="6"/>
        <v>8.7145015436491426E-3</v>
      </c>
      <c r="J30" s="28">
        <f t="shared" si="7"/>
        <v>8.8306718669512105E-3</v>
      </c>
      <c r="K30" s="28">
        <f t="shared" si="8"/>
        <v>5.7647137278729098E-3</v>
      </c>
      <c r="L30" s="28">
        <f t="shared" si="9"/>
        <v>5.6348750251890107E-3</v>
      </c>
    </row>
    <row r="31" spans="1:12" x14ac:dyDescent="0.2">
      <c r="A31" s="1" t="s">
        <v>10</v>
      </c>
      <c r="B31" s="23">
        <v>1203</v>
      </c>
      <c r="C31" s="23">
        <v>1268</v>
      </c>
      <c r="D31" s="23">
        <v>1218</v>
      </c>
      <c r="E31" s="23">
        <v>990</v>
      </c>
      <c r="F31" s="23">
        <v>1301</v>
      </c>
      <c r="H31" s="28">
        <f t="shared" si="5"/>
        <v>8.7209302325581394E-3</v>
      </c>
      <c r="I31" s="28">
        <f t="shared" si="6"/>
        <v>9.2545962791851875E-3</v>
      </c>
      <c r="J31" s="28">
        <f t="shared" si="7"/>
        <v>8.9631319449554794E-3</v>
      </c>
      <c r="K31" s="28">
        <f t="shared" si="8"/>
        <v>7.3355611704295377E-3</v>
      </c>
      <c r="L31" s="28">
        <f t="shared" si="9"/>
        <v>9.7098972288356331E-3</v>
      </c>
    </row>
    <row r="32" spans="1:12" x14ac:dyDescent="0.2">
      <c r="A32" s="1" t="s">
        <v>11</v>
      </c>
      <c r="B32" s="23">
        <v>682</v>
      </c>
      <c r="C32" s="23">
        <v>1012</v>
      </c>
      <c r="D32" s="23">
        <v>789</v>
      </c>
      <c r="E32" s="23">
        <v>474</v>
      </c>
      <c r="F32" s="23">
        <v>553</v>
      </c>
      <c r="H32" s="28">
        <f t="shared" si="5"/>
        <v>4.9440352606854952E-3</v>
      </c>
      <c r="I32" s="28">
        <f t="shared" si="6"/>
        <v>7.3861604373307646E-3</v>
      </c>
      <c r="J32" s="28">
        <f t="shared" si="7"/>
        <v>5.8061667525204207E-3</v>
      </c>
      <c r="K32" s="28">
        <f t="shared" si="8"/>
        <v>3.5121777725086877E-3</v>
      </c>
      <c r="L32" s="28">
        <f t="shared" si="9"/>
        <v>4.1272660780523485E-3</v>
      </c>
    </row>
    <row r="33" spans="1:12" x14ac:dyDescent="0.2">
      <c r="A33" s="3" t="s">
        <v>12</v>
      </c>
      <c r="B33" s="24">
        <v>466</v>
      </c>
      <c r="C33" s="24">
        <v>147</v>
      </c>
      <c r="D33" s="24">
        <v>104</v>
      </c>
      <c r="E33" s="24">
        <v>248</v>
      </c>
      <c r="F33" s="24">
        <v>311</v>
      </c>
      <c r="H33" s="29">
        <f t="shared" si="5"/>
        <v>3.3781824508496202E-3</v>
      </c>
      <c r="I33" s="29">
        <f t="shared" si="6"/>
        <v>1.0728908935648443E-3</v>
      </c>
      <c r="J33" s="29">
        <f t="shared" si="7"/>
        <v>7.6532489513577156E-4</v>
      </c>
      <c r="K33" s="29">
        <f t="shared" si="8"/>
        <v>1.8375951214813387E-3</v>
      </c>
      <c r="L33" s="29">
        <f t="shared" si="9"/>
        <v>2.321120705740109E-3</v>
      </c>
    </row>
    <row r="35" spans="1:12" x14ac:dyDescent="0.2">
      <c r="A35" s="6" t="s">
        <v>16</v>
      </c>
      <c r="B35" s="12"/>
      <c r="C35" s="12"/>
      <c r="D35" s="12"/>
      <c r="E35" s="12"/>
      <c r="F35" s="12"/>
      <c r="H35" s="6" t="s">
        <v>34</v>
      </c>
    </row>
    <row r="36" spans="1:12" x14ac:dyDescent="0.2">
      <c r="A36" s="3" t="s">
        <v>0</v>
      </c>
      <c r="B36" s="24">
        <v>47446</v>
      </c>
      <c r="C36" s="24">
        <v>48449</v>
      </c>
      <c r="D36" s="24">
        <v>47851</v>
      </c>
      <c r="E36" s="24">
        <v>47388</v>
      </c>
      <c r="F36" s="24">
        <v>44109</v>
      </c>
      <c r="H36" s="29">
        <f>B36/$B$3</f>
        <v>0.34395116859015251</v>
      </c>
      <c r="I36" s="29">
        <f t="shared" ref="I36" si="10">C36/$C$3</f>
        <v>0.35360878164845672</v>
      </c>
      <c r="J36" s="29">
        <f>D36/$D$3</f>
        <v>0.35213039958790199</v>
      </c>
      <c r="K36" s="29">
        <f>E36/$E$3</f>
        <v>0.3511288613578939</v>
      </c>
      <c r="L36" s="29">
        <f t="shared" ref="L36" si="11">F36/$F$3</f>
        <v>0.32920357945173784</v>
      </c>
    </row>
    <row r="37" spans="1:12" x14ac:dyDescent="0.2">
      <c r="A37" s="8"/>
      <c r="B37" s="18"/>
      <c r="C37" s="18"/>
      <c r="D37" s="18"/>
      <c r="E37" s="19"/>
      <c r="F37" s="19"/>
      <c r="G37" s="18"/>
    </row>
    <row r="38" spans="1:12" x14ac:dyDescent="0.2">
      <c r="A38" s="6" t="s">
        <v>17</v>
      </c>
      <c r="B38" s="13"/>
      <c r="C38" s="13"/>
      <c r="D38" s="25"/>
      <c r="E38" s="25"/>
      <c r="F38" s="25"/>
      <c r="H38" s="6" t="s">
        <v>35</v>
      </c>
    </row>
    <row r="39" spans="1:12" x14ac:dyDescent="0.2">
      <c r="A39" s="3" t="s">
        <v>0</v>
      </c>
      <c r="B39" s="27">
        <v>8907</v>
      </c>
      <c r="C39" s="27">
        <v>9509</v>
      </c>
      <c r="D39" s="27">
        <v>10275</v>
      </c>
      <c r="E39" s="27">
        <v>8533</v>
      </c>
      <c r="F39" s="27">
        <v>8985</v>
      </c>
      <c r="G39" s="48"/>
      <c r="H39" s="29">
        <f>B39/$B$3</f>
        <v>6.4569680450037692E-2</v>
      </c>
      <c r="I39" s="29">
        <f t="shared" ref="I39" si="12">C39/$C$3</f>
        <v>6.9402173516381657E-2</v>
      </c>
      <c r="J39" s="29">
        <f>D39/$D$3</f>
        <v>7.5612627860769735E-2</v>
      </c>
      <c r="K39" s="29">
        <f>E39/$E$3</f>
        <v>6.3226609562904296E-2</v>
      </c>
      <c r="L39" s="29">
        <f t="shared" ref="L39" si="13">F39/$F$3</f>
        <v>6.7058744505063925E-2</v>
      </c>
    </row>
    <row r="40" spans="1:12" x14ac:dyDescent="0.2">
      <c r="A40" s="8"/>
      <c r="B40" s="18"/>
      <c r="C40" s="18"/>
      <c r="D40" s="18"/>
      <c r="E40" s="19"/>
      <c r="F40" s="19"/>
    </row>
    <row r="41" spans="1:12" x14ac:dyDescent="0.2">
      <c r="B41" s="10"/>
      <c r="C41" s="5"/>
      <c r="D41" s="5"/>
      <c r="E41" s="5"/>
      <c r="F41" s="5"/>
    </row>
    <row r="42" spans="1:12" x14ac:dyDescent="0.2">
      <c r="A42" s="4"/>
      <c r="B42" s="16"/>
      <c r="C42" s="16"/>
      <c r="D42" s="16"/>
      <c r="E42" s="16"/>
      <c r="F42" s="16"/>
    </row>
  </sheetData>
  <mergeCells count="2">
    <mergeCell ref="B1:F1"/>
    <mergeCell ref="H1:L1"/>
  </mergeCells>
  <pageMargins left="0.7" right="0.7" top="0.75" bottom="0.75" header="0.3" footer="0.3"/>
  <pageSetup scale="68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G19" sqref="G19"/>
    </sheetView>
  </sheetViews>
  <sheetFormatPr defaultRowHeight="12.75" x14ac:dyDescent="0.2"/>
  <cols>
    <col min="1" max="1" width="30.5703125" style="49" customWidth="1"/>
    <col min="2" max="4" width="11.5703125" style="17" bestFit="1" customWidth="1"/>
    <col min="5" max="5" width="11.7109375" style="17" bestFit="1" customWidth="1"/>
    <col min="6" max="6" width="10.7109375" style="17" bestFit="1" customWidth="1"/>
    <col min="7" max="7" width="22.28515625" style="17" customWidth="1"/>
    <col min="8" max="16384" width="9.140625" style="17"/>
  </cols>
  <sheetData>
    <row r="1" spans="1:6" x14ac:dyDescent="0.2">
      <c r="A1" s="49" t="s">
        <v>18</v>
      </c>
      <c r="B1" s="59" t="s">
        <v>23</v>
      </c>
      <c r="C1" s="59"/>
      <c r="D1" s="59"/>
      <c r="E1" s="59"/>
      <c r="F1" s="59"/>
    </row>
    <row r="2" spans="1:6" s="52" customFormat="1" x14ac:dyDescent="0.2">
      <c r="A2" s="50"/>
      <c r="B2" s="51">
        <v>2015</v>
      </c>
      <c r="C2" s="51">
        <v>2016</v>
      </c>
      <c r="D2" s="51">
        <v>2017</v>
      </c>
      <c r="E2" s="51">
        <v>2018</v>
      </c>
      <c r="F2" s="51">
        <v>2019</v>
      </c>
    </row>
    <row r="3" spans="1:6" s="52" customFormat="1" x14ac:dyDescent="0.2">
      <c r="A3" s="53" t="s">
        <v>20</v>
      </c>
      <c r="B3" s="45"/>
      <c r="C3" s="45"/>
      <c r="D3" s="45"/>
      <c r="E3" s="45"/>
      <c r="F3" s="45"/>
    </row>
    <row r="4" spans="1:6" s="52" customFormat="1" x14ac:dyDescent="0.2">
      <c r="A4" s="54" t="s">
        <v>1</v>
      </c>
      <c r="B4" s="45">
        <v>1</v>
      </c>
      <c r="C4" s="45">
        <v>81</v>
      </c>
      <c r="D4" s="45">
        <v>106</v>
      </c>
      <c r="E4" s="45">
        <v>21</v>
      </c>
      <c r="F4" s="45">
        <v>24</v>
      </c>
    </row>
    <row r="5" spans="1:6" s="52" customFormat="1" x14ac:dyDescent="0.2">
      <c r="A5" s="54" t="s">
        <v>2</v>
      </c>
      <c r="B5" s="46" t="s">
        <v>28</v>
      </c>
      <c r="C5" s="45">
        <v>2</v>
      </c>
      <c r="D5" s="45">
        <v>142</v>
      </c>
      <c r="E5" s="45">
        <v>1</v>
      </c>
      <c r="F5" s="45">
        <v>2</v>
      </c>
    </row>
    <row r="6" spans="1:6" s="52" customFormat="1" x14ac:dyDescent="0.2">
      <c r="A6" s="54" t="s">
        <v>3</v>
      </c>
      <c r="B6" s="45">
        <v>0</v>
      </c>
      <c r="C6" s="45">
        <v>0</v>
      </c>
      <c r="D6" s="45">
        <v>10</v>
      </c>
      <c r="E6" s="45">
        <v>0</v>
      </c>
      <c r="F6" s="45">
        <v>7</v>
      </c>
    </row>
    <row r="7" spans="1:6" s="52" customFormat="1" x14ac:dyDescent="0.2">
      <c r="A7" s="54" t="s">
        <v>4</v>
      </c>
      <c r="B7" s="45">
        <v>0</v>
      </c>
      <c r="C7" s="45">
        <v>0</v>
      </c>
      <c r="D7" s="45">
        <v>0</v>
      </c>
      <c r="E7" s="45">
        <v>0</v>
      </c>
      <c r="F7" s="45">
        <v>8</v>
      </c>
    </row>
    <row r="8" spans="1:6" s="52" customFormat="1" x14ac:dyDescent="0.2">
      <c r="A8" s="54" t="s">
        <v>5</v>
      </c>
      <c r="B8" s="45">
        <v>0</v>
      </c>
      <c r="C8" s="45">
        <v>0</v>
      </c>
      <c r="D8" s="45">
        <v>0</v>
      </c>
      <c r="E8" s="45">
        <v>0</v>
      </c>
      <c r="F8" s="45">
        <v>3</v>
      </c>
    </row>
    <row r="9" spans="1:6" s="52" customFormat="1" x14ac:dyDescent="0.2">
      <c r="A9" s="54" t="s">
        <v>6</v>
      </c>
      <c r="B9" s="45">
        <v>0</v>
      </c>
      <c r="C9" s="45">
        <v>0</v>
      </c>
      <c r="D9" s="45">
        <v>0</v>
      </c>
      <c r="E9" s="45">
        <v>0</v>
      </c>
      <c r="F9" s="45">
        <v>0</v>
      </c>
    </row>
    <row r="10" spans="1:6" s="52" customFormat="1" x14ac:dyDescent="0.2">
      <c r="A10" s="54" t="s">
        <v>7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</row>
    <row r="11" spans="1:6" s="52" customFormat="1" x14ac:dyDescent="0.2">
      <c r="A11" s="54" t="s">
        <v>8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</row>
    <row r="12" spans="1:6" s="52" customFormat="1" x14ac:dyDescent="0.2">
      <c r="A12" s="54" t="s">
        <v>9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</row>
    <row r="13" spans="1:6" s="52" customFormat="1" x14ac:dyDescent="0.2">
      <c r="A13" s="54" t="s">
        <v>10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</row>
    <row r="14" spans="1:6" s="52" customFormat="1" x14ac:dyDescent="0.2">
      <c r="A14" s="54" t="s">
        <v>11</v>
      </c>
      <c r="B14" s="45">
        <v>5409</v>
      </c>
      <c r="C14" s="45">
        <v>5880</v>
      </c>
      <c r="D14" s="45">
        <v>5734</v>
      </c>
      <c r="E14" s="45">
        <v>5042</v>
      </c>
      <c r="F14" s="45">
        <v>4820</v>
      </c>
    </row>
    <row r="15" spans="1:6" s="52" customFormat="1" x14ac:dyDescent="0.2">
      <c r="A15" s="55" t="s">
        <v>12</v>
      </c>
      <c r="B15" s="44">
        <v>2162</v>
      </c>
      <c r="C15" s="44">
        <v>2354</v>
      </c>
      <c r="D15" s="44">
        <v>2301</v>
      </c>
      <c r="E15" s="44">
        <v>2163</v>
      </c>
      <c r="F15" s="44">
        <v>1986</v>
      </c>
    </row>
    <row r="16" spans="1:6" s="52" customFormat="1" x14ac:dyDescent="0.2">
      <c r="A16" s="54"/>
      <c r="B16" s="45"/>
      <c r="C16" s="45"/>
      <c r="D16" s="45"/>
      <c r="E16" s="45"/>
      <c r="F16" s="45"/>
    </row>
    <row r="17" spans="1:8" x14ac:dyDescent="0.2">
      <c r="A17" s="53" t="s">
        <v>19</v>
      </c>
      <c r="B17" s="45"/>
      <c r="C17" s="45"/>
      <c r="D17" s="45"/>
      <c r="E17" s="45"/>
      <c r="F17" s="45"/>
    </row>
    <row r="18" spans="1:8" x14ac:dyDescent="0.2">
      <c r="A18" s="54" t="s">
        <v>1</v>
      </c>
      <c r="B18" s="45">
        <v>2803</v>
      </c>
      <c r="C18" s="45">
        <v>2188</v>
      </c>
      <c r="D18" s="45">
        <v>3154</v>
      </c>
      <c r="E18" s="45">
        <v>3472</v>
      </c>
      <c r="F18" s="45">
        <v>3153</v>
      </c>
      <c r="H18" s="56"/>
    </row>
    <row r="19" spans="1:8" x14ac:dyDescent="0.2">
      <c r="A19" s="54" t="s">
        <v>2</v>
      </c>
      <c r="B19" s="45">
        <v>962</v>
      </c>
      <c r="C19" s="45">
        <v>2964</v>
      </c>
      <c r="D19" s="45">
        <v>3992</v>
      </c>
      <c r="E19" s="45">
        <v>1191</v>
      </c>
      <c r="F19" s="45">
        <v>2357</v>
      </c>
    </row>
    <row r="20" spans="1:8" x14ac:dyDescent="0.2">
      <c r="A20" s="54" t="s">
        <v>3</v>
      </c>
      <c r="B20" s="45">
        <v>32</v>
      </c>
      <c r="C20" s="45">
        <v>222</v>
      </c>
      <c r="D20" s="45">
        <v>1422</v>
      </c>
      <c r="E20" s="45">
        <v>75</v>
      </c>
      <c r="F20" s="45">
        <v>1352</v>
      </c>
    </row>
    <row r="21" spans="1:8" x14ac:dyDescent="0.2">
      <c r="A21" s="54" t="s">
        <v>4</v>
      </c>
      <c r="B21" s="45">
        <v>0</v>
      </c>
      <c r="C21" s="45">
        <v>607</v>
      </c>
      <c r="D21" s="45">
        <v>52</v>
      </c>
      <c r="E21" s="45">
        <v>0</v>
      </c>
      <c r="F21" s="45">
        <v>699</v>
      </c>
    </row>
    <row r="22" spans="1:8" x14ac:dyDescent="0.2">
      <c r="A22" s="54" t="s">
        <v>5</v>
      </c>
      <c r="B22" s="45">
        <v>0</v>
      </c>
      <c r="C22" s="45">
        <v>14</v>
      </c>
      <c r="D22" s="45">
        <v>10</v>
      </c>
      <c r="E22" s="45">
        <v>0</v>
      </c>
      <c r="F22" s="45">
        <v>63</v>
      </c>
    </row>
    <row r="23" spans="1:8" x14ac:dyDescent="0.2">
      <c r="A23" s="54" t="s">
        <v>6</v>
      </c>
      <c r="B23" s="45">
        <v>0</v>
      </c>
      <c r="C23" s="45">
        <v>0</v>
      </c>
      <c r="D23" s="45">
        <v>0</v>
      </c>
      <c r="E23" s="45">
        <v>0</v>
      </c>
      <c r="F23" s="45">
        <v>6</v>
      </c>
    </row>
    <row r="24" spans="1:8" x14ac:dyDescent="0.2">
      <c r="A24" s="54" t="s">
        <v>7</v>
      </c>
      <c r="B24" s="45">
        <v>0</v>
      </c>
      <c r="C24" s="45">
        <v>0</v>
      </c>
      <c r="D24" s="45">
        <v>0</v>
      </c>
      <c r="E24" s="45">
        <v>0</v>
      </c>
      <c r="F24" s="45">
        <v>1</v>
      </c>
    </row>
    <row r="25" spans="1:8" x14ac:dyDescent="0.2">
      <c r="A25" s="54" t="s">
        <v>8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</row>
    <row r="26" spans="1:8" x14ac:dyDescent="0.2">
      <c r="A26" s="54" t="s">
        <v>9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</row>
    <row r="27" spans="1:8" x14ac:dyDescent="0.2">
      <c r="A27" s="54" t="s">
        <v>10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</row>
    <row r="28" spans="1:8" x14ac:dyDescent="0.2">
      <c r="A28" s="54" t="s">
        <v>11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</row>
    <row r="29" spans="1:8" x14ac:dyDescent="0.2">
      <c r="A29" s="55" t="s">
        <v>12</v>
      </c>
      <c r="B29" s="44">
        <v>1</v>
      </c>
      <c r="C29" s="44">
        <v>0</v>
      </c>
      <c r="D29" s="44">
        <v>0</v>
      </c>
      <c r="E29" s="44">
        <v>0</v>
      </c>
      <c r="F29" s="44">
        <v>0</v>
      </c>
    </row>
    <row r="31" spans="1:8" x14ac:dyDescent="0.2">
      <c r="A31" s="53" t="s">
        <v>30</v>
      </c>
      <c r="B31" s="45"/>
      <c r="C31" s="45"/>
      <c r="D31" s="45"/>
      <c r="E31" s="45"/>
      <c r="F31" s="45"/>
    </row>
    <row r="32" spans="1:8" x14ac:dyDescent="0.2">
      <c r="A32" s="54" t="s">
        <v>1</v>
      </c>
      <c r="B32" s="45">
        <v>1669</v>
      </c>
      <c r="C32" s="45">
        <v>907</v>
      </c>
      <c r="D32" s="45">
        <v>1254</v>
      </c>
      <c r="E32" s="45">
        <v>1322</v>
      </c>
      <c r="F32" s="45">
        <v>391</v>
      </c>
    </row>
    <row r="33" spans="1:7" x14ac:dyDescent="0.2">
      <c r="A33" s="54" t="s">
        <v>2</v>
      </c>
      <c r="B33" s="45">
        <v>1585</v>
      </c>
      <c r="C33" s="45">
        <v>947</v>
      </c>
      <c r="D33" s="45">
        <v>1205</v>
      </c>
      <c r="E33" s="45">
        <v>1213</v>
      </c>
      <c r="F33" s="45">
        <v>809</v>
      </c>
    </row>
    <row r="34" spans="1:7" x14ac:dyDescent="0.2">
      <c r="A34" s="54" t="s">
        <v>3</v>
      </c>
      <c r="B34" s="45">
        <v>1637</v>
      </c>
      <c r="C34" s="45">
        <v>981</v>
      </c>
      <c r="D34" s="45">
        <v>1278</v>
      </c>
      <c r="E34" s="45">
        <v>1537</v>
      </c>
      <c r="F34" s="45">
        <v>964</v>
      </c>
      <c r="G34" s="52"/>
    </row>
    <row r="35" spans="1:7" x14ac:dyDescent="0.2">
      <c r="A35" s="54" t="s">
        <v>4</v>
      </c>
      <c r="B35" s="46">
        <v>1</v>
      </c>
      <c r="C35" s="46">
        <v>1</v>
      </c>
      <c r="D35" s="46">
        <v>0</v>
      </c>
      <c r="E35" s="46">
        <v>0</v>
      </c>
      <c r="F35" s="45">
        <v>1015</v>
      </c>
    </row>
    <row r="36" spans="1:7" x14ac:dyDescent="0.2">
      <c r="A36" s="54" t="s">
        <v>5</v>
      </c>
      <c r="B36" s="46">
        <v>0</v>
      </c>
      <c r="C36" s="46">
        <v>0</v>
      </c>
      <c r="D36" s="46">
        <v>0</v>
      </c>
      <c r="E36" s="46">
        <v>0</v>
      </c>
      <c r="F36" s="46">
        <v>0</v>
      </c>
    </row>
    <row r="37" spans="1:7" x14ac:dyDescent="0.2">
      <c r="A37" s="54" t="s">
        <v>6</v>
      </c>
      <c r="B37" s="45">
        <v>53</v>
      </c>
      <c r="C37" s="45">
        <v>95</v>
      </c>
      <c r="D37" s="45">
        <v>192</v>
      </c>
      <c r="E37" s="45">
        <v>313</v>
      </c>
      <c r="F37" s="46">
        <v>0</v>
      </c>
    </row>
    <row r="38" spans="1:7" x14ac:dyDescent="0.2">
      <c r="A38" s="54" t="s">
        <v>7</v>
      </c>
      <c r="B38" s="45">
        <v>1564</v>
      </c>
      <c r="C38" s="45">
        <v>884</v>
      </c>
      <c r="D38" s="45">
        <v>1175</v>
      </c>
      <c r="E38" s="45">
        <v>2228</v>
      </c>
      <c r="F38" s="46">
        <v>0</v>
      </c>
    </row>
    <row r="39" spans="1:7" x14ac:dyDescent="0.2">
      <c r="A39" s="54" t="s">
        <v>8</v>
      </c>
      <c r="B39" s="45">
        <v>1544</v>
      </c>
      <c r="C39" s="45">
        <v>928</v>
      </c>
      <c r="D39" s="45">
        <v>1206</v>
      </c>
      <c r="E39" s="45">
        <v>2249</v>
      </c>
      <c r="F39" s="46">
        <v>0</v>
      </c>
    </row>
    <row r="40" spans="1:7" x14ac:dyDescent="0.2">
      <c r="A40" s="54" t="s">
        <v>9</v>
      </c>
      <c r="B40" s="45">
        <v>1370</v>
      </c>
      <c r="C40" s="45">
        <v>785</v>
      </c>
      <c r="D40" s="45">
        <v>958</v>
      </c>
      <c r="E40" s="45">
        <v>1753</v>
      </c>
      <c r="F40" s="46">
        <v>0</v>
      </c>
    </row>
    <row r="41" spans="1:7" x14ac:dyDescent="0.2">
      <c r="A41" s="54" t="s">
        <v>10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</row>
    <row r="42" spans="1:7" x14ac:dyDescent="0.2">
      <c r="A42" s="54" t="s">
        <v>11</v>
      </c>
      <c r="B42" s="46">
        <v>0</v>
      </c>
      <c r="C42" s="46">
        <v>0</v>
      </c>
      <c r="D42" s="46">
        <v>0</v>
      </c>
      <c r="E42" s="46">
        <v>0</v>
      </c>
      <c r="F42" s="46">
        <v>0</v>
      </c>
    </row>
    <row r="43" spans="1:7" x14ac:dyDescent="0.2">
      <c r="A43" s="55" t="s">
        <v>12</v>
      </c>
      <c r="B43" s="44">
        <v>273</v>
      </c>
      <c r="C43" s="44">
        <v>671</v>
      </c>
      <c r="D43" s="44">
        <v>428</v>
      </c>
      <c r="E43" s="47">
        <v>0</v>
      </c>
      <c r="F43" s="44">
        <v>131</v>
      </c>
    </row>
    <row r="45" spans="1:7" x14ac:dyDescent="0.2">
      <c r="A45" s="53" t="s">
        <v>21</v>
      </c>
      <c r="B45" s="45"/>
      <c r="C45" s="45"/>
      <c r="D45" s="45"/>
      <c r="E45" s="45"/>
      <c r="F45" s="46"/>
    </row>
    <row r="46" spans="1:7" x14ac:dyDescent="0.2">
      <c r="A46" s="54" t="s">
        <v>1</v>
      </c>
      <c r="B46" s="46">
        <v>0</v>
      </c>
      <c r="C46" s="46">
        <v>0</v>
      </c>
      <c r="D46" s="46">
        <v>0</v>
      </c>
      <c r="E46" s="46">
        <v>0</v>
      </c>
      <c r="F46" s="46" t="s">
        <v>26</v>
      </c>
    </row>
    <row r="47" spans="1:7" x14ac:dyDescent="0.2">
      <c r="A47" s="54" t="s">
        <v>2</v>
      </c>
      <c r="B47" s="46">
        <v>0</v>
      </c>
      <c r="C47" s="46">
        <v>0</v>
      </c>
      <c r="D47" s="46">
        <v>0</v>
      </c>
      <c r="E47" s="46">
        <v>0</v>
      </c>
      <c r="F47" s="46" t="s">
        <v>26</v>
      </c>
    </row>
    <row r="48" spans="1:7" x14ac:dyDescent="0.2">
      <c r="A48" s="54" t="s">
        <v>3</v>
      </c>
      <c r="B48" s="46">
        <v>0</v>
      </c>
      <c r="C48" s="46">
        <v>0</v>
      </c>
      <c r="D48" s="46">
        <v>0</v>
      </c>
      <c r="E48" s="46">
        <v>0</v>
      </c>
      <c r="F48" s="46">
        <v>436</v>
      </c>
    </row>
    <row r="49" spans="1:6" x14ac:dyDescent="0.2">
      <c r="A49" s="54" t="s">
        <v>4</v>
      </c>
      <c r="B49" s="46">
        <v>0</v>
      </c>
      <c r="C49" s="46">
        <v>0</v>
      </c>
      <c r="D49" s="46">
        <v>0</v>
      </c>
      <c r="E49" s="46">
        <v>0</v>
      </c>
      <c r="F49" s="45">
        <v>297</v>
      </c>
    </row>
    <row r="50" spans="1:6" x14ac:dyDescent="0.2">
      <c r="A50" s="54" t="s">
        <v>5</v>
      </c>
      <c r="B50" s="46">
        <v>0</v>
      </c>
      <c r="C50" s="46">
        <v>0</v>
      </c>
      <c r="D50" s="46">
        <v>0</v>
      </c>
      <c r="E50" s="46">
        <v>0</v>
      </c>
      <c r="F50" s="46">
        <v>0</v>
      </c>
    </row>
    <row r="51" spans="1:6" x14ac:dyDescent="0.2">
      <c r="A51" s="54" t="s">
        <v>6</v>
      </c>
      <c r="B51" s="46">
        <v>0</v>
      </c>
      <c r="C51" s="46">
        <v>0</v>
      </c>
      <c r="D51" s="46">
        <v>0</v>
      </c>
      <c r="E51" s="46">
        <v>0</v>
      </c>
      <c r="F51" s="46">
        <v>0</v>
      </c>
    </row>
    <row r="52" spans="1:6" x14ac:dyDescent="0.2">
      <c r="A52" s="54" t="s">
        <v>7</v>
      </c>
      <c r="B52" s="46">
        <v>0</v>
      </c>
      <c r="C52" s="46">
        <v>0</v>
      </c>
      <c r="D52" s="46">
        <v>0</v>
      </c>
      <c r="E52" s="46">
        <v>0</v>
      </c>
      <c r="F52" s="46">
        <v>0</v>
      </c>
    </row>
    <row r="53" spans="1:6" x14ac:dyDescent="0.2">
      <c r="A53" s="54" t="s">
        <v>8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</row>
    <row r="54" spans="1:6" x14ac:dyDescent="0.2">
      <c r="A54" s="54" t="s">
        <v>9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</row>
    <row r="55" spans="1:6" x14ac:dyDescent="0.2">
      <c r="A55" s="54" t="s">
        <v>10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</row>
    <row r="56" spans="1:6" x14ac:dyDescent="0.2">
      <c r="A56" s="54" t="s">
        <v>11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</row>
    <row r="57" spans="1:6" x14ac:dyDescent="0.2">
      <c r="A57" s="55" t="s">
        <v>12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</row>
    <row r="59" spans="1:6" ht="25.5" x14ac:dyDescent="0.2">
      <c r="A59" s="53" t="s">
        <v>31</v>
      </c>
      <c r="B59" s="45"/>
      <c r="C59" s="45"/>
      <c r="D59" s="45"/>
      <c r="E59" s="45"/>
      <c r="F59" s="45"/>
    </row>
    <row r="60" spans="1:6" x14ac:dyDescent="0.2">
      <c r="A60" s="54" t="s">
        <v>1</v>
      </c>
      <c r="B60" s="45">
        <v>258</v>
      </c>
      <c r="C60" s="45">
        <v>98</v>
      </c>
      <c r="D60" s="45">
        <v>204</v>
      </c>
      <c r="E60" s="45">
        <v>194</v>
      </c>
      <c r="F60" s="45">
        <v>103</v>
      </c>
    </row>
    <row r="61" spans="1:6" x14ac:dyDescent="0.2">
      <c r="A61" s="54" t="s">
        <v>2</v>
      </c>
      <c r="B61" s="45">
        <v>82</v>
      </c>
      <c r="C61" s="45">
        <v>215</v>
      </c>
      <c r="D61" s="45">
        <v>191</v>
      </c>
      <c r="E61" s="45">
        <v>46</v>
      </c>
      <c r="F61" s="45">
        <v>105</v>
      </c>
    </row>
    <row r="62" spans="1:6" x14ac:dyDescent="0.2">
      <c r="A62" s="54" t="s">
        <v>3</v>
      </c>
      <c r="B62" s="45">
        <v>7</v>
      </c>
      <c r="C62" s="45">
        <v>23</v>
      </c>
      <c r="D62" s="45">
        <v>90</v>
      </c>
      <c r="E62" s="45">
        <v>4</v>
      </c>
      <c r="F62" s="45">
        <v>70</v>
      </c>
    </row>
    <row r="63" spans="1:6" x14ac:dyDescent="0.2">
      <c r="A63" s="54" t="s">
        <v>4</v>
      </c>
      <c r="B63" s="45">
        <v>0</v>
      </c>
      <c r="C63" s="45">
        <v>0</v>
      </c>
      <c r="D63" s="45">
        <v>0</v>
      </c>
      <c r="E63" s="45">
        <v>0</v>
      </c>
      <c r="F63" s="45">
        <v>24</v>
      </c>
    </row>
    <row r="64" spans="1:6" x14ac:dyDescent="0.2">
      <c r="A64" s="54" t="s">
        <v>5</v>
      </c>
      <c r="B64" s="45">
        <v>0</v>
      </c>
      <c r="C64" s="45">
        <v>0</v>
      </c>
      <c r="D64" s="45">
        <v>0</v>
      </c>
      <c r="E64" s="45">
        <v>0</v>
      </c>
      <c r="F64" s="46">
        <v>0</v>
      </c>
    </row>
    <row r="65" spans="1:6" x14ac:dyDescent="0.2">
      <c r="A65" s="54" t="s">
        <v>6</v>
      </c>
      <c r="B65" s="45">
        <v>0</v>
      </c>
      <c r="C65" s="45">
        <v>0</v>
      </c>
      <c r="D65" s="45">
        <v>0</v>
      </c>
      <c r="E65" s="45">
        <v>0</v>
      </c>
      <c r="F65" s="46">
        <v>0</v>
      </c>
    </row>
    <row r="66" spans="1:6" x14ac:dyDescent="0.2">
      <c r="A66" s="54" t="s">
        <v>7</v>
      </c>
      <c r="B66" s="45">
        <v>0</v>
      </c>
      <c r="C66" s="45">
        <v>0</v>
      </c>
      <c r="D66" s="45">
        <v>0</v>
      </c>
      <c r="E66" s="45">
        <v>0</v>
      </c>
      <c r="F66" s="46">
        <v>0</v>
      </c>
    </row>
    <row r="67" spans="1:6" x14ac:dyDescent="0.2">
      <c r="A67" s="54" t="s">
        <v>8</v>
      </c>
      <c r="B67" s="45">
        <v>0</v>
      </c>
      <c r="C67" s="45">
        <v>0</v>
      </c>
      <c r="D67" s="45">
        <v>0</v>
      </c>
      <c r="E67" s="45">
        <v>0</v>
      </c>
      <c r="F67" s="46">
        <v>0</v>
      </c>
    </row>
    <row r="68" spans="1:6" x14ac:dyDescent="0.2">
      <c r="A68" s="54" t="s">
        <v>9</v>
      </c>
      <c r="B68" s="45">
        <v>0</v>
      </c>
      <c r="C68" s="45">
        <v>0</v>
      </c>
      <c r="D68" s="45">
        <v>0</v>
      </c>
      <c r="E68" s="45">
        <v>0</v>
      </c>
      <c r="F68" s="46">
        <v>0</v>
      </c>
    </row>
    <row r="69" spans="1:6" x14ac:dyDescent="0.2">
      <c r="A69" s="54" t="s">
        <v>10</v>
      </c>
      <c r="B69" s="45">
        <v>0</v>
      </c>
      <c r="C69" s="45">
        <v>0</v>
      </c>
      <c r="D69" s="45">
        <v>0</v>
      </c>
      <c r="E69" s="45">
        <v>0</v>
      </c>
      <c r="F69" s="46">
        <v>0</v>
      </c>
    </row>
    <row r="70" spans="1:6" x14ac:dyDescent="0.2">
      <c r="A70" s="54" t="s">
        <v>11</v>
      </c>
      <c r="B70" s="45">
        <v>0</v>
      </c>
      <c r="C70" s="45">
        <v>0</v>
      </c>
      <c r="D70" s="45">
        <v>0</v>
      </c>
      <c r="E70" s="45">
        <v>0</v>
      </c>
      <c r="F70" s="46">
        <v>0</v>
      </c>
    </row>
    <row r="71" spans="1:6" x14ac:dyDescent="0.2">
      <c r="A71" s="55" t="s">
        <v>12</v>
      </c>
      <c r="B71" s="44">
        <v>81</v>
      </c>
      <c r="C71" s="44">
        <v>100</v>
      </c>
      <c r="D71" s="44">
        <v>87</v>
      </c>
      <c r="E71" s="44">
        <v>0</v>
      </c>
      <c r="F71" s="44">
        <v>18</v>
      </c>
    </row>
    <row r="73" spans="1:6" ht="25.5" x14ac:dyDescent="0.2">
      <c r="A73" s="53" t="s">
        <v>22</v>
      </c>
      <c r="B73" s="45"/>
      <c r="C73" s="45"/>
      <c r="D73" s="45"/>
      <c r="E73" s="45"/>
      <c r="F73" s="46"/>
    </row>
    <row r="74" spans="1:6" x14ac:dyDescent="0.2">
      <c r="A74" s="54" t="s">
        <v>1</v>
      </c>
      <c r="B74" s="46">
        <v>0</v>
      </c>
      <c r="C74" s="46">
        <v>0</v>
      </c>
      <c r="D74" s="46">
        <v>0</v>
      </c>
      <c r="E74" s="46">
        <v>0</v>
      </c>
      <c r="F74" s="46" t="s">
        <v>26</v>
      </c>
    </row>
    <row r="75" spans="1:6" x14ac:dyDescent="0.2">
      <c r="A75" s="54" t="s">
        <v>2</v>
      </c>
      <c r="B75" s="46">
        <v>0</v>
      </c>
      <c r="C75" s="46">
        <v>0</v>
      </c>
      <c r="D75" s="46">
        <v>0</v>
      </c>
      <c r="E75" s="46">
        <v>0</v>
      </c>
      <c r="F75" s="46" t="s">
        <v>26</v>
      </c>
    </row>
    <row r="76" spans="1:6" x14ac:dyDescent="0.2">
      <c r="A76" s="54" t="s">
        <v>3</v>
      </c>
      <c r="B76" s="46">
        <v>0</v>
      </c>
      <c r="C76" s="46">
        <v>0</v>
      </c>
      <c r="D76" s="46">
        <v>0</v>
      </c>
      <c r="E76" s="46">
        <v>0</v>
      </c>
      <c r="F76" s="46">
        <v>149</v>
      </c>
    </row>
    <row r="77" spans="1:6" x14ac:dyDescent="0.2">
      <c r="A77" s="54" t="s">
        <v>4</v>
      </c>
      <c r="B77" s="46">
        <v>0</v>
      </c>
      <c r="C77" s="46">
        <v>0</v>
      </c>
      <c r="D77" s="46">
        <v>0</v>
      </c>
      <c r="E77" s="46">
        <v>0</v>
      </c>
      <c r="F77" s="46">
        <v>111</v>
      </c>
    </row>
    <row r="78" spans="1:6" x14ac:dyDescent="0.2">
      <c r="A78" s="54" t="s">
        <v>5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</row>
    <row r="79" spans="1:6" x14ac:dyDescent="0.2">
      <c r="A79" s="54" t="s">
        <v>6</v>
      </c>
      <c r="B79" s="46">
        <v>0</v>
      </c>
      <c r="C79" s="46">
        <v>0</v>
      </c>
      <c r="D79" s="46">
        <v>0</v>
      </c>
      <c r="E79" s="46">
        <v>0</v>
      </c>
      <c r="F79" s="46">
        <v>0</v>
      </c>
    </row>
    <row r="80" spans="1:6" x14ac:dyDescent="0.2">
      <c r="A80" s="54" t="s">
        <v>7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</row>
    <row r="81" spans="1:6" x14ac:dyDescent="0.2">
      <c r="A81" s="54" t="s">
        <v>8</v>
      </c>
      <c r="B81" s="46">
        <v>0</v>
      </c>
      <c r="C81" s="46">
        <v>0</v>
      </c>
      <c r="D81" s="46">
        <v>0</v>
      </c>
      <c r="E81" s="46">
        <v>0</v>
      </c>
      <c r="F81" s="46">
        <v>0</v>
      </c>
    </row>
    <row r="82" spans="1:6" x14ac:dyDescent="0.2">
      <c r="A82" s="54" t="s">
        <v>9</v>
      </c>
      <c r="B82" s="46">
        <v>0</v>
      </c>
      <c r="C82" s="46">
        <v>0</v>
      </c>
      <c r="D82" s="46">
        <v>0</v>
      </c>
      <c r="E82" s="46">
        <v>0</v>
      </c>
      <c r="F82" s="46">
        <v>0</v>
      </c>
    </row>
    <row r="83" spans="1:6" x14ac:dyDescent="0.2">
      <c r="A83" s="54" t="s">
        <v>10</v>
      </c>
      <c r="B83" s="46">
        <v>0</v>
      </c>
      <c r="C83" s="46">
        <v>0</v>
      </c>
      <c r="D83" s="46">
        <v>0</v>
      </c>
      <c r="E83" s="46">
        <v>0</v>
      </c>
      <c r="F83" s="46">
        <v>0</v>
      </c>
    </row>
    <row r="84" spans="1:6" x14ac:dyDescent="0.2">
      <c r="A84" s="54" t="s">
        <v>11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</row>
    <row r="85" spans="1:6" x14ac:dyDescent="0.2">
      <c r="A85" s="55" t="s">
        <v>12</v>
      </c>
      <c r="B85" s="47">
        <v>0</v>
      </c>
      <c r="C85" s="47">
        <v>0</v>
      </c>
      <c r="D85" s="47">
        <v>0</v>
      </c>
      <c r="E85" s="47">
        <v>0</v>
      </c>
      <c r="F85" s="47">
        <v>0</v>
      </c>
    </row>
    <row r="88" spans="1:6" ht="36" customHeight="1" x14ac:dyDescent="0.2">
      <c r="A88" s="60" t="s">
        <v>25</v>
      </c>
      <c r="B88" s="60"/>
      <c r="C88" s="60"/>
      <c r="D88" s="60"/>
      <c r="E88" s="60"/>
      <c r="F88" s="60"/>
    </row>
    <row r="89" spans="1:6" ht="58.5" customHeight="1" x14ac:dyDescent="0.2">
      <c r="A89" s="60" t="s">
        <v>27</v>
      </c>
      <c r="B89" s="60"/>
      <c r="C89" s="60"/>
      <c r="D89" s="60"/>
      <c r="E89" s="60"/>
      <c r="F89" s="60"/>
    </row>
    <row r="90" spans="1:6" ht="20.25" customHeight="1" x14ac:dyDescent="0.2">
      <c r="A90" s="17" t="s">
        <v>29</v>
      </c>
    </row>
  </sheetData>
  <mergeCells count="3">
    <mergeCell ref="B1:F1"/>
    <mergeCell ref="A88:F88"/>
    <mergeCell ref="A89:F89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showGridLines="0" zoomScaleNormal="100" workbookViewId="0">
      <selection activeCell="F21" sqref="F21"/>
    </sheetView>
  </sheetViews>
  <sheetFormatPr defaultRowHeight="12.75" x14ac:dyDescent="0.2"/>
  <cols>
    <col min="1" max="1" width="12" style="1" customWidth="1"/>
    <col min="2" max="4" width="11.5703125" style="2" bestFit="1" customWidth="1"/>
    <col min="5" max="5" width="11.7109375" style="2" bestFit="1" customWidth="1"/>
    <col min="6" max="6" width="10.7109375" style="2" bestFit="1" customWidth="1"/>
    <col min="7" max="16384" width="9.140625" style="2"/>
  </cols>
  <sheetData>
    <row r="1" spans="1:6" x14ac:dyDescent="0.2">
      <c r="A1" s="1" t="s">
        <v>18</v>
      </c>
      <c r="B1" s="33"/>
      <c r="C1" s="33"/>
      <c r="D1" s="33"/>
      <c r="E1" s="33"/>
      <c r="F1" s="33"/>
    </row>
    <row r="2" spans="1:6" x14ac:dyDescent="0.2">
      <c r="A2" s="6" t="s">
        <v>24</v>
      </c>
      <c r="B2" s="32"/>
      <c r="C2" s="32"/>
      <c r="D2" s="32"/>
      <c r="E2" s="32"/>
      <c r="F2" s="32"/>
    </row>
    <row r="3" spans="1:6" s="7" customFormat="1" x14ac:dyDescent="0.2">
      <c r="A3" s="6"/>
      <c r="B3" s="34">
        <v>2015</v>
      </c>
      <c r="C3" s="34">
        <v>2016</v>
      </c>
      <c r="D3" s="34">
        <v>2017</v>
      </c>
      <c r="E3" s="34">
        <v>2018</v>
      </c>
      <c r="F3" s="34">
        <v>2019</v>
      </c>
    </row>
    <row r="4" spans="1:6" s="7" customFormat="1" x14ac:dyDescent="0.2">
      <c r="A4" s="6"/>
      <c r="B4" s="34"/>
      <c r="C4" s="34"/>
      <c r="D4" s="34"/>
      <c r="E4" s="34"/>
      <c r="F4" s="34"/>
    </row>
    <row r="5" spans="1:6" s="7" customFormat="1" x14ac:dyDescent="0.2">
      <c r="A5" s="1" t="s">
        <v>1</v>
      </c>
      <c r="B5" s="40">
        <v>247.5923108775406</v>
      </c>
      <c r="C5" s="40">
        <v>210.0931266842729</v>
      </c>
      <c r="D5" s="40">
        <v>284.95551088948383</v>
      </c>
      <c r="E5" s="40">
        <v>293.12785072355803</v>
      </c>
      <c r="F5" s="40">
        <v>252.65621214540053</v>
      </c>
    </row>
    <row r="6" spans="1:6" x14ac:dyDescent="0.2">
      <c r="A6" s="1" t="s">
        <v>2</v>
      </c>
      <c r="B6" s="42">
        <v>247.53760067881137</v>
      </c>
      <c r="C6" s="42">
        <v>260.81165226760044</v>
      </c>
      <c r="D6" s="42">
        <v>271.3716738921002</v>
      </c>
      <c r="E6" s="42">
        <v>307.24003892174392</v>
      </c>
      <c r="F6" s="42">
        <v>258.67393543998946</v>
      </c>
    </row>
    <row r="7" spans="1:6" x14ac:dyDescent="0.2">
      <c r="A7" s="1" t="s">
        <v>3</v>
      </c>
      <c r="B7" s="41">
        <v>262.26661037692946</v>
      </c>
      <c r="C7" s="41">
        <v>233.59826543967557</v>
      </c>
      <c r="D7" s="41">
        <v>250.64782274062813</v>
      </c>
      <c r="E7" s="41">
        <v>252.42761745912745</v>
      </c>
      <c r="F7" s="41">
        <v>233.07087177384608</v>
      </c>
    </row>
    <row r="8" spans="1:6" x14ac:dyDescent="0.2">
      <c r="A8" s="1" t="s">
        <v>4</v>
      </c>
      <c r="B8" s="40">
        <v>195.49795722391968</v>
      </c>
      <c r="C8" s="40">
        <v>199.32004570594043</v>
      </c>
      <c r="D8" s="40">
        <v>222.67203211884521</v>
      </c>
      <c r="E8" s="40">
        <v>245.03559890500125</v>
      </c>
      <c r="F8" s="40">
        <v>202.19030168002283</v>
      </c>
    </row>
    <row r="9" spans="1:6" x14ac:dyDescent="0.2">
      <c r="A9" s="1" t="s">
        <v>5</v>
      </c>
      <c r="B9" s="40">
        <v>145.51143853431083</v>
      </c>
      <c r="C9" s="40">
        <v>172.126742172788</v>
      </c>
      <c r="D9" s="40">
        <v>186.24378240721697</v>
      </c>
      <c r="E9" s="40">
        <v>216.59156894991051</v>
      </c>
      <c r="F9" s="40">
        <v>168.59381243202543</v>
      </c>
    </row>
    <row r="10" spans="1:6" x14ac:dyDescent="0.2">
      <c r="A10" s="1" t="s">
        <v>6</v>
      </c>
      <c r="B10" s="40">
        <v>153.92898362244796</v>
      </c>
      <c r="C10" s="40">
        <v>181.13970594823547</v>
      </c>
      <c r="D10" s="40">
        <v>179.48613108706681</v>
      </c>
      <c r="E10" s="40">
        <v>214.55236754255952</v>
      </c>
      <c r="F10" s="40">
        <v>165.90410794728351</v>
      </c>
    </row>
    <row r="11" spans="1:6" x14ac:dyDescent="0.2">
      <c r="A11" s="1" t="s">
        <v>7</v>
      </c>
      <c r="B11" s="40">
        <v>139.77258489001542</v>
      </c>
      <c r="C11" s="40">
        <v>206.33478967566649</v>
      </c>
      <c r="D11" s="40">
        <v>190.96583360230744</v>
      </c>
      <c r="E11" s="40">
        <v>216.23908953168996</v>
      </c>
      <c r="F11" s="40">
        <v>182.26505067024505</v>
      </c>
    </row>
    <row r="12" spans="1:6" x14ac:dyDescent="0.2">
      <c r="A12" s="1" t="s">
        <v>8</v>
      </c>
      <c r="B12" s="40">
        <v>156.70623472311166</v>
      </c>
      <c r="C12" s="40">
        <v>224.43370200966436</v>
      </c>
      <c r="D12" s="40">
        <v>197.59062256221503</v>
      </c>
      <c r="E12" s="40">
        <v>205.1242571493874</v>
      </c>
      <c r="F12" s="40">
        <v>193.5203768566349</v>
      </c>
    </row>
    <row r="13" spans="1:6" x14ac:dyDescent="0.2">
      <c r="A13" s="1" t="s">
        <v>9</v>
      </c>
      <c r="B13" s="40">
        <v>144.0291552021796</v>
      </c>
      <c r="C13" s="40">
        <v>223.02739548176373</v>
      </c>
      <c r="D13" s="40">
        <v>180.61277085812145</v>
      </c>
      <c r="E13" s="40">
        <v>195.8907900873017</v>
      </c>
      <c r="F13" s="40">
        <v>188.09861510123753</v>
      </c>
    </row>
    <row r="14" spans="1:6" x14ac:dyDescent="0.2">
      <c r="A14" s="1" t="s">
        <v>10</v>
      </c>
      <c r="B14" s="40">
        <v>122.41323751442006</v>
      </c>
      <c r="C14" s="40">
        <v>189.18846155944595</v>
      </c>
      <c r="D14" s="40">
        <v>151.90018293486935</v>
      </c>
      <c r="E14" s="40">
        <v>169.15456443839497</v>
      </c>
      <c r="F14" s="40">
        <v>160.22529391581998</v>
      </c>
    </row>
    <row r="15" spans="1:6" x14ac:dyDescent="0.2">
      <c r="A15" s="1" t="s">
        <v>11</v>
      </c>
      <c r="B15" s="40">
        <v>112.11476380608089</v>
      </c>
      <c r="C15" s="40">
        <v>171.30600002727192</v>
      </c>
      <c r="D15" s="40">
        <v>150.48277148769137</v>
      </c>
      <c r="E15" s="40">
        <v>163.37999557348022</v>
      </c>
      <c r="F15" s="40">
        <v>152.93426574357608</v>
      </c>
    </row>
    <row r="16" spans="1:6" x14ac:dyDescent="0.2">
      <c r="A16" s="3" t="s">
        <v>12</v>
      </c>
      <c r="B16" s="43">
        <v>148.71200532914935</v>
      </c>
      <c r="C16" s="43">
        <v>231.36121700690003</v>
      </c>
      <c r="D16" s="43">
        <v>203.71298890754451</v>
      </c>
      <c r="E16" s="43">
        <v>204.40915871759626</v>
      </c>
      <c r="F16" s="43">
        <v>196.35439409329402</v>
      </c>
    </row>
    <row r="17" spans="1:6" x14ac:dyDescent="0.2">
      <c r="A17" s="8"/>
      <c r="B17" s="19"/>
      <c r="C17" s="19"/>
      <c r="D17" s="19"/>
      <c r="E17" s="19"/>
      <c r="F17" s="19"/>
    </row>
    <row r="18" spans="1:6" x14ac:dyDescent="0.2">
      <c r="A18" s="8"/>
      <c r="B18" s="19"/>
      <c r="C18" s="19"/>
      <c r="D18" s="19"/>
      <c r="E18" s="19"/>
      <c r="F18" s="19"/>
    </row>
    <row r="19" spans="1:6" x14ac:dyDescent="0.2">
      <c r="A19" s="8"/>
      <c r="B19" s="19"/>
      <c r="C19" s="19"/>
      <c r="D19" s="19"/>
      <c r="E19" s="19"/>
      <c r="F19" s="19"/>
    </row>
    <row r="20" spans="1:6" x14ac:dyDescent="0.2">
      <c r="A20" s="8"/>
      <c r="B20" s="19"/>
      <c r="C20" s="19"/>
      <c r="D20" s="19"/>
      <c r="E20" s="19"/>
      <c r="F20" s="19"/>
    </row>
    <row r="21" spans="1:6" x14ac:dyDescent="0.2">
      <c r="A21" s="8"/>
      <c r="B21" s="18"/>
      <c r="C21" s="18"/>
      <c r="D21" s="18"/>
      <c r="E21" s="18"/>
      <c r="F21" s="18"/>
    </row>
    <row r="22" spans="1:6" x14ac:dyDescent="0.2">
      <c r="A22" s="14"/>
      <c r="B22" s="35"/>
      <c r="C22" s="35"/>
      <c r="D22" s="35"/>
      <c r="E22" s="35"/>
      <c r="F22" s="35"/>
    </row>
    <row r="23" spans="1:6" x14ac:dyDescent="0.2">
      <c r="A23" s="8"/>
      <c r="B23" s="19"/>
      <c r="C23" s="19"/>
      <c r="D23" s="19"/>
      <c r="E23" s="19"/>
      <c r="F23" s="19"/>
    </row>
    <row r="24" spans="1:6" x14ac:dyDescent="0.2">
      <c r="A24" s="8"/>
      <c r="B24" s="19"/>
      <c r="C24" s="19"/>
      <c r="D24" s="19"/>
      <c r="E24" s="19"/>
      <c r="F24" s="19"/>
    </row>
    <row r="25" spans="1:6" x14ac:dyDescent="0.2">
      <c r="A25" s="8"/>
      <c r="B25" s="19"/>
      <c r="C25" s="19"/>
      <c r="D25" s="19"/>
      <c r="E25" s="19"/>
      <c r="F25" s="19"/>
    </row>
    <row r="26" spans="1:6" x14ac:dyDescent="0.2">
      <c r="A26" s="8"/>
      <c r="B26" s="19"/>
      <c r="C26" s="19"/>
      <c r="D26" s="19"/>
      <c r="E26" s="19"/>
      <c r="F26" s="19"/>
    </row>
    <row r="27" spans="1:6" x14ac:dyDescent="0.2">
      <c r="A27" s="8"/>
      <c r="B27" s="19"/>
      <c r="C27" s="19"/>
      <c r="D27" s="19"/>
      <c r="E27" s="19"/>
      <c r="F27" s="19"/>
    </row>
    <row r="28" spans="1:6" x14ac:dyDescent="0.2">
      <c r="A28" s="8"/>
      <c r="B28" s="19"/>
      <c r="C28" s="19"/>
      <c r="D28" s="19"/>
      <c r="E28" s="19"/>
      <c r="F28" s="19"/>
    </row>
    <row r="29" spans="1:6" x14ac:dyDescent="0.2">
      <c r="A29" s="8"/>
      <c r="B29" s="19"/>
      <c r="C29" s="19"/>
      <c r="D29" s="19"/>
      <c r="E29" s="19"/>
      <c r="F29" s="19"/>
    </row>
    <row r="30" spans="1:6" x14ac:dyDescent="0.2">
      <c r="A30" s="8"/>
      <c r="B30" s="19"/>
      <c r="C30" s="19"/>
      <c r="D30" s="19"/>
      <c r="E30" s="19"/>
      <c r="F30" s="19"/>
    </row>
    <row r="31" spans="1:6" x14ac:dyDescent="0.2">
      <c r="A31" s="8"/>
      <c r="B31" s="19"/>
      <c r="C31" s="19"/>
      <c r="D31" s="19"/>
      <c r="E31" s="19"/>
      <c r="F31" s="19"/>
    </row>
    <row r="32" spans="1:6" x14ac:dyDescent="0.2">
      <c r="A32" s="8"/>
      <c r="B32" s="19"/>
      <c r="C32" s="19"/>
      <c r="D32" s="19"/>
      <c r="E32" s="19"/>
      <c r="F32" s="19"/>
    </row>
    <row r="33" spans="1:6" x14ac:dyDescent="0.2">
      <c r="A33" s="8"/>
      <c r="B33" s="19"/>
      <c r="C33" s="19"/>
      <c r="D33" s="19"/>
      <c r="E33" s="19"/>
      <c r="F33" s="19"/>
    </row>
    <row r="34" spans="1:6" x14ac:dyDescent="0.2">
      <c r="A34" s="8"/>
      <c r="B34" s="19"/>
      <c r="C34" s="19"/>
      <c r="D34" s="19"/>
      <c r="E34" s="19"/>
      <c r="F34" s="19"/>
    </row>
    <row r="35" spans="1:6" x14ac:dyDescent="0.2">
      <c r="A35" s="8"/>
      <c r="B35" s="19"/>
      <c r="C35" s="19"/>
      <c r="D35" s="19"/>
      <c r="E35" s="19"/>
      <c r="F35" s="19"/>
    </row>
    <row r="36" spans="1:6" x14ac:dyDescent="0.2">
      <c r="A36" s="8"/>
      <c r="B36" s="9"/>
      <c r="C36" s="9"/>
      <c r="D36" s="9"/>
      <c r="E36" s="9"/>
      <c r="F36" s="9"/>
    </row>
    <row r="37" spans="1:6" x14ac:dyDescent="0.2">
      <c r="A37" s="14"/>
      <c r="B37" s="36"/>
      <c r="C37" s="36"/>
      <c r="D37" s="36"/>
      <c r="E37" s="36"/>
      <c r="F37" s="36"/>
    </row>
    <row r="38" spans="1:6" x14ac:dyDescent="0.2">
      <c r="A38" s="8"/>
      <c r="B38" s="36"/>
      <c r="C38" s="36"/>
      <c r="D38" s="19"/>
      <c r="E38" s="19"/>
      <c r="F38" s="19"/>
    </row>
    <row r="39" spans="1:6" x14ac:dyDescent="0.2">
      <c r="A39" s="8"/>
      <c r="B39" s="18"/>
      <c r="C39" s="18"/>
      <c r="D39" s="18"/>
      <c r="E39" s="19"/>
      <c r="F39" s="19"/>
    </row>
    <row r="40" spans="1:6" x14ac:dyDescent="0.2">
      <c r="A40" s="14"/>
      <c r="B40" s="37"/>
      <c r="C40" s="37"/>
      <c r="D40" s="38"/>
      <c r="E40" s="38"/>
      <c r="F40" s="38"/>
    </row>
    <row r="41" spans="1:6" x14ac:dyDescent="0.2">
      <c r="A41" s="8"/>
      <c r="B41" s="26"/>
      <c r="C41" s="26"/>
      <c r="D41" s="26"/>
      <c r="E41" s="26"/>
      <c r="F41" s="26"/>
    </row>
    <row r="42" spans="1:6" x14ac:dyDescent="0.2">
      <c r="A42" s="8"/>
      <c r="B42" s="18"/>
      <c r="C42" s="18"/>
      <c r="D42" s="18"/>
      <c r="E42" s="19"/>
      <c r="F42" s="19"/>
    </row>
    <row r="43" spans="1:6" x14ac:dyDescent="0.2">
      <c r="A43" s="14"/>
      <c r="B43" s="38"/>
      <c r="C43" s="38"/>
      <c r="D43" s="38"/>
      <c r="E43" s="38"/>
      <c r="F43" s="38"/>
    </row>
    <row r="44" spans="1:6" x14ac:dyDescent="0.2">
      <c r="A44" s="8"/>
      <c r="B44" s="26"/>
      <c r="C44" s="26"/>
      <c r="D44" s="26"/>
      <c r="E44" s="26"/>
      <c r="F44" s="26"/>
    </row>
    <row r="45" spans="1:6" x14ac:dyDescent="0.2">
      <c r="A45" s="8"/>
      <c r="B45" s="26"/>
      <c r="C45" s="26"/>
      <c r="D45" s="26"/>
      <c r="E45" s="26"/>
      <c r="F45" s="26"/>
    </row>
    <row r="46" spans="1:6" x14ac:dyDescent="0.2">
      <c r="A46" s="8"/>
      <c r="B46" s="26"/>
      <c r="C46" s="26"/>
      <c r="D46" s="26"/>
      <c r="E46" s="26"/>
      <c r="F46" s="26"/>
    </row>
    <row r="47" spans="1:6" x14ac:dyDescent="0.2">
      <c r="A47" s="8"/>
      <c r="B47" s="26"/>
      <c r="C47" s="26"/>
      <c r="D47" s="26"/>
      <c r="E47" s="26"/>
      <c r="F47" s="26"/>
    </row>
    <row r="48" spans="1:6" x14ac:dyDescent="0.2">
      <c r="A48" s="8"/>
      <c r="B48" s="26"/>
      <c r="C48" s="26"/>
      <c r="D48" s="26"/>
      <c r="E48" s="26"/>
      <c r="F48" s="26"/>
    </row>
    <row r="49" spans="1:6" x14ac:dyDescent="0.2">
      <c r="A49" s="8"/>
      <c r="B49" s="26"/>
      <c r="C49" s="26"/>
      <c r="D49" s="26"/>
      <c r="E49" s="26"/>
      <c r="F49" s="26"/>
    </row>
    <row r="50" spans="1:6" x14ac:dyDescent="0.2">
      <c r="A50" s="8"/>
      <c r="B50" s="26"/>
      <c r="C50" s="26"/>
      <c r="D50" s="26"/>
      <c r="E50" s="26"/>
      <c r="F50" s="26"/>
    </row>
    <row r="51" spans="1:6" x14ac:dyDescent="0.2">
      <c r="A51" s="8"/>
      <c r="B51" s="26"/>
      <c r="C51" s="26"/>
      <c r="D51" s="26"/>
      <c r="E51" s="26"/>
      <c r="F51" s="26"/>
    </row>
    <row r="52" spans="1:6" x14ac:dyDescent="0.2">
      <c r="A52" s="8"/>
      <c r="B52" s="26"/>
      <c r="C52" s="26"/>
      <c r="D52" s="26"/>
      <c r="E52" s="26"/>
      <c r="F52" s="26"/>
    </row>
    <row r="53" spans="1:6" x14ac:dyDescent="0.2">
      <c r="A53" s="8"/>
      <c r="B53" s="26"/>
      <c r="C53" s="26"/>
      <c r="D53" s="26"/>
      <c r="E53" s="26"/>
      <c r="F53" s="26"/>
    </row>
    <row r="54" spans="1:6" x14ac:dyDescent="0.2">
      <c r="A54" s="8"/>
      <c r="B54" s="26"/>
      <c r="C54" s="26"/>
      <c r="D54" s="26"/>
      <c r="E54" s="26"/>
      <c r="F54" s="26"/>
    </row>
    <row r="55" spans="1:6" x14ac:dyDescent="0.2">
      <c r="A55" s="8"/>
      <c r="B55" s="26"/>
      <c r="C55" s="26"/>
      <c r="D55" s="26"/>
      <c r="E55" s="26"/>
      <c r="F55" s="26"/>
    </row>
    <row r="56" spans="1:6" x14ac:dyDescent="0.2">
      <c r="A56" s="8"/>
      <c r="B56" s="10"/>
      <c r="C56" s="10"/>
      <c r="D56" s="10"/>
      <c r="E56" s="10"/>
      <c r="F56" s="10"/>
    </row>
    <row r="57" spans="1:6" x14ac:dyDescent="0.2">
      <c r="A57" s="8"/>
      <c r="B57" s="10"/>
      <c r="C57" s="10"/>
      <c r="D57" s="10"/>
      <c r="E57" s="10"/>
      <c r="F57" s="10"/>
    </row>
    <row r="58" spans="1:6" x14ac:dyDescent="0.2">
      <c r="A58" s="39"/>
      <c r="B58" s="26"/>
      <c r="C58" s="26"/>
      <c r="D58" s="26"/>
      <c r="E58" s="26"/>
      <c r="F58" s="26"/>
    </row>
  </sheetData>
  <pageMargins left="0.7" right="0.7" top="0.75" bottom="0.75" header="0.3" footer="0.3"/>
  <pageSetup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KPSC PFC 01</vt:lpstr>
      <vt:lpstr>KPSC PFC 02</vt:lpstr>
      <vt:lpstr>KPSC PFC 03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s290792</dc:creator>
  <cp:lastModifiedBy>s290792</cp:lastModifiedBy>
  <cp:lastPrinted>2020-03-02T19:44:09Z</cp:lastPrinted>
  <dcterms:created xsi:type="dcterms:W3CDTF">2020-02-26T17:03:12Z</dcterms:created>
  <dcterms:modified xsi:type="dcterms:W3CDTF">2020-03-06T18:17:35Z</dcterms:modified>
</cp:coreProperties>
</file>