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defaultThemeVersion="166925"/>
  <xr:revisionPtr revIDLastSave="0" documentId="14_{376AFE31-B927-4FA5-9FFA-BCC87198CB28}" xr6:coauthVersionLast="36" xr6:coauthVersionMax="36" xr10:uidLastSave="{00000000-0000-0000-0000-000000000000}"/>
  <bookViews>
    <workbookView xWindow="0" yWindow="0" windowWidth="19200" windowHeight="10785" xr2:uid="{0E15DFAE-196E-4BB2-B8C7-EFDB335FFE9F}"/>
  </bookViews>
  <sheets>
    <sheet name="Sheet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0" i="1" l="1"/>
  <c r="C48" i="1"/>
  <c r="AB41" i="1"/>
  <c r="AA41" i="1"/>
  <c r="Z41" i="1"/>
  <c r="X41" i="1"/>
  <c r="W41" i="1"/>
  <c r="V41" i="1"/>
  <c r="U41" i="1"/>
  <c r="T41" i="1"/>
  <c r="S41" i="1"/>
  <c r="R41" i="1"/>
  <c r="Q41" i="1"/>
  <c r="P41" i="1"/>
  <c r="O41" i="1"/>
  <c r="N41" i="1"/>
  <c r="M41" i="1"/>
  <c r="Y41" i="1" s="1"/>
  <c r="K41" i="1"/>
  <c r="J41" i="1"/>
  <c r="I41" i="1"/>
  <c r="H41" i="1"/>
  <c r="G41" i="1"/>
  <c r="F41" i="1"/>
  <c r="E41" i="1"/>
  <c r="D41" i="1"/>
  <c r="C41" i="1"/>
  <c r="L41" i="1" s="1"/>
  <c r="B41" i="1"/>
  <c r="E49" i="1" s="1"/>
  <c r="Y40" i="1"/>
  <c r="C49" i="1" s="1"/>
  <c r="L40" i="1"/>
  <c r="B49" i="1" s="1"/>
  <c r="Y39" i="1"/>
  <c r="L39" i="1"/>
  <c r="Y38" i="1"/>
  <c r="L38" i="1"/>
  <c r="Y37" i="1"/>
  <c r="L37" i="1"/>
  <c r="Y36" i="1"/>
  <c r="L36" i="1"/>
  <c r="Y35" i="1"/>
  <c r="L35" i="1"/>
  <c r="AB34" i="1"/>
  <c r="AA34" i="1"/>
  <c r="Z34" i="1"/>
  <c r="X34" i="1"/>
  <c r="W34" i="1"/>
  <c r="U34" i="1"/>
  <c r="T34" i="1"/>
  <c r="S34" i="1"/>
  <c r="R34" i="1"/>
  <c r="Y34" i="1" s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E48" i="1" s="1"/>
  <c r="Y33" i="1"/>
  <c r="L33" i="1"/>
  <c r="B48" i="1" s="1"/>
  <c r="Y32" i="1"/>
  <c r="L32" i="1"/>
  <c r="Y31" i="1"/>
  <c r="L31" i="1"/>
  <c r="Y30" i="1"/>
  <c r="L30" i="1"/>
  <c r="Y29" i="1"/>
  <c r="L29" i="1"/>
  <c r="Y28" i="1"/>
  <c r="L28" i="1"/>
  <c r="AB27" i="1"/>
  <c r="AA27" i="1"/>
  <c r="Z27" i="1"/>
  <c r="X27" i="1"/>
  <c r="W27" i="1"/>
  <c r="V27" i="1"/>
  <c r="U27" i="1"/>
  <c r="T27" i="1"/>
  <c r="S27" i="1"/>
  <c r="R27" i="1"/>
  <c r="Q27" i="1"/>
  <c r="P27" i="1"/>
  <c r="O27" i="1"/>
  <c r="N27" i="1"/>
  <c r="M27" i="1"/>
  <c r="Y27" i="1" s="1"/>
  <c r="K27" i="1"/>
  <c r="J27" i="1"/>
  <c r="I27" i="1"/>
  <c r="H27" i="1"/>
  <c r="G27" i="1"/>
  <c r="F27" i="1"/>
  <c r="E27" i="1"/>
  <c r="D27" i="1"/>
  <c r="C27" i="1"/>
  <c r="B27" i="1"/>
  <c r="L27" i="1" s="1"/>
  <c r="Y26" i="1"/>
  <c r="C47" i="1" s="1"/>
  <c r="L26" i="1"/>
  <c r="B47" i="1" s="1"/>
  <c r="Y25" i="1"/>
  <c r="L25" i="1"/>
  <c r="Y24" i="1"/>
  <c r="L24" i="1"/>
  <c r="Y23" i="1"/>
  <c r="L23" i="1"/>
  <c r="Y22" i="1"/>
  <c r="L22" i="1"/>
  <c r="Y21" i="1"/>
  <c r="L21" i="1"/>
  <c r="AB20" i="1"/>
  <c r="AA20" i="1"/>
  <c r="Z20" i="1"/>
  <c r="X20" i="1"/>
  <c r="W20" i="1"/>
  <c r="V20" i="1"/>
  <c r="U20" i="1"/>
  <c r="T20" i="1"/>
  <c r="S20" i="1"/>
  <c r="R20" i="1"/>
  <c r="Q20" i="1"/>
  <c r="P20" i="1"/>
  <c r="O20" i="1"/>
  <c r="N20" i="1"/>
  <c r="M20" i="1"/>
  <c r="Y20" i="1" s="1"/>
  <c r="K20" i="1"/>
  <c r="J20" i="1"/>
  <c r="I20" i="1"/>
  <c r="H20" i="1"/>
  <c r="G20" i="1"/>
  <c r="F20" i="1"/>
  <c r="L20" i="1" s="1"/>
  <c r="E20" i="1"/>
  <c r="D20" i="1"/>
  <c r="C20" i="1"/>
  <c r="B20" i="1"/>
  <c r="E46" i="1" s="1"/>
  <c r="Y19" i="1"/>
  <c r="C46" i="1" s="1"/>
  <c r="L19" i="1"/>
  <c r="B46" i="1" s="1"/>
  <c r="Y18" i="1"/>
  <c r="L18" i="1"/>
  <c r="Y17" i="1"/>
  <c r="L17" i="1"/>
  <c r="Y16" i="1"/>
  <c r="L16" i="1"/>
  <c r="Y15" i="1"/>
  <c r="L15" i="1"/>
  <c r="Y14" i="1"/>
  <c r="L14" i="1"/>
  <c r="AB13" i="1"/>
  <c r="AA13" i="1"/>
  <c r="Z13" i="1"/>
  <c r="X13" i="1"/>
  <c r="W13" i="1"/>
  <c r="V13" i="1"/>
  <c r="U13" i="1"/>
  <c r="T13" i="1"/>
  <c r="S13" i="1"/>
  <c r="R13" i="1"/>
  <c r="Q13" i="1"/>
  <c r="P13" i="1"/>
  <c r="O13" i="1"/>
  <c r="N13" i="1"/>
  <c r="M13" i="1"/>
  <c r="Y13" i="1" s="1"/>
  <c r="K13" i="1"/>
  <c r="J13" i="1"/>
  <c r="I13" i="1"/>
  <c r="H13" i="1"/>
  <c r="G13" i="1"/>
  <c r="F13" i="1"/>
  <c r="E13" i="1"/>
  <c r="D13" i="1"/>
  <c r="C13" i="1"/>
  <c r="B13" i="1"/>
  <c r="L13" i="1" s="1"/>
  <c r="Y12" i="1"/>
  <c r="C45" i="1" s="1"/>
  <c r="L12" i="1"/>
  <c r="B45" i="1" s="1"/>
  <c r="Y11" i="1"/>
  <c r="L11" i="1"/>
  <c r="Y10" i="1"/>
  <c r="L10" i="1"/>
  <c r="Y9" i="1"/>
  <c r="L9" i="1"/>
  <c r="Y8" i="1"/>
  <c r="L8" i="1"/>
  <c r="Y7" i="1"/>
  <c r="L7" i="1"/>
  <c r="AB6" i="1"/>
  <c r="AA6" i="1"/>
  <c r="Z6" i="1"/>
  <c r="X6" i="1"/>
  <c r="W6" i="1"/>
  <c r="V6" i="1"/>
  <c r="U6" i="1"/>
  <c r="T6" i="1"/>
  <c r="S6" i="1"/>
  <c r="R6" i="1"/>
  <c r="Q6" i="1"/>
  <c r="P6" i="1"/>
  <c r="O6" i="1"/>
  <c r="N6" i="1"/>
  <c r="M6" i="1"/>
  <c r="Y6" i="1" s="1"/>
  <c r="K6" i="1"/>
  <c r="J6" i="1"/>
  <c r="I6" i="1"/>
  <c r="H6" i="1"/>
  <c r="G6" i="1"/>
  <c r="F6" i="1"/>
  <c r="L6" i="1" s="1"/>
  <c r="E6" i="1"/>
  <c r="D6" i="1"/>
  <c r="C6" i="1"/>
  <c r="B6" i="1"/>
  <c r="E44" i="1" s="1"/>
  <c r="Y5" i="1"/>
  <c r="C50" i="1" s="1"/>
  <c r="L5" i="1"/>
  <c r="B50" i="1" s="1"/>
  <c r="Y4" i="1"/>
  <c r="L4" i="1"/>
  <c r="Y3" i="1"/>
  <c r="L3" i="1"/>
  <c r="Y2" i="1"/>
  <c r="L2" i="1"/>
  <c r="E45" i="1" l="1"/>
  <c r="E47" i="1"/>
  <c r="B44" i="1"/>
  <c r="C44" i="1"/>
</calcChain>
</file>

<file path=xl/sharedStrings.xml><?xml version="1.0" encoding="utf-8"?>
<sst xmlns="http://schemas.openxmlformats.org/spreadsheetml/2006/main" count="47" uniqueCount="14">
  <si>
    <t>Consumers</t>
  </si>
  <si>
    <t>Year 1</t>
  </si>
  <si>
    <t>Year 2</t>
  </si>
  <si>
    <t>Water Produced &amp; Purchased</t>
  </si>
  <si>
    <t>Water Sales</t>
  </si>
  <si>
    <t>Other Water Used</t>
  </si>
  <si>
    <t>Total Water Loss</t>
  </si>
  <si>
    <t>Water Loss Percentaage</t>
  </si>
  <si>
    <t>Hardeman</t>
  </si>
  <si>
    <t>South Graves</t>
  </si>
  <si>
    <t>Sedalia</t>
  </si>
  <si>
    <t>Hickory</t>
  </si>
  <si>
    <t>Fancy Farm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</si>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</sst>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68862-32F7-49DB-B5ED-04C23886D489}">
  <dimension ref="A1:AB50"/>
  <sheetViews>
    <sheetView tabSelected="1" topLeftCell="A19" workbookViewId="0">
      <selection activeCell="E44" sqref="E44"/>
    </sheetView>
  </sheetViews>
  <sheetFormatPr defaultRowHeight="15" x14ac:dyDescent="0.25"/>
  <cols>
    <col min="1" max="1" width="35.7109375" customWidth="1"/>
    <col min="25" max="25" width="10" bestFit="1" customWidth="1"/>
  </cols>
  <sheetData>
    <row r="1" spans="1:28" s="1" customFormat="1" x14ac:dyDescent="0.25">
      <c r="A1" s="1" t="s">
        <v>0</v>
      </c>
      <c r="B1" s="2">
        <v>43800</v>
      </c>
      <c r="C1" s="2">
        <v>43831</v>
      </c>
      <c r="D1" s="2">
        <v>43862</v>
      </c>
      <c r="E1" s="2">
        <v>43891</v>
      </c>
      <c r="F1" s="2">
        <v>43922</v>
      </c>
      <c r="G1" s="2">
        <v>43952</v>
      </c>
      <c r="H1" s="2">
        <v>43983</v>
      </c>
      <c r="I1" s="2">
        <v>44013</v>
      </c>
      <c r="J1" s="2">
        <v>44044</v>
      </c>
      <c r="K1" s="2">
        <v>44075</v>
      </c>
      <c r="L1" s="2" t="s">
        <v>1</v>
      </c>
      <c r="M1" s="2">
        <v>44105</v>
      </c>
      <c r="N1" s="2">
        <v>44136</v>
      </c>
      <c r="O1" s="2">
        <v>44166</v>
      </c>
      <c r="P1" s="2">
        <v>44197</v>
      </c>
      <c r="Q1" s="2">
        <v>44228</v>
      </c>
      <c r="R1" s="2">
        <v>44256</v>
      </c>
      <c r="S1" s="2">
        <v>44287</v>
      </c>
      <c r="T1" s="2">
        <v>44317</v>
      </c>
      <c r="U1" s="2">
        <v>44348</v>
      </c>
      <c r="V1" s="2">
        <v>44378</v>
      </c>
      <c r="W1" s="2">
        <v>44409</v>
      </c>
      <c r="X1" s="2">
        <v>44440</v>
      </c>
      <c r="Y1" s="2" t="s">
        <v>2</v>
      </c>
      <c r="Z1" s="2">
        <v>44470</v>
      </c>
      <c r="AA1" s="2">
        <v>44501</v>
      </c>
      <c r="AB1" s="2">
        <v>44531</v>
      </c>
    </row>
    <row r="2" spans="1:28" x14ac:dyDescent="0.25">
      <c r="A2" s="3" t="s">
        <v>3</v>
      </c>
      <c r="B2">
        <v>9782000</v>
      </c>
      <c r="C2">
        <v>10006000</v>
      </c>
      <c r="D2">
        <v>9153000</v>
      </c>
      <c r="E2">
        <v>9416000</v>
      </c>
      <c r="F2">
        <v>8917000</v>
      </c>
      <c r="G2">
        <v>8635950</v>
      </c>
      <c r="H2">
        <v>10050371</v>
      </c>
      <c r="I2">
        <v>9066892</v>
      </c>
      <c r="J2">
        <v>9559470</v>
      </c>
      <c r="K2">
        <v>8162738</v>
      </c>
      <c r="L2">
        <f>SUM(B2:K2)</f>
        <v>92749421</v>
      </c>
      <c r="M2">
        <v>7873710</v>
      </c>
      <c r="N2">
        <v>8493545</v>
      </c>
      <c r="O2">
        <v>8161440</v>
      </c>
      <c r="P2">
        <v>7965724</v>
      </c>
      <c r="Q2">
        <v>9066064</v>
      </c>
      <c r="R2">
        <v>9155710</v>
      </c>
      <c r="S2">
        <v>10598791</v>
      </c>
      <c r="T2">
        <v>9787708</v>
      </c>
      <c r="U2">
        <v>9126524</v>
      </c>
      <c r="V2">
        <v>8934118</v>
      </c>
      <c r="W2">
        <v>8861001</v>
      </c>
      <c r="X2">
        <v>6351684</v>
      </c>
      <c r="Y2">
        <f>SUM(M2:X2)</f>
        <v>104376019</v>
      </c>
      <c r="Z2">
        <v>8281687</v>
      </c>
    </row>
    <row r="3" spans="1:28" x14ac:dyDescent="0.25">
      <c r="A3" s="3" t="s">
        <v>4</v>
      </c>
      <c r="B3">
        <v>6872100</v>
      </c>
      <c r="C3">
        <v>6558600</v>
      </c>
      <c r="D3">
        <v>6631400</v>
      </c>
      <c r="E3">
        <v>5795900</v>
      </c>
      <c r="F3">
        <v>6266100</v>
      </c>
      <c r="G3">
        <v>6974900</v>
      </c>
      <c r="H3">
        <v>8946100</v>
      </c>
      <c r="I3">
        <v>8086713</v>
      </c>
      <c r="J3">
        <v>8486439</v>
      </c>
      <c r="K3">
        <v>7261000</v>
      </c>
      <c r="L3">
        <f t="shared" ref="L3:L41" si="0">SUM(B3:K3)</f>
        <v>71879252</v>
      </c>
      <c r="M3">
        <v>6753100</v>
      </c>
      <c r="N3">
        <v>7058800</v>
      </c>
      <c r="O3">
        <v>6815600</v>
      </c>
      <c r="P3">
        <v>6276800</v>
      </c>
      <c r="Q3">
        <v>6963500</v>
      </c>
      <c r="R3">
        <v>7066100</v>
      </c>
      <c r="S3">
        <v>7018600</v>
      </c>
      <c r="T3">
        <v>6688800</v>
      </c>
      <c r="U3">
        <v>7779800</v>
      </c>
      <c r="V3">
        <v>7442600</v>
      </c>
      <c r="W3">
        <v>7564400</v>
      </c>
      <c r="X3">
        <v>7336500</v>
      </c>
      <c r="Y3">
        <f t="shared" ref="Y3:Y41" si="1">SUM(M3:X3)</f>
        <v>84764600</v>
      </c>
      <c r="Z3">
        <v>6774500</v>
      </c>
    </row>
    <row r="4" spans="1:28" x14ac:dyDescent="0.25">
      <c r="A4" s="3" t="s">
        <v>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f t="shared" si="0"/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f t="shared" si="1"/>
        <v>0</v>
      </c>
      <c r="Z4">
        <v>0</v>
      </c>
    </row>
    <row r="5" spans="1:28" x14ac:dyDescent="0.25">
      <c r="A5" s="3" t="s">
        <v>6</v>
      </c>
      <c r="B5">
        <v>2909900</v>
      </c>
      <c r="C5">
        <v>3447400</v>
      </c>
      <c r="D5">
        <v>2521600</v>
      </c>
      <c r="E5">
        <v>3620100</v>
      </c>
      <c r="F5">
        <v>2650900</v>
      </c>
      <c r="G5">
        <v>1661050</v>
      </c>
      <c r="H5">
        <v>1104271</v>
      </c>
      <c r="I5">
        <v>980179</v>
      </c>
      <c r="J5">
        <v>1073031</v>
      </c>
      <c r="K5">
        <v>901738</v>
      </c>
      <c r="L5">
        <f t="shared" si="0"/>
        <v>20870169</v>
      </c>
      <c r="M5">
        <v>1120610</v>
      </c>
      <c r="N5">
        <v>1434745</v>
      </c>
      <c r="O5">
        <v>1345840</v>
      </c>
      <c r="P5">
        <v>1688924</v>
      </c>
      <c r="Q5">
        <v>2102564</v>
      </c>
      <c r="R5">
        <v>2089610</v>
      </c>
      <c r="S5">
        <v>3580191</v>
      </c>
      <c r="T5">
        <v>3098908</v>
      </c>
      <c r="U5">
        <v>1346724</v>
      </c>
      <c r="V5">
        <v>1259218</v>
      </c>
      <c r="W5">
        <v>1296601</v>
      </c>
      <c r="X5">
        <v>-984816</v>
      </c>
      <c r="Y5">
        <f t="shared" si="1"/>
        <v>19379119</v>
      </c>
      <c r="Z5">
        <v>1507187</v>
      </c>
    </row>
    <row r="6" spans="1:28" x14ac:dyDescent="0.25">
      <c r="A6" s="3" t="s">
        <v>7</v>
      </c>
      <c r="B6">
        <f>B5/B2</f>
        <v>0.29747495399713758</v>
      </c>
      <c r="C6">
        <f t="shared" ref="C6:AB6" si="2">C5/C2</f>
        <v>0.3445332800319808</v>
      </c>
      <c r="D6">
        <f t="shared" si="2"/>
        <v>0.27549437342947669</v>
      </c>
      <c r="E6">
        <f t="shared" si="2"/>
        <v>0.38446261682242988</v>
      </c>
      <c r="F6">
        <f t="shared" si="2"/>
        <v>0.29728608276326118</v>
      </c>
      <c r="G6">
        <f t="shared" si="2"/>
        <v>0.19234131739993862</v>
      </c>
      <c r="H6">
        <f t="shared" si="2"/>
        <v>0.10987365541033262</v>
      </c>
      <c r="I6">
        <f t="shared" si="2"/>
        <v>0.10810529120673325</v>
      </c>
      <c r="J6">
        <f t="shared" si="2"/>
        <v>0.11224795935339511</v>
      </c>
      <c r="K6">
        <f t="shared" si="2"/>
        <v>0.11047004081228627</v>
      </c>
      <c r="L6">
        <f t="shared" si="0"/>
        <v>2.2322895712269717</v>
      </c>
      <c r="M6">
        <f t="shared" si="2"/>
        <v>0.14232299640195029</v>
      </c>
      <c r="N6">
        <f t="shared" si="2"/>
        <v>0.16892181062206651</v>
      </c>
      <c r="O6">
        <f t="shared" si="2"/>
        <v>0.16490227214805231</v>
      </c>
      <c r="P6">
        <f t="shared" si="2"/>
        <v>0.2120239164701162</v>
      </c>
      <c r="Q6">
        <f t="shared" si="2"/>
        <v>0.23191585675989052</v>
      </c>
      <c r="R6">
        <f t="shared" si="2"/>
        <v>0.22823025194113838</v>
      </c>
      <c r="S6">
        <f t="shared" si="2"/>
        <v>0.33779239537792566</v>
      </c>
      <c r="T6">
        <f t="shared" si="2"/>
        <v>0.31661222423063706</v>
      </c>
      <c r="U6">
        <f t="shared" si="2"/>
        <v>0.14756154698108503</v>
      </c>
      <c r="V6">
        <f t="shared" si="2"/>
        <v>0.14094485879859658</v>
      </c>
      <c r="W6">
        <f t="shared" si="2"/>
        <v>0.14632669604709445</v>
      </c>
      <c r="X6">
        <f t="shared" si="2"/>
        <v>-0.15504801561286738</v>
      </c>
      <c r="Y6">
        <f t="shared" si="1"/>
        <v>2.0825068101656852</v>
      </c>
      <c r="Z6">
        <f t="shared" si="2"/>
        <v>0.18199033602694717</v>
      </c>
      <c r="AA6" t="e">
        <f t="shared" si="2"/>
        <v>#DIV/0!</v>
      </c>
      <c r="AB6" t="e">
        <f t="shared" si="2"/>
        <v>#DIV/0!</v>
      </c>
    </row>
    <row r="7" spans="1:28" x14ac:dyDescent="0.25">
      <c r="A7" s="3"/>
      <c r="L7">
        <f t="shared" si="0"/>
        <v>0</v>
      </c>
      <c r="Y7">
        <f t="shared" si="1"/>
        <v>0</v>
      </c>
    </row>
    <row r="8" spans="1:28" x14ac:dyDescent="0.25">
      <c r="A8" s="1" t="s">
        <v>8</v>
      </c>
      <c r="B8" s="2">
        <v>43800</v>
      </c>
      <c r="C8" s="2">
        <v>43831</v>
      </c>
      <c r="D8" s="2">
        <v>43862</v>
      </c>
      <c r="E8" s="2">
        <v>43891</v>
      </c>
      <c r="F8" s="2">
        <v>43922</v>
      </c>
      <c r="G8" s="2">
        <v>43952</v>
      </c>
      <c r="H8" s="2">
        <v>43983</v>
      </c>
      <c r="I8" s="2">
        <v>44013</v>
      </c>
      <c r="J8" s="2">
        <v>44044</v>
      </c>
      <c r="K8" s="2">
        <v>44075</v>
      </c>
      <c r="L8">
        <f t="shared" si="0"/>
        <v>439373</v>
      </c>
      <c r="M8" s="2">
        <v>44105</v>
      </c>
      <c r="N8" s="2">
        <v>44136</v>
      </c>
      <c r="O8" s="2">
        <v>44166</v>
      </c>
      <c r="P8" s="2">
        <v>44197</v>
      </c>
      <c r="Q8" s="2">
        <v>44228</v>
      </c>
      <c r="R8" s="2">
        <v>44256</v>
      </c>
      <c r="S8" s="2">
        <v>44287</v>
      </c>
      <c r="T8" s="2">
        <v>44317</v>
      </c>
      <c r="U8" s="2">
        <v>44348</v>
      </c>
      <c r="V8" s="2">
        <v>44378</v>
      </c>
      <c r="W8" s="2">
        <v>44409</v>
      </c>
      <c r="X8" s="2">
        <v>44440</v>
      </c>
      <c r="Y8">
        <f t="shared" si="1"/>
        <v>531267</v>
      </c>
      <c r="Z8" s="2">
        <v>44470</v>
      </c>
      <c r="AA8" s="2">
        <v>44501</v>
      </c>
      <c r="AB8" s="2">
        <v>44531</v>
      </c>
    </row>
    <row r="9" spans="1:28" x14ac:dyDescent="0.25">
      <c r="A9" s="3" t="s">
        <v>3</v>
      </c>
      <c r="B9">
        <v>2109000</v>
      </c>
      <c r="C9">
        <v>2047000</v>
      </c>
      <c r="D9">
        <v>1964000</v>
      </c>
      <c r="E9">
        <v>1599000</v>
      </c>
      <c r="F9">
        <v>1649000</v>
      </c>
      <c r="G9">
        <v>1742628</v>
      </c>
      <c r="H9">
        <v>2074430</v>
      </c>
      <c r="I9">
        <v>2104100</v>
      </c>
      <c r="J9">
        <v>2067380</v>
      </c>
      <c r="K9">
        <v>1733811</v>
      </c>
      <c r="L9">
        <f t="shared" si="0"/>
        <v>19090349</v>
      </c>
      <c r="M9">
        <v>1630239</v>
      </c>
      <c r="N9">
        <v>1499941</v>
      </c>
      <c r="O9">
        <v>1526956</v>
      </c>
      <c r="P9">
        <v>1388146</v>
      </c>
      <c r="Q9">
        <v>1417782</v>
      </c>
      <c r="R9">
        <v>1610251</v>
      </c>
      <c r="S9">
        <v>1726069</v>
      </c>
      <c r="T9">
        <v>1642276</v>
      </c>
      <c r="U9">
        <v>1751403</v>
      </c>
      <c r="V9">
        <v>1860881</v>
      </c>
      <c r="W9">
        <v>1864637</v>
      </c>
      <c r="X9">
        <v>2889412</v>
      </c>
      <c r="Y9">
        <f t="shared" si="1"/>
        <v>20807993</v>
      </c>
      <c r="Z9">
        <v>2411496</v>
      </c>
    </row>
    <row r="10" spans="1:28" x14ac:dyDescent="0.25">
      <c r="A10" s="3" t="s">
        <v>4</v>
      </c>
      <c r="B10">
        <v>1544400</v>
      </c>
      <c r="C10">
        <v>1486500</v>
      </c>
      <c r="D10">
        <v>1509700</v>
      </c>
      <c r="E10">
        <v>1278400</v>
      </c>
      <c r="F10">
        <v>1366100</v>
      </c>
      <c r="G10">
        <v>1540500</v>
      </c>
      <c r="H10">
        <v>1920746</v>
      </c>
      <c r="I10">
        <v>1934200</v>
      </c>
      <c r="J10">
        <v>1978600</v>
      </c>
      <c r="K10">
        <v>1687700</v>
      </c>
      <c r="L10">
        <f t="shared" si="0"/>
        <v>16246846</v>
      </c>
      <c r="M10">
        <v>1597600</v>
      </c>
      <c r="N10">
        <v>1493900</v>
      </c>
      <c r="O10">
        <v>1479000</v>
      </c>
      <c r="P10">
        <v>1380500</v>
      </c>
      <c r="Q10">
        <v>1380500</v>
      </c>
      <c r="R10">
        <v>149980</v>
      </c>
      <c r="S10">
        <v>1600100</v>
      </c>
      <c r="T10">
        <v>1568000</v>
      </c>
      <c r="U10">
        <v>1726200</v>
      </c>
      <c r="V10">
        <v>1826600</v>
      </c>
      <c r="W10">
        <v>1802300</v>
      </c>
      <c r="X10">
        <v>2259900</v>
      </c>
      <c r="Y10">
        <f t="shared" si="1"/>
        <v>18264580</v>
      </c>
      <c r="Z10">
        <v>1596400</v>
      </c>
    </row>
    <row r="11" spans="1:28" x14ac:dyDescent="0.25">
      <c r="A11" s="3" t="s">
        <v>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f t="shared" si="0"/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f t="shared" si="1"/>
        <v>0</v>
      </c>
      <c r="Z11">
        <v>0</v>
      </c>
    </row>
    <row r="12" spans="1:28" x14ac:dyDescent="0.25">
      <c r="A12" s="3" t="s">
        <v>6</v>
      </c>
      <c r="B12">
        <v>564600</v>
      </c>
      <c r="C12">
        <v>560500</v>
      </c>
      <c r="D12">
        <v>454300</v>
      </c>
      <c r="E12">
        <v>320600</v>
      </c>
      <c r="F12">
        <v>282900</v>
      </c>
      <c r="G12">
        <v>202128</v>
      </c>
      <c r="H12">
        <v>153684</v>
      </c>
      <c r="I12">
        <v>169900</v>
      </c>
      <c r="J12">
        <v>88780</v>
      </c>
      <c r="K12">
        <v>46111</v>
      </c>
      <c r="L12">
        <f t="shared" si="0"/>
        <v>2843503</v>
      </c>
      <c r="M12">
        <v>32639</v>
      </c>
      <c r="N12">
        <v>6041</v>
      </c>
      <c r="O12">
        <v>47956</v>
      </c>
      <c r="P12">
        <v>7646</v>
      </c>
      <c r="Q12">
        <v>37282</v>
      </c>
      <c r="R12">
        <v>110451</v>
      </c>
      <c r="S12">
        <v>125969</v>
      </c>
      <c r="T12">
        <v>74276</v>
      </c>
      <c r="U12">
        <v>25203</v>
      </c>
      <c r="V12">
        <v>34281</v>
      </c>
      <c r="W12">
        <v>62337</v>
      </c>
      <c r="X12">
        <v>629512</v>
      </c>
      <c r="Y12">
        <f t="shared" si="1"/>
        <v>1193593</v>
      </c>
      <c r="Z12">
        <v>815096</v>
      </c>
    </row>
    <row r="13" spans="1:28" x14ac:dyDescent="0.25">
      <c r="A13" s="3" t="s">
        <v>7</v>
      </c>
      <c r="B13">
        <f>B12/B9</f>
        <v>0.26770981507823616</v>
      </c>
      <c r="C13">
        <f t="shared" ref="C13:AB13" si="3">C12/C9</f>
        <v>0.27381533952125059</v>
      </c>
      <c r="D13">
        <f t="shared" si="3"/>
        <v>0.23131364562118126</v>
      </c>
      <c r="E13">
        <f t="shared" si="3"/>
        <v>0.20050031269543464</v>
      </c>
      <c r="F13">
        <f t="shared" si="3"/>
        <v>0.17155852031534263</v>
      </c>
      <c r="G13">
        <f t="shared" si="3"/>
        <v>0.11599033184362928</v>
      </c>
      <c r="H13">
        <f t="shared" si="3"/>
        <v>7.4084929354087628E-2</v>
      </c>
      <c r="I13">
        <f t="shared" si="3"/>
        <v>8.0747112779810851E-2</v>
      </c>
      <c r="J13">
        <f t="shared" si="3"/>
        <v>4.2943242171250569E-2</v>
      </c>
      <c r="K13">
        <f t="shared" si="3"/>
        <v>2.6595170984611356E-2</v>
      </c>
      <c r="L13">
        <f t="shared" si="0"/>
        <v>1.4852584203648351</v>
      </c>
      <c r="M13">
        <f t="shared" si="3"/>
        <v>2.0020990787240397E-2</v>
      </c>
      <c r="N13">
        <f t="shared" si="3"/>
        <v>4.027491748008755E-3</v>
      </c>
      <c r="O13">
        <f t="shared" si="3"/>
        <v>3.1406274967975503E-2</v>
      </c>
      <c r="P13">
        <f t="shared" si="3"/>
        <v>5.5080661544246786E-3</v>
      </c>
      <c r="Q13">
        <f t="shared" si="3"/>
        <v>2.6296003193720895E-2</v>
      </c>
      <c r="R13">
        <f t="shared" si="3"/>
        <v>6.8592411990428828E-2</v>
      </c>
      <c r="S13">
        <f t="shared" si="3"/>
        <v>7.2980280626093158E-2</v>
      </c>
      <c r="T13">
        <f t="shared" si="3"/>
        <v>4.5227476989251503E-2</v>
      </c>
      <c r="U13">
        <f t="shared" si="3"/>
        <v>1.4390177474858728E-2</v>
      </c>
      <c r="V13">
        <f t="shared" si="3"/>
        <v>1.8421919510167497E-2</v>
      </c>
      <c r="W13">
        <f t="shared" si="3"/>
        <v>3.3431171858115012E-2</v>
      </c>
      <c r="X13">
        <f t="shared" si="3"/>
        <v>0.21786854903350578</v>
      </c>
      <c r="Y13">
        <f t="shared" si="1"/>
        <v>0.55817081433379068</v>
      </c>
      <c r="Z13">
        <f t="shared" si="3"/>
        <v>0.33800429277096045</v>
      </c>
      <c r="AA13" t="e">
        <f t="shared" si="3"/>
        <v>#DIV/0!</v>
      </c>
      <c r="AB13" t="e">
        <f t="shared" si="3"/>
        <v>#DIV/0!</v>
      </c>
    </row>
    <row r="14" spans="1:28" x14ac:dyDescent="0.25">
      <c r="A14" s="3"/>
      <c r="L14">
        <f t="shared" si="0"/>
        <v>0</v>
      </c>
      <c r="Y14">
        <f t="shared" si="1"/>
        <v>0</v>
      </c>
    </row>
    <row r="15" spans="1:28" x14ac:dyDescent="0.25">
      <c r="A15" s="4" t="s">
        <v>9</v>
      </c>
      <c r="B15" s="2">
        <v>43800</v>
      </c>
      <c r="C15" s="2">
        <v>43831</v>
      </c>
      <c r="D15" s="2">
        <v>43862</v>
      </c>
      <c r="E15" s="2">
        <v>43891</v>
      </c>
      <c r="F15" s="2">
        <v>43922</v>
      </c>
      <c r="G15" s="2">
        <v>43952</v>
      </c>
      <c r="H15" s="2">
        <v>43983</v>
      </c>
      <c r="I15" s="2">
        <v>44013</v>
      </c>
      <c r="J15" s="2">
        <v>44044</v>
      </c>
      <c r="K15" s="2">
        <v>44075</v>
      </c>
      <c r="L15">
        <f t="shared" si="0"/>
        <v>439373</v>
      </c>
      <c r="M15" s="2">
        <v>44105</v>
      </c>
      <c r="N15" s="2">
        <v>44136</v>
      </c>
      <c r="O15" s="2">
        <v>44166</v>
      </c>
      <c r="P15" s="2">
        <v>44197</v>
      </c>
      <c r="Q15" s="2">
        <v>44228</v>
      </c>
      <c r="R15" s="2">
        <v>44256</v>
      </c>
      <c r="S15" s="2">
        <v>44287</v>
      </c>
      <c r="T15" s="2">
        <v>44317</v>
      </c>
      <c r="U15" s="2">
        <v>44348</v>
      </c>
      <c r="V15" s="2">
        <v>44378</v>
      </c>
      <c r="W15" s="2">
        <v>44409</v>
      </c>
      <c r="X15" s="2">
        <v>44440</v>
      </c>
      <c r="Y15">
        <f t="shared" si="1"/>
        <v>531267</v>
      </c>
      <c r="Z15" s="2">
        <v>44470</v>
      </c>
      <c r="AA15" s="2">
        <v>44501</v>
      </c>
      <c r="AB15" s="2">
        <v>44531</v>
      </c>
    </row>
    <row r="16" spans="1:28" x14ac:dyDescent="0.25">
      <c r="A16" s="3" t="s">
        <v>3</v>
      </c>
      <c r="B16">
        <v>5088000</v>
      </c>
      <c r="C16">
        <v>4730000</v>
      </c>
      <c r="D16">
        <v>4338000</v>
      </c>
      <c r="E16">
        <v>4569000</v>
      </c>
      <c r="F16">
        <v>4221000</v>
      </c>
      <c r="G16">
        <v>4754410</v>
      </c>
      <c r="H16">
        <v>4799280</v>
      </c>
      <c r="I16">
        <v>4712990</v>
      </c>
      <c r="J16">
        <v>5174571</v>
      </c>
      <c r="K16">
        <v>4203251</v>
      </c>
      <c r="L16">
        <f t="shared" si="0"/>
        <v>46590502</v>
      </c>
      <c r="M16">
        <v>4261188</v>
      </c>
      <c r="N16">
        <v>4593793</v>
      </c>
      <c r="O16">
        <v>4304742</v>
      </c>
      <c r="P16">
        <v>3460794</v>
      </c>
      <c r="Q16">
        <v>3801536</v>
      </c>
      <c r="R16">
        <v>4769584</v>
      </c>
      <c r="S16">
        <v>4509232</v>
      </c>
      <c r="T16">
        <v>5705750</v>
      </c>
      <c r="U16">
        <v>3881373</v>
      </c>
      <c r="V16">
        <v>4141494</v>
      </c>
      <c r="W16">
        <v>4671016</v>
      </c>
      <c r="X16">
        <v>4982372</v>
      </c>
      <c r="Y16">
        <f t="shared" si="1"/>
        <v>53082874</v>
      </c>
      <c r="Z16">
        <v>9522903</v>
      </c>
    </row>
    <row r="17" spans="1:28" x14ac:dyDescent="0.25">
      <c r="A17" s="3" t="s">
        <v>4</v>
      </c>
      <c r="B17">
        <v>2839700</v>
      </c>
      <c r="C17">
        <v>2556000</v>
      </c>
      <c r="D17">
        <v>2486900</v>
      </c>
      <c r="E17">
        <v>2018500</v>
      </c>
      <c r="F17">
        <v>2065900</v>
      </c>
      <c r="G17">
        <v>2305800</v>
      </c>
      <c r="H17">
        <v>2800660</v>
      </c>
      <c r="I17">
        <v>2536359</v>
      </c>
      <c r="J17">
        <v>2951600</v>
      </c>
      <c r="K17">
        <v>2659900</v>
      </c>
      <c r="L17">
        <f t="shared" si="0"/>
        <v>25221319</v>
      </c>
      <c r="M17">
        <v>2262100</v>
      </c>
      <c r="N17">
        <v>2678500</v>
      </c>
      <c r="O17">
        <v>2479100</v>
      </c>
      <c r="P17">
        <v>2089800</v>
      </c>
      <c r="Q17">
        <v>2255900</v>
      </c>
      <c r="R17">
        <v>2683300</v>
      </c>
      <c r="S17">
        <v>2350500</v>
      </c>
      <c r="T17">
        <v>2209700</v>
      </c>
      <c r="U17">
        <v>2579800</v>
      </c>
      <c r="V17">
        <v>2532400</v>
      </c>
      <c r="W17">
        <v>2546600</v>
      </c>
      <c r="X17">
        <v>2526700</v>
      </c>
      <c r="Y17">
        <f t="shared" si="1"/>
        <v>29194400</v>
      </c>
      <c r="Z17">
        <v>2316800</v>
      </c>
    </row>
    <row r="18" spans="1:28" x14ac:dyDescent="0.25">
      <c r="A18" s="3" t="s">
        <v>5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f t="shared" si="0"/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f t="shared" si="1"/>
        <v>0</v>
      </c>
      <c r="Z18">
        <v>0</v>
      </c>
    </row>
    <row r="19" spans="1:28" x14ac:dyDescent="0.25">
      <c r="A19" s="3" t="s">
        <v>6</v>
      </c>
      <c r="B19">
        <v>2248300</v>
      </c>
      <c r="C19">
        <v>2174000</v>
      </c>
      <c r="D19">
        <v>1851100</v>
      </c>
      <c r="E19">
        <v>2550500</v>
      </c>
      <c r="F19">
        <v>2155100</v>
      </c>
      <c r="G19">
        <v>2448610</v>
      </c>
      <c r="H19">
        <v>1998620</v>
      </c>
      <c r="I19">
        <v>2176631</v>
      </c>
      <c r="J19">
        <v>2222971</v>
      </c>
      <c r="K19">
        <v>1543351</v>
      </c>
      <c r="L19">
        <f t="shared" si="0"/>
        <v>21369183</v>
      </c>
      <c r="M19">
        <v>1999088</v>
      </c>
      <c r="N19">
        <v>1915293</v>
      </c>
      <c r="O19">
        <v>1825642</v>
      </c>
      <c r="P19">
        <v>1370994</v>
      </c>
      <c r="Q19">
        <v>1545636</v>
      </c>
      <c r="R19">
        <v>2086284</v>
      </c>
      <c r="S19">
        <v>2158732</v>
      </c>
      <c r="T19">
        <v>3496050</v>
      </c>
      <c r="U19">
        <v>1301573</v>
      </c>
      <c r="V19">
        <v>1609094</v>
      </c>
      <c r="W19">
        <v>2124416</v>
      </c>
      <c r="X19">
        <v>2455672</v>
      </c>
      <c r="Y19">
        <f t="shared" si="1"/>
        <v>23888474</v>
      </c>
      <c r="Z19">
        <v>7206103</v>
      </c>
    </row>
    <row r="20" spans="1:28" x14ac:dyDescent="0.25">
      <c r="A20" s="3" t="s">
        <v>7</v>
      </c>
      <c r="B20">
        <f>B19/B16</f>
        <v>0.44188286163522011</v>
      </c>
      <c r="C20">
        <f t="shared" ref="C20:AB20" si="4">C19/C16</f>
        <v>0.45961945031712476</v>
      </c>
      <c r="D20">
        <f t="shared" si="4"/>
        <v>0.42671738128169662</v>
      </c>
      <c r="E20">
        <f t="shared" si="4"/>
        <v>0.55821842854016201</v>
      </c>
      <c r="F20">
        <f t="shared" si="4"/>
        <v>0.5105662165363658</v>
      </c>
      <c r="G20">
        <f t="shared" si="4"/>
        <v>0.51501868791290617</v>
      </c>
      <c r="H20">
        <f t="shared" si="4"/>
        <v>0.41644163291160341</v>
      </c>
      <c r="I20">
        <f t="shared" si="4"/>
        <v>0.46183654113418443</v>
      </c>
      <c r="J20">
        <f t="shared" si="4"/>
        <v>0.42959522634823255</v>
      </c>
      <c r="K20">
        <f t="shared" si="4"/>
        <v>0.36718030876576252</v>
      </c>
      <c r="L20">
        <f t="shared" si="0"/>
        <v>4.5870767353832589</v>
      </c>
      <c r="M20">
        <f t="shared" si="4"/>
        <v>0.46913865335206989</v>
      </c>
      <c r="N20">
        <f t="shared" si="4"/>
        <v>0.41693062791466662</v>
      </c>
      <c r="O20">
        <f t="shared" si="4"/>
        <v>0.42410021320673807</v>
      </c>
      <c r="P20">
        <f t="shared" si="4"/>
        <v>0.39615013202172683</v>
      </c>
      <c r="Q20">
        <f t="shared" si="4"/>
        <v>0.40658197107695415</v>
      </c>
      <c r="R20">
        <f t="shared" si="4"/>
        <v>0.43741424828664305</v>
      </c>
      <c r="S20">
        <f t="shared" si="4"/>
        <v>0.47873606858107987</v>
      </c>
      <c r="T20">
        <f t="shared" si="4"/>
        <v>0.6127240064846865</v>
      </c>
      <c r="U20">
        <f t="shared" si="4"/>
        <v>0.33533829394907422</v>
      </c>
      <c r="V20">
        <f t="shared" si="4"/>
        <v>0.38852983971484689</v>
      </c>
      <c r="W20">
        <f t="shared" si="4"/>
        <v>0.4548081188332474</v>
      </c>
      <c r="X20">
        <f t="shared" si="4"/>
        <v>0.49287206976917819</v>
      </c>
      <c r="Y20">
        <f t="shared" si="1"/>
        <v>5.3133242431909116</v>
      </c>
      <c r="Z20">
        <f t="shared" si="4"/>
        <v>0.75671284271193351</v>
      </c>
      <c r="AA20" t="e">
        <f t="shared" si="4"/>
        <v>#DIV/0!</v>
      </c>
      <c r="AB20" t="e">
        <f t="shared" si="4"/>
        <v>#DIV/0!</v>
      </c>
    </row>
    <row r="21" spans="1:28" x14ac:dyDescent="0.25">
      <c r="A21" s="3"/>
      <c r="L21">
        <f t="shared" si="0"/>
        <v>0</v>
      </c>
      <c r="Y21">
        <f t="shared" si="1"/>
        <v>0</v>
      </c>
    </row>
    <row r="22" spans="1:28" x14ac:dyDescent="0.25">
      <c r="A22" s="1" t="s">
        <v>10</v>
      </c>
      <c r="B22" s="2">
        <v>43800</v>
      </c>
      <c r="C22" s="2">
        <v>43831</v>
      </c>
      <c r="D22" s="2">
        <v>43862</v>
      </c>
      <c r="E22" s="2">
        <v>43891</v>
      </c>
      <c r="F22" s="2">
        <v>43922</v>
      </c>
      <c r="G22" s="2">
        <v>43952</v>
      </c>
      <c r="H22" s="2">
        <v>43983</v>
      </c>
      <c r="I22" s="2">
        <v>44013</v>
      </c>
      <c r="J22" s="2">
        <v>44044</v>
      </c>
      <c r="K22" s="2">
        <v>44075</v>
      </c>
      <c r="L22">
        <f t="shared" si="0"/>
        <v>439373</v>
      </c>
      <c r="M22" s="2">
        <v>44105</v>
      </c>
      <c r="N22" s="2">
        <v>44136</v>
      </c>
      <c r="O22" s="2">
        <v>44166</v>
      </c>
      <c r="P22" s="2">
        <v>44197</v>
      </c>
      <c r="Q22" s="2">
        <v>44228</v>
      </c>
      <c r="R22" s="2">
        <v>44256</v>
      </c>
      <c r="S22" s="2">
        <v>44287</v>
      </c>
      <c r="T22" s="2">
        <v>44317</v>
      </c>
      <c r="U22" s="2">
        <v>44348</v>
      </c>
      <c r="V22" s="2">
        <v>44378</v>
      </c>
      <c r="W22" s="2">
        <v>44409</v>
      </c>
      <c r="X22" s="2">
        <v>44440</v>
      </c>
      <c r="Y22">
        <f t="shared" si="1"/>
        <v>531267</v>
      </c>
      <c r="Z22" s="2">
        <v>44470</v>
      </c>
      <c r="AA22" s="2">
        <v>44501</v>
      </c>
      <c r="AB22" s="2">
        <v>44531</v>
      </c>
    </row>
    <row r="23" spans="1:28" x14ac:dyDescent="0.25">
      <c r="A23" s="3" t="s">
        <v>3</v>
      </c>
      <c r="B23">
        <v>517000</v>
      </c>
      <c r="C23">
        <v>550000</v>
      </c>
      <c r="D23">
        <v>567000</v>
      </c>
      <c r="E23">
        <v>669000</v>
      </c>
      <c r="F23">
        <v>658000</v>
      </c>
      <c r="G23">
        <v>631000</v>
      </c>
      <c r="H23">
        <v>746670</v>
      </c>
      <c r="I23">
        <v>724400</v>
      </c>
      <c r="J23">
        <v>730910</v>
      </c>
      <c r="K23">
        <v>508712</v>
      </c>
      <c r="L23">
        <f t="shared" si="0"/>
        <v>6302692</v>
      </c>
      <c r="M23">
        <v>564312</v>
      </c>
      <c r="N23">
        <v>846903</v>
      </c>
      <c r="O23">
        <v>592634</v>
      </c>
      <c r="P23">
        <v>477429</v>
      </c>
      <c r="Q23">
        <v>597186</v>
      </c>
      <c r="R23">
        <v>731619</v>
      </c>
      <c r="S23">
        <v>753271</v>
      </c>
      <c r="T23">
        <v>579687</v>
      </c>
      <c r="U23">
        <v>750982</v>
      </c>
      <c r="V23">
        <v>721777</v>
      </c>
      <c r="W23">
        <v>579243</v>
      </c>
      <c r="X23">
        <v>616881</v>
      </c>
      <c r="Y23">
        <f t="shared" si="1"/>
        <v>7811924</v>
      </c>
      <c r="Z23">
        <v>552214</v>
      </c>
    </row>
    <row r="24" spans="1:28" x14ac:dyDescent="0.25">
      <c r="A24" s="3" t="s">
        <v>4</v>
      </c>
      <c r="B24">
        <v>515400</v>
      </c>
      <c r="C24">
        <v>459400</v>
      </c>
      <c r="D24">
        <v>565700</v>
      </c>
      <c r="E24">
        <v>449800</v>
      </c>
      <c r="F24">
        <v>528800</v>
      </c>
      <c r="G24">
        <v>573600</v>
      </c>
      <c r="H24">
        <v>708522</v>
      </c>
      <c r="I24">
        <v>673532</v>
      </c>
      <c r="J24">
        <v>664400</v>
      </c>
      <c r="K24">
        <v>497100</v>
      </c>
      <c r="L24">
        <f t="shared" si="0"/>
        <v>5636254</v>
      </c>
      <c r="M24">
        <v>491000</v>
      </c>
      <c r="N24">
        <v>549800</v>
      </c>
      <c r="O24">
        <v>482800</v>
      </c>
      <c r="P24">
        <v>455600</v>
      </c>
      <c r="Q24">
        <v>517400</v>
      </c>
      <c r="R24">
        <v>605300</v>
      </c>
      <c r="S24">
        <v>626500</v>
      </c>
      <c r="T24">
        <v>567800</v>
      </c>
      <c r="U24">
        <v>705100</v>
      </c>
      <c r="V24">
        <v>620200</v>
      </c>
      <c r="W24">
        <v>557900</v>
      </c>
      <c r="X24">
        <v>538300</v>
      </c>
      <c r="Y24">
        <f t="shared" si="1"/>
        <v>6717700</v>
      </c>
      <c r="Z24">
        <v>467500</v>
      </c>
    </row>
    <row r="25" spans="1:28" x14ac:dyDescent="0.25">
      <c r="A25" s="3" t="s">
        <v>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f t="shared" si="0"/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f t="shared" si="1"/>
        <v>0</v>
      </c>
      <c r="Z25">
        <v>0</v>
      </c>
    </row>
    <row r="26" spans="1:28" x14ac:dyDescent="0.25">
      <c r="A26" s="3" t="s">
        <v>6</v>
      </c>
      <c r="B26">
        <v>1600</v>
      </c>
      <c r="C26">
        <v>90600</v>
      </c>
      <c r="D26">
        <v>1300</v>
      </c>
      <c r="E26">
        <v>219200</v>
      </c>
      <c r="F26">
        <v>129200</v>
      </c>
      <c r="G26">
        <v>57400</v>
      </c>
      <c r="H26">
        <v>38148</v>
      </c>
      <c r="I26">
        <v>50868</v>
      </c>
      <c r="J26">
        <v>66510</v>
      </c>
      <c r="K26">
        <v>11612</v>
      </c>
      <c r="L26">
        <f t="shared" si="0"/>
        <v>666438</v>
      </c>
      <c r="M26">
        <v>73312</v>
      </c>
      <c r="N26">
        <v>297103</v>
      </c>
      <c r="O26">
        <v>109834</v>
      </c>
      <c r="P26">
        <v>21829</v>
      </c>
      <c r="Q26">
        <v>79786</v>
      </c>
      <c r="R26">
        <v>126319</v>
      </c>
      <c r="S26">
        <v>126771</v>
      </c>
      <c r="T26">
        <v>11887</v>
      </c>
      <c r="U26">
        <v>45882</v>
      </c>
      <c r="V26">
        <v>101577</v>
      </c>
      <c r="W26">
        <v>21343</v>
      </c>
      <c r="X26">
        <v>78581</v>
      </c>
      <c r="Y26">
        <f t="shared" si="1"/>
        <v>1094224</v>
      </c>
      <c r="Z26">
        <v>84714</v>
      </c>
    </row>
    <row r="27" spans="1:28" x14ac:dyDescent="0.25">
      <c r="A27" s="3" t="s">
        <v>7</v>
      </c>
      <c r="B27">
        <f>B26/B23</f>
        <v>3.0947775628626692E-3</v>
      </c>
      <c r="C27">
        <f t="shared" ref="C27:AB27" si="5">C26/C23</f>
        <v>0.16472727272727272</v>
      </c>
      <c r="D27">
        <f t="shared" si="5"/>
        <v>2.2927689594356261E-3</v>
      </c>
      <c r="E27">
        <f t="shared" si="5"/>
        <v>0.32765321375186846</v>
      </c>
      <c r="F27">
        <f t="shared" si="5"/>
        <v>0.19635258358662613</v>
      </c>
      <c r="G27">
        <f t="shared" si="5"/>
        <v>9.096671949286847E-2</v>
      </c>
      <c r="H27">
        <f t="shared" si="5"/>
        <v>5.1090843344449355E-2</v>
      </c>
      <c r="I27">
        <f t="shared" si="5"/>
        <v>7.0220872446162347E-2</v>
      </c>
      <c r="J27">
        <f t="shared" si="5"/>
        <v>9.0996155477418558E-2</v>
      </c>
      <c r="K27">
        <f t="shared" si="5"/>
        <v>2.2826274984667161E-2</v>
      </c>
      <c r="L27">
        <f t="shared" si="0"/>
        <v>1.0202214823336315</v>
      </c>
      <c r="M27">
        <f t="shared" si="5"/>
        <v>0.12991394831228115</v>
      </c>
      <c r="N27">
        <f t="shared" si="5"/>
        <v>0.35081113185335272</v>
      </c>
      <c r="O27">
        <f t="shared" si="5"/>
        <v>0.18533192493174538</v>
      </c>
      <c r="P27">
        <f t="shared" si="5"/>
        <v>4.5721981697802186E-2</v>
      </c>
      <c r="Q27">
        <f t="shared" si="5"/>
        <v>0.13360326598413225</v>
      </c>
      <c r="R27">
        <f t="shared" si="5"/>
        <v>0.17265680634319228</v>
      </c>
      <c r="S27">
        <f t="shared" si="5"/>
        <v>0.1682940137082139</v>
      </c>
      <c r="T27">
        <f t="shared" si="5"/>
        <v>2.0505893697805883E-2</v>
      </c>
      <c r="U27">
        <f t="shared" si="5"/>
        <v>6.1096004964166915E-2</v>
      </c>
      <c r="V27">
        <f t="shared" si="5"/>
        <v>0.14073183268516454</v>
      </c>
      <c r="W27">
        <f t="shared" si="5"/>
        <v>3.6846366723464939E-2</v>
      </c>
      <c r="X27">
        <f t="shared" si="5"/>
        <v>0.12738437397164121</v>
      </c>
      <c r="Y27">
        <f t="shared" si="1"/>
        <v>1.5728975448729634</v>
      </c>
      <c r="Z27">
        <f t="shared" si="5"/>
        <v>0.1534079179448547</v>
      </c>
      <c r="AA27" t="e">
        <f t="shared" si="5"/>
        <v>#DIV/0!</v>
      </c>
      <c r="AB27" t="e">
        <f t="shared" si="5"/>
        <v>#DIV/0!</v>
      </c>
    </row>
    <row r="28" spans="1:28" x14ac:dyDescent="0.25">
      <c r="A28" s="3"/>
      <c r="L28">
        <f t="shared" si="0"/>
        <v>0</v>
      </c>
      <c r="Y28">
        <f t="shared" si="1"/>
        <v>0</v>
      </c>
    </row>
    <row r="29" spans="1:28" x14ac:dyDescent="0.25">
      <c r="A29" s="1" t="s">
        <v>11</v>
      </c>
      <c r="B29" s="2">
        <v>43800</v>
      </c>
      <c r="C29" s="2">
        <v>43831</v>
      </c>
      <c r="D29" s="2">
        <v>43862</v>
      </c>
      <c r="E29" s="2">
        <v>43891</v>
      </c>
      <c r="F29" s="2">
        <v>43922</v>
      </c>
      <c r="G29" s="2">
        <v>43952</v>
      </c>
      <c r="H29" s="2">
        <v>43983</v>
      </c>
      <c r="I29" s="2">
        <v>44013</v>
      </c>
      <c r="J29" s="2">
        <v>44044</v>
      </c>
      <c r="K29" s="2">
        <v>44075</v>
      </c>
      <c r="L29">
        <f t="shared" si="0"/>
        <v>439373</v>
      </c>
      <c r="M29" s="2">
        <v>44105</v>
      </c>
      <c r="N29" s="2">
        <v>44136</v>
      </c>
      <c r="O29" s="2">
        <v>44166</v>
      </c>
      <c r="P29" s="2">
        <v>44197</v>
      </c>
      <c r="Q29" s="2">
        <v>44228</v>
      </c>
      <c r="R29" s="2">
        <v>44256</v>
      </c>
      <c r="S29" s="2">
        <v>44287</v>
      </c>
      <c r="T29" s="2">
        <v>44317</v>
      </c>
      <c r="U29" s="2">
        <v>44348</v>
      </c>
      <c r="V29" s="2">
        <v>44378</v>
      </c>
      <c r="W29" s="2">
        <v>44409</v>
      </c>
      <c r="X29" s="2">
        <v>44440</v>
      </c>
      <c r="Y29">
        <f t="shared" si="1"/>
        <v>531267</v>
      </c>
      <c r="Z29" s="2">
        <v>44470</v>
      </c>
      <c r="AA29" s="2">
        <v>44501</v>
      </c>
      <c r="AB29" s="2">
        <v>44531</v>
      </c>
    </row>
    <row r="30" spans="1:28" x14ac:dyDescent="0.25">
      <c r="A30" s="3" t="s">
        <v>3</v>
      </c>
      <c r="B30">
        <v>12198340</v>
      </c>
      <c r="C30">
        <v>12083910</v>
      </c>
      <c r="D30">
        <v>10529400</v>
      </c>
      <c r="E30">
        <v>10869710</v>
      </c>
      <c r="F30">
        <v>10368673</v>
      </c>
      <c r="G30">
        <v>9908877</v>
      </c>
      <c r="H30">
        <v>13314161</v>
      </c>
      <c r="I30">
        <v>11423054</v>
      </c>
      <c r="J30">
        <v>12403809</v>
      </c>
      <c r="K30">
        <v>8929326</v>
      </c>
      <c r="L30">
        <f t="shared" si="0"/>
        <v>112029260</v>
      </c>
      <c r="M30">
        <v>10661517</v>
      </c>
      <c r="N30">
        <v>9766534</v>
      </c>
      <c r="O30">
        <v>9009644</v>
      </c>
      <c r="P30">
        <v>8738473</v>
      </c>
      <c r="Q30">
        <v>8353090</v>
      </c>
      <c r="R30">
        <v>8996884</v>
      </c>
      <c r="S30">
        <v>8861100</v>
      </c>
      <c r="T30">
        <v>8005389</v>
      </c>
      <c r="U30">
        <v>8637357</v>
      </c>
      <c r="V30">
        <v>11101933</v>
      </c>
      <c r="W30">
        <v>8849790</v>
      </c>
      <c r="X30">
        <v>9382298</v>
      </c>
      <c r="Y30">
        <f t="shared" si="1"/>
        <v>110364009</v>
      </c>
      <c r="Z30">
        <v>8115222</v>
      </c>
    </row>
    <row r="31" spans="1:28" x14ac:dyDescent="0.25">
      <c r="A31" s="3" t="s">
        <v>4</v>
      </c>
      <c r="B31">
        <v>6915100</v>
      </c>
      <c r="C31">
        <v>6443900</v>
      </c>
      <c r="D31">
        <v>7008700</v>
      </c>
      <c r="E31">
        <v>6251100</v>
      </c>
      <c r="F31">
        <v>6208700</v>
      </c>
      <c r="G31">
        <v>6566800</v>
      </c>
      <c r="H31">
        <v>8667021</v>
      </c>
      <c r="I31">
        <v>8055860</v>
      </c>
      <c r="J31">
        <v>9844400</v>
      </c>
      <c r="K31">
        <v>853500</v>
      </c>
      <c r="L31">
        <f t="shared" si="0"/>
        <v>66815081</v>
      </c>
      <c r="M31">
        <v>7720700</v>
      </c>
      <c r="N31">
        <v>7809800</v>
      </c>
      <c r="O31">
        <v>6942800</v>
      </c>
      <c r="P31">
        <v>6475000</v>
      </c>
      <c r="Q31">
        <v>7347900</v>
      </c>
      <c r="R31">
        <v>7621800</v>
      </c>
      <c r="S31">
        <v>7631400</v>
      </c>
      <c r="T31">
        <v>7099300</v>
      </c>
      <c r="U31">
        <v>8417000</v>
      </c>
      <c r="V31">
        <v>8593200</v>
      </c>
      <c r="W31">
        <v>8552600</v>
      </c>
      <c r="X31">
        <v>9213200</v>
      </c>
      <c r="Y31">
        <f t="shared" si="1"/>
        <v>93424700</v>
      </c>
      <c r="Z31">
        <v>8013900</v>
      </c>
    </row>
    <row r="32" spans="1:28" x14ac:dyDescent="0.25">
      <c r="A32" s="3" t="s">
        <v>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f t="shared" si="0"/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f t="shared" si="1"/>
        <v>0</v>
      </c>
      <c r="Z32">
        <v>0</v>
      </c>
    </row>
    <row r="33" spans="1:28" x14ac:dyDescent="0.25">
      <c r="A33" s="3" t="s">
        <v>6</v>
      </c>
      <c r="B33">
        <v>5288240</v>
      </c>
      <c r="C33">
        <v>564010</v>
      </c>
      <c r="D33">
        <v>3520700</v>
      </c>
      <c r="E33">
        <v>4618610</v>
      </c>
      <c r="F33">
        <v>4159973</v>
      </c>
      <c r="G33">
        <v>3342077</v>
      </c>
      <c r="H33">
        <v>4647140</v>
      </c>
      <c r="I33">
        <v>3367194</v>
      </c>
      <c r="J33">
        <v>2559409</v>
      </c>
      <c r="K33">
        <v>345826</v>
      </c>
      <c r="L33">
        <f t="shared" si="0"/>
        <v>32413179</v>
      </c>
      <c r="M33">
        <v>2940817</v>
      </c>
      <c r="N33">
        <v>1956734</v>
      </c>
      <c r="O33">
        <v>2066844</v>
      </c>
      <c r="P33">
        <v>2263473</v>
      </c>
      <c r="Q33">
        <v>1005190</v>
      </c>
      <c r="R33">
        <v>1375084</v>
      </c>
      <c r="S33">
        <v>1229700</v>
      </c>
      <c r="T33">
        <v>906089</v>
      </c>
      <c r="U33">
        <v>220357</v>
      </c>
      <c r="V33">
        <v>2508733</v>
      </c>
      <c r="W33">
        <v>297190</v>
      </c>
      <c r="X33">
        <v>169098</v>
      </c>
      <c r="Y33">
        <f t="shared" si="1"/>
        <v>16939309</v>
      </c>
      <c r="Z33">
        <v>101322</v>
      </c>
    </row>
    <row r="34" spans="1:28" x14ac:dyDescent="0.25">
      <c r="A34" s="3" t="s">
        <v>7</v>
      </c>
      <c r="B34">
        <f>B33/B30</f>
        <v>0.43352128240399923</v>
      </c>
      <c r="C34">
        <f t="shared" ref="C34:AB34" si="6">C33/C30</f>
        <v>4.6674462156702588E-2</v>
      </c>
      <c r="D34">
        <f t="shared" si="6"/>
        <v>0.33436853002070394</v>
      </c>
      <c r="E34">
        <f t="shared" si="6"/>
        <v>0.42490646024594952</v>
      </c>
      <c r="F34">
        <f t="shared" si="6"/>
        <v>0.40120592095054014</v>
      </c>
      <c r="G34">
        <f t="shared" si="6"/>
        <v>0.33728110662792565</v>
      </c>
      <c r="H34">
        <f t="shared" si="6"/>
        <v>0.34903738958842395</v>
      </c>
      <c r="I34">
        <f t="shared" si="6"/>
        <v>0.29477178344775401</v>
      </c>
      <c r="J34">
        <f t="shared" si="6"/>
        <v>0.20634056844957868</v>
      </c>
      <c r="K34">
        <f t="shared" si="6"/>
        <v>3.872923891456085E-2</v>
      </c>
      <c r="L34">
        <f t="shared" si="0"/>
        <v>2.8668367428061385</v>
      </c>
      <c r="M34">
        <f t="shared" si="6"/>
        <v>0.27583476160099918</v>
      </c>
      <c r="N34">
        <f t="shared" si="6"/>
        <v>0.20035091261649221</v>
      </c>
      <c r="O34">
        <f t="shared" si="6"/>
        <v>0.22940351472266829</v>
      </c>
      <c r="P34">
        <f t="shared" si="6"/>
        <v>0.25902385920286075</v>
      </c>
      <c r="Q34">
        <f t="shared" si="6"/>
        <v>0.12033750384588218</v>
      </c>
      <c r="R34">
        <f t="shared" si="6"/>
        <v>0.15284002772515462</v>
      </c>
      <c r="S34">
        <f t="shared" si="6"/>
        <v>0.13877509564275314</v>
      </c>
      <c r="T34">
        <f t="shared" si="6"/>
        <v>0.11318488083464776</v>
      </c>
      <c r="U34">
        <f t="shared" si="6"/>
        <v>2.5512086625573076E-2</v>
      </c>
      <c r="V34">
        <v>0.22597263017170072</v>
      </c>
      <c r="W34">
        <f t="shared" si="6"/>
        <v>3.3581587811688185E-2</v>
      </c>
      <c r="X34">
        <f t="shared" si="6"/>
        <v>1.8023089865617143E-2</v>
      </c>
      <c r="Y34">
        <f t="shared" si="1"/>
        <v>1.7928399506660373</v>
      </c>
      <c r="Z34">
        <f t="shared" si="6"/>
        <v>1.2485425537342047E-2</v>
      </c>
      <c r="AA34" t="e">
        <f t="shared" si="6"/>
        <v>#DIV/0!</v>
      </c>
      <c r="AB34" t="e">
        <f t="shared" si="6"/>
        <v>#DIV/0!</v>
      </c>
    </row>
    <row r="35" spans="1:28" x14ac:dyDescent="0.25">
      <c r="A35" s="3"/>
      <c r="L35">
        <f t="shared" si="0"/>
        <v>0</v>
      </c>
      <c r="Y35">
        <f t="shared" si="1"/>
        <v>0</v>
      </c>
    </row>
    <row r="36" spans="1:28" x14ac:dyDescent="0.25">
      <c r="A36" s="4" t="s">
        <v>12</v>
      </c>
      <c r="B36" s="2">
        <v>43800</v>
      </c>
      <c r="C36" s="2">
        <v>43831</v>
      </c>
      <c r="D36" s="2">
        <v>43862</v>
      </c>
      <c r="E36" s="2">
        <v>43891</v>
      </c>
      <c r="F36" s="2">
        <v>43922</v>
      </c>
      <c r="G36" s="2">
        <v>43952</v>
      </c>
      <c r="H36" s="2">
        <v>43983</v>
      </c>
      <c r="I36" s="2">
        <v>44013</v>
      </c>
      <c r="J36" s="2">
        <v>44044</v>
      </c>
      <c r="K36" s="2">
        <v>44075</v>
      </c>
      <c r="L36">
        <f t="shared" si="0"/>
        <v>439373</v>
      </c>
      <c r="M36" s="2">
        <v>44105</v>
      </c>
      <c r="N36" s="2">
        <v>44136</v>
      </c>
      <c r="O36" s="2">
        <v>44166</v>
      </c>
      <c r="P36" s="2">
        <v>44197</v>
      </c>
      <c r="Q36" s="2">
        <v>44228</v>
      </c>
      <c r="R36" s="2">
        <v>44256</v>
      </c>
      <c r="S36" s="2">
        <v>44287</v>
      </c>
      <c r="T36" s="2">
        <v>44317</v>
      </c>
      <c r="U36" s="2">
        <v>44348</v>
      </c>
      <c r="V36" s="2">
        <v>44378</v>
      </c>
      <c r="W36" s="2">
        <v>44409</v>
      </c>
      <c r="X36" s="2">
        <v>44440</v>
      </c>
      <c r="Y36">
        <f t="shared" si="1"/>
        <v>531267</v>
      </c>
      <c r="Z36" s="2">
        <v>44470</v>
      </c>
      <c r="AA36" s="2">
        <v>44501</v>
      </c>
      <c r="AB36" s="2">
        <v>44531</v>
      </c>
    </row>
    <row r="37" spans="1:28" x14ac:dyDescent="0.25">
      <c r="A37" s="3" t="s">
        <v>3</v>
      </c>
      <c r="B37">
        <v>2805000</v>
      </c>
      <c r="C37">
        <v>2803000</v>
      </c>
      <c r="D37">
        <v>2853000</v>
      </c>
      <c r="E37">
        <v>2905000</v>
      </c>
      <c r="F37">
        <v>2788000</v>
      </c>
      <c r="G37">
        <v>2848954</v>
      </c>
      <c r="H37">
        <v>3508698</v>
      </c>
      <c r="I37">
        <v>3041899</v>
      </c>
      <c r="J37">
        <v>3659835</v>
      </c>
      <c r="K37">
        <v>3396437</v>
      </c>
      <c r="L37">
        <f t="shared" si="0"/>
        <v>30609823</v>
      </c>
      <c r="M37">
        <v>3127728</v>
      </c>
      <c r="N37">
        <v>3315090</v>
      </c>
      <c r="O37">
        <v>3271075</v>
      </c>
      <c r="P37">
        <v>3100981</v>
      </c>
      <c r="Q37">
        <v>3242126</v>
      </c>
      <c r="R37">
        <v>3852701</v>
      </c>
      <c r="S37">
        <v>3465269</v>
      </c>
      <c r="T37">
        <v>3016571</v>
      </c>
      <c r="U37">
        <v>3099802</v>
      </c>
      <c r="V37">
        <v>3007462</v>
      </c>
      <c r="W37">
        <v>3029885</v>
      </c>
      <c r="X37">
        <v>2898245</v>
      </c>
      <c r="Y37">
        <f t="shared" si="1"/>
        <v>38426935</v>
      </c>
      <c r="Z37">
        <v>2252850</v>
      </c>
    </row>
    <row r="38" spans="1:28" x14ac:dyDescent="0.25">
      <c r="A38" s="3" t="s">
        <v>4</v>
      </c>
      <c r="B38">
        <v>2555700</v>
      </c>
      <c r="C38">
        <v>2382700</v>
      </c>
      <c r="D38">
        <v>2375400</v>
      </c>
      <c r="E38">
        <v>2892600</v>
      </c>
      <c r="F38">
        <v>2226300</v>
      </c>
      <c r="G38">
        <v>2451400</v>
      </c>
      <c r="H38">
        <v>3118625</v>
      </c>
      <c r="I38">
        <v>2668753</v>
      </c>
      <c r="J38">
        <v>3100100</v>
      </c>
      <c r="K38">
        <v>2909800</v>
      </c>
      <c r="L38">
        <f t="shared" si="0"/>
        <v>26681378</v>
      </c>
      <c r="M38">
        <v>2748100</v>
      </c>
      <c r="N38">
        <v>2866600</v>
      </c>
      <c r="O38">
        <v>2706600</v>
      </c>
      <c r="P38">
        <v>2475700</v>
      </c>
      <c r="Q38">
        <v>2630800</v>
      </c>
      <c r="R38">
        <v>3039500</v>
      </c>
      <c r="S38">
        <v>2721000</v>
      </c>
      <c r="T38">
        <v>2359700</v>
      </c>
      <c r="U38">
        <v>2501900</v>
      </c>
      <c r="V38">
        <v>2470700</v>
      </c>
      <c r="W38">
        <v>2640400</v>
      </c>
      <c r="X38">
        <v>2291200</v>
      </c>
      <c r="Y38">
        <f t="shared" si="1"/>
        <v>31452200</v>
      </c>
      <c r="Z38">
        <v>2191400</v>
      </c>
    </row>
    <row r="39" spans="1:28" x14ac:dyDescent="0.25">
      <c r="A39" s="3" t="s">
        <v>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f t="shared" si="0"/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f t="shared" si="1"/>
        <v>0</v>
      </c>
      <c r="Z39">
        <v>0</v>
      </c>
    </row>
    <row r="40" spans="1:28" x14ac:dyDescent="0.25">
      <c r="A40" s="3" t="s">
        <v>6</v>
      </c>
      <c r="B40">
        <v>249300</v>
      </c>
      <c r="C40">
        <v>420300</v>
      </c>
      <c r="D40">
        <v>477600</v>
      </c>
      <c r="E40">
        <v>12400</v>
      </c>
      <c r="F40">
        <v>561700</v>
      </c>
      <c r="G40">
        <v>397554</v>
      </c>
      <c r="H40">
        <v>390073</v>
      </c>
      <c r="I40">
        <v>373146</v>
      </c>
      <c r="J40">
        <v>559735</v>
      </c>
      <c r="K40">
        <v>486637</v>
      </c>
      <c r="L40">
        <f t="shared" si="0"/>
        <v>3928445</v>
      </c>
      <c r="M40">
        <v>379628</v>
      </c>
      <c r="N40">
        <v>448490</v>
      </c>
      <c r="O40">
        <v>564475</v>
      </c>
      <c r="P40">
        <v>625281</v>
      </c>
      <c r="Q40">
        <v>611326</v>
      </c>
      <c r="R40">
        <v>813201</v>
      </c>
      <c r="S40">
        <v>744269</v>
      </c>
      <c r="T40">
        <v>656871</v>
      </c>
      <c r="U40">
        <v>597902</v>
      </c>
      <c r="V40">
        <v>536762</v>
      </c>
      <c r="W40">
        <v>389485</v>
      </c>
      <c r="X40">
        <v>607045</v>
      </c>
      <c r="Y40">
        <f t="shared" si="1"/>
        <v>6974735</v>
      </c>
      <c r="Z40">
        <v>61450</v>
      </c>
    </row>
    <row r="41" spans="1:28" x14ac:dyDescent="0.25">
      <c r="A41" s="3" t="s">
        <v>7</v>
      </c>
      <c r="B41">
        <f>B40/B37</f>
        <v>8.8877005347593588E-2</v>
      </c>
      <c r="C41">
        <f t="shared" ref="C41:AB41" si="7">C40/C37</f>
        <v>0.14994648590795576</v>
      </c>
      <c r="D41">
        <f>D40/D37</f>
        <v>0.16740273396424815</v>
      </c>
      <c r="E41">
        <f t="shared" si="7"/>
        <v>4.2685025817555938E-3</v>
      </c>
      <c r="F41">
        <f t="shared" si="7"/>
        <v>0.20147058823529412</v>
      </c>
      <c r="G41">
        <f t="shared" si="7"/>
        <v>0.13954384661879413</v>
      </c>
      <c r="H41">
        <f t="shared" si="7"/>
        <v>0.1111731474182161</v>
      </c>
      <c r="I41">
        <f t="shared" si="7"/>
        <v>0.12266876710896712</v>
      </c>
      <c r="J41">
        <f t="shared" si="7"/>
        <v>0.15293995494332394</v>
      </c>
      <c r="K41">
        <f t="shared" si="7"/>
        <v>0.14327867703714217</v>
      </c>
      <c r="L41">
        <f t="shared" si="0"/>
        <v>1.2815697091632907</v>
      </c>
      <c r="M41">
        <f t="shared" si="7"/>
        <v>0.12137500447609255</v>
      </c>
      <c r="N41">
        <f t="shared" si="7"/>
        <v>0.13528742809395825</v>
      </c>
      <c r="O41">
        <f t="shared" si="7"/>
        <v>0.17256559387968787</v>
      </c>
      <c r="P41">
        <f t="shared" si="7"/>
        <v>0.20163973916641217</v>
      </c>
      <c r="Q41">
        <f t="shared" si="7"/>
        <v>0.18855713812479835</v>
      </c>
      <c r="R41">
        <f t="shared" si="7"/>
        <v>0.21107295894490644</v>
      </c>
      <c r="S41">
        <f t="shared" si="7"/>
        <v>0.21477957411098533</v>
      </c>
      <c r="T41">
        <f t="shared" si="7"/>
        <v>0.2177541983928109</v>
      </c>
      <c r="U41">
        <f t="shared" si="7"/>
        <v>0.19288393258666198</v>
      </c>
      <c r="V41">
        <f t="shared" si="7"/>
        <v>0.17847673553315055</v>
      </c>
      <c r="W41">
        <f t="shared" si="7"/>
        <v>0.12854778316668786</v>
      </c>
      <c r="X41">
        <f t="shared" si="7"/>
        <v>0.20945261701477963</v>
      </c>
      <c r="Y41">
        <f t="shared" si="1"/>
        <v>2.1723927034909316</v>
      </c>
      <c r="Z41">
        <f t="shared" si="7"/>
        <v>2.7276560800763478E-2</v>
      </c>
      <c r="AA41" t="e">
        <f t="shared" si="7"/>
        <v>#DIV/0!</v>
      </c>
      <c r="AB41" t="e">
        <f t="shared" si="7"/>
        <v>#DIV/0!</v>
      </c>
    </row>
    <row r="43" spans="1:28" x14ac:dyDescent="0.25">
      <c r="B43" t="s">
        <v>1</v>
      </c>
      <c r="C43" t="s">
        <v>2</v>
      </c>
    </row>
    <row r="44" spans="1:28" x14ac:dyDescent="0.25">
      <c r="A44" s="3" t="s">
        <v>0</v>
      </c>
      <c r="B44" s="5">
        <f>L5/L2</f>
        <v>0.22501670387786032</v>
      </c>
      <c r="C44" s="5">
        <f>Y5/Y2</f>
        <v>0.18566639335037294</v>
      </c>
      <c r="D44" s="5"/>
      <c r="E44" s="5">
        <f>B6</f>
        <v>0.29747495399713758</v>
      </c>
    </row>
    <row r="45" spans="1:28" x14ac:dyDescent="0.25">
      <c r="A45" s="3" t="s">
        <v>8</v>
      </c>
      <c r="B45" s="5">
        <f>L12/L9</f>
        <v>0.14894976514049063</v>
      </c>
      <c r="C45" s="5">
        <f>Y12/Y9</f>
        <v>5.7362235752386116E-2</v>
      </c>
      <c r="D45" s="5"/>
      <c r="E45" s="5">
        <f>B13</f>
        <v>0.26770981507823616</v>
      </c>
    </row>
    <row r="46" spans="1:28" x14ac:dyDescent="0.25">
      <c r="A46" s="3" t="s">
        <v>9</v>
      </c>
      <c r="B46" s="5">
        <f>L19/L16</f>
        <v>0.45865964268854625</v>
      </c>
      <c r="C46" s="5">
        <f>Y19/Y16</f>
        <v>0.45002224257865164</v>
      </c>
      <c r="D46" s="5"/>
      <c r="E46" s="5">
        <f>B20</f>
        <v>0.44188286163522011</v>
      </c>
    </row>
    <row r="47" spans="1:28" x14ac:dyDescent="0.25">
      <c r="A47" s="3" t="s">
        <v>10</v>
      </c>
      <c r="B47" s="5">
        <f>L26/L23</f>
        <v>0.10573862724055054</v>
      </c>
      <c r="C47" s="5">
        <f>Y26/Y23</f>
        <v>0.14007099915462567</v>
      </c>
      <c r="D47" s="5"/>
      <c r="E47" s="5">
        <f>B27</f>
        <v>3.0947775628626692E-3</v>
      </c>
    </row>
    <row r="48" spans="1:28" x14ac:dyDescent="0.25">
      <c r="A48" s="3" t="s">
        <v>11</v>
      </c>
      <c r="B48" s="5">
        <f>L33/L30</f>
        <v>0.28932779704159434</v>
      </c>
      <c r="C48" s="5">
        <f>Y33/Y30</f>
        <v>0.15348580713482418</v>
      </c>
      <c r="D48" s="5"/>
      <c r="E48" s="5">
        <f>B34</f>
        <v>0.43352128240399923</v>
      </c>
    </row>
    <row r="49" spans="1:5" x14ac:dyDescent="0.25">
      <c r="A49" s="3" t="s">
        <v>12</v>
      </c>
      <c r="B49" s="5">
        <f>L40/L37</f>
        <v>0.12833935694433776</v>
      </c>
      <c r="C49" s="5">
        <f>Y40/Y37</f>
        <v>0.18150640950156446</v>
      </c>
      <c r="D49" s="5"/>
      <c r="E49" s="5">
        <f>B41</f>
        <v>8.8877005347593588E-2</v>
      </c>
    </row>
    <row r="50" spans="1:5" x14ac:dyDescent="0.25">
      <c r="A50" s="3" t="s">
        <v>13</v>
      </c>
      <c r="B50">
        <f>(L5+L12+L19+L26+L33+L40)/(L2+L9+L16+L23+L30+L37)</f>
        <v>0.26707346292943807</v>
      </c>
      <c r="C50">
        <f>(Y5+Y12+Y19+Y26+Y33+Y40)/(Y2+Y9+Y16+Y23+Y30+Y37)</f>
        <v>0.20745216063914809</v>
      </c>
      <c r="E50">
        <f>(B5+B12+B19+B26+B33+B40)/(B2+B9+B16+B23+B30+B37)</f>
        <v>0.34652826795867236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2022-04-06T15:24:28Z</dcterms:created>
  <dcterms:modified xsi:type="dcterms:W3CDTF">2022-04-06T15:24:34Z</dcterms:modified>
</cp:coreProperties>
</file>