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3rd Set Data Requests/"/>
    </mc:Choice>
  </mc:AlternateContent>
  <xr:revisionPtr revIDLastSave="0" documentId="13_ncr:1_{686621E1-F30C-49C2-9B88-C5A38DB8D6A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ate comparison" sheetId="1" r:id="rId1"/>
  </sheets>
  <definedNames>
    <definedName name="SpreadsheetBuilder_1" localSheetId="0" hidden="1">#REF!</definedName>
    <definedName name="SpreadsheetBuilder_1" hidden="1">#REF!</definedName>
    <definedName name="SpreadsheetBuilder_2" localSheetId="0" hidden="1">'rate comparison'!#REF!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 s="1"/>
  <c r="G13" i="1"/>
  <c r="I13" i="1" s="1"/>
  <c r="G14" i="1" l="1"/>
  <c r="I14" i="1" s="1"/>
  <c r="G15" i="1"/>
  <c r="I15" i="1" s="1"/>
  <c r="G16" i="1"/>
  <c r="I16" i="1" s="1"/>
  <c r="G17" i="1" l="1"/>
  <c r="G19" i="1" l="1"/>
  <c r="I19" i="1" s="1"/>
  <c r="G18" i="1" l="1"/>
  <c r="I17" i="1"/>
  <c r="I18" i="1" l="1"/>
  <c r="G20" i="1"/>
  <c r="I20" i="1" s="1"/>
  <c r="G21" i="1"/>
  <c r="I21" i="1" s="1"/>
  <c r="I22" i="1" l="1"/>
</calcChain>
</file>

<file path=xl/sharedStrings.xml><?xml version="1.0" encoding="utf-8"?>
<sst xmlns="http://schemas.openxmlformats.org/spreadsheetml/2006/main" count="9" uniqueCount="9">
  <si>
    <t>1M LIBOR</t>
  </si>
  <si>
    <t>Bank A</t>
  </si>
  <si>
    <t>Bank B</t>
  </si>
  <si>
    <t>Difference</t>
  </si>
  <si>
    <t>average</t>
  </si>
  <si>
    <t>CP rate</t>
  </si>
  <si>
    <t xml:space="preserve">Bank </t>
  </si>
  <si>
    <t xml:space="preserve">Average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</si>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</sst>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/>
    <xf numFmtId="17" fontId="0" fillId="0" borderId="0" xfId="0" applyNumberFormat="1"/>
    <xf numFmtId="164" fontId="0" fillId="0" borderId="1" xfId="0" applyNumberForma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0"/>
  <sheetViews>
    <sheetView tabSelected="1" view="pageLayout" zoomScaleNormal="130" workbookViewId="0">
      <selection activeCell="B11" sqref="B11"/>
    </sheetView>
  </sheetViews>
  <sheetFormatPr defaultRowHeight="15" x14ac:dyDescent="0.25"/>
  <cols>
    <col min="1" max="1" width="1" customWidth="1"/>
    <col min="3" max="3" width="12.140625" customWidth="1"/>
    <col min="4" max="4" width="1.85546875" customWidth="1"/>
    <col min="5" max="6" width="11" customWidth="1"/>
    <col min="7" max="7" width="11.140625" customWidth="1"/>
    <col min="8" max="8" width="1.85546875" customWidth="1"/>
    <col min="9" max="9" width="9.85546875" bestFit="1" customWidth="1"/>
  </cols>
  <sheetData>
    <row r="1" spans="2:9" x14ac:dyDescent="0.25">
      <c r="I1" s="8"/>
    </row>
    <row r="2" spans="2:9" x14ac:dyDescent="0.25">
      <c r="I2" s="8"/>
    </row>
    <row r="3" spans="2:9" x14ac:dyDescent="0.25">
      <c r="I3" s="8"/>
    </row>
    <row r="4" spans="2:9" x14ac:dyDescent="0.25">
      <c r="I4" s="8"/>
    </row>
    <row r="5" spans="2:9" x14ac:dyDescent="0.25">
      <c r="I5" s="8"/>
    </row>
    <row r="6" spans="2:9" x14ac:dyDescent="0.25">
      <c r="I6" s="8"/>
    </row>
    <row r="7" spans="2:9" x14ac:dyDescent="0.25">
      <c r="G7" s="9" t="s">
        <v>7</v>
      </c>
      <c r="I7" s="8"/>
    </row>
    <row r="8" spans="2:9" x14ac:dyDescent="0.25">
      <c r="G8" s="9" t="s">
        <v>6</v>
      </c>
    </row>
    <row r="9" spans="2:9" x14ac:dyDescent="0.25">
      <c r="B9" s="10" t="s">
        <v>8</v>
      </c>
      <c r="C9" s="10" t="s">
        <v>0</v>
      </c>
      <c r="D9" s="10"/>
      <c r="E9" s="10" t="s">
        <v>1</v>
      </c>
      <c r="F9" s="10" t="s">
        <v>2</v>
      </c>
      <c r="G9" s="10" t="s">
        <v>5</v>
      </c>
      <c r="H9" s="10"/>
      <c r="I9" s="10" t="s">
        <v>3</v>
      </c>
    </row>
    <row r="10" spans="2:9" x14ac:dyDescent="0.25">
      <c r="B10" s="6">
        <v>43252</v>
      </c>
      <c r="C10" s="1">
        <v>2.0902500000000001E-2</v>
      </c>
      <c r="D10" s="1"/>
      <c r="E10" s="1">
        <v>2.33768E-2</v>
      </c>
      <c r="F10" s="1">
        <v>2.330861E-2</v>
      </c>
      <c r="G10" s="2">
        <f t="shared" ref="G10:G13" si="0">AVERAGE(E10:F10)</f>
        <v>2.3342704999999998E-2</v>
      </c>
      <c r="H10" s="1"/>
      <c r="I10" s="2">
        <f t="shared" ref="I10:I13" si="1">G10-C10</f>
        <v>2.4402049999999974E-3</v>
      </c>
    </row>
    <row r="11" spans="2:9" x14ac:dyDescent="0.25">
      <c r="B11" s="6">
        <v>43282</v>
      </c>
      <c r="C11" s="1">
        <v>2.0767500000000001E-2</v>
      </c>
      <c r="D11" s="1"/>
      <c r="E11" s="1">
        <v>2.3704800000000002E-2</v>
      </c>
      <c r="F11" s="1">
        <v>2.328465E-2</v>
      </c>
      <c r="G11" s="2">
        <f t="shared" si="0"/>
        <v>2.3494725000000001E-2</v>
      </c>
      <c r="H11" s="1"/>
      <c r="I11" s="2">
        <f t="shared" si="1"/>
        <v>2.7272249999999998E-3</v>
      </c>
    </row>
    <row r="12" spans="2:9" x14ac:dyDescent="0.25">
      <c r="B12" s="6">
        <v>43313</v>
      </c>
      <c r="C12" s="1">
        <v>2.11375E-2</v>
      </c>
      <c r="D12" s="1"/>
      <c r="E12" s="1">
        <v>2.37202E-2</v>
      </c>
      <c r="F12" s="1">
        <v>2.3340280000000001E-2</v>
      </c>
      <c r="G12" s="2">
        <f t="shared" si="0"/>
        <v>2.3530240000000001E-2</v>
      </c>
      <c r="H12" s="1"/>
      <c r="I12" s="2">
        <f t="shared" si="1"/>
        <v>2.3927400000000008E-3</v>
      </c>
    </row>
    <row r="13" spans="2:9" x14ac:dyDescent="0.25">
      <c r="B13" s="6">
        <v>43344</v>
      </c>
      <c r="C13" s="1">
        <v>2.26056E-2</v>
      </c>
      <c r="D13" s="1"/>
      <c r="E13" s="1">
        <v>2.3757400000000001E-2</v>
      </c>
      <c r="F13" s="1">
        <v>2.3042380000000001E-2</v>
      </c>
      <c r="G13" s="2">
        <f t="shared" si="0"/>
        <v>2.339989E-2</v>
      </c>
      <c r="H13" s="1"/>
      <c r="I13" s="2">
        <f t="shared" si="1"/>
        <v>7.9428999999999958E-4</v>
      </c>
    </row>
    <row r="14" spans="2:9" x14ac:dyDescent="0.25">
      <c r="B14" s="6">
        <v>43374</v>
      </c>
      <c r="C14" s="1">
        <v>2.30688E-2</v>
      </c>
      <c r="D14" s="3"/>
      <c r="E14" s="1">
        <v>2.4092800000000001E-2</v>
      </c>
      <c r="F14" s="1">
        <v>2.3569050000000001E-2</v>
      </c>
      <c r="G14" s="2">
        <f t="shared" ref="G14:G16" si="2">AVERAGE(E14:F14)</f>
        <v>2.3830925000000003E-2</v>
      </c>
      <c r="H14" s="1"/>
      <c r="I14" s="2">
        <f t="shared" ref="I14:I16" si="3">G14-C14</f>
        <v>7.6212500000000238E-4</v>
      </c>
    </row>
    <row r="15" spans="2:9" x14ac:dyDescent="0.25">
      <c r="B15" s="6">
        <v>43405</v>
      </c>
      <c r="C15" s="1">
        <v>2.3469400000000001E-2</v>
      </c>
      <c r="D15" s="3"/>
      <c r="E15" s="1">
        <v>2.4931200000000001E-2</v>
      </c>
      <c r="F15" s="1">
        <v>2.5350259999999999E-2</v>
      </c>
      <c r="G15" s="2">
        <f t="shared" si="2"/>
        <v>2.514073E-2</v>
      </c>
      <c r="H15" s="1"/>
      <c r="I15" s="2">
        <f t="shared" si="3"/>
        <v>1.6713299999999987E-3</v>
      </c>
    </row>
    <row r="16" spans="2:9" x14ac:dyDescent="0.25">
      <c r="B16" s="6">
        <v>43435</v>
      </c>
      <c r="C16" s="1">
        <v>2.5205600000000002E-2</v>
      </c>
      <c r="D16" s="3"/>
      <c r="E16" s="1">
        <v>2.6335500000000001E-2</v>
      </c>
      <c r="F16" s="1">
        <v>2.8345599999999999E-2</v>
      </c>
      <c r="G16" s="2">
        <f t="shared" si="2"/>
        <v>2.7340549999999998E-2</v>
      </c>
      <c r="H16" s="1"/>
      <c r="I16" s="2">
        <f t="shared" si="3"/>
        <v>2.1349499999999966E-3</v>
      </c>
    </row>
    <row r="17" spans="2:10" x14ac:dyDescent="0.25">
      <c r="B17" s="6">
        <v>43466</v>
      </c>
      <c r="C17" s="1">
        <v>2.51375E-2</v>
      </c>
      <c r="D17" s="1"/>
      <c r="E17" s="1">
        <v>2.76426E-2</v>
      </c>
      <c r="F17" s="1">
        <v>2.8314499999999999E-2</v>
      </c>
      <c r="G17" s="2">
        <f>AVERAGE(E17:F17)</f>
        <v>2.7978549999999998E-2</v>
      </c>
      <c r="H17" s="2"/>
      <c r="I17" s="2">
        <f>G17-C17</f>
        <v>2.8410499999999977E-3</v>
      </c>
    </row>
    <row r="18" spans="2:10" x14ac:dyDescent="0.25">
      <c r="B18" s="6">
        <v>43497</v>
      </c>
      <c r="C18" s="1">
        <v>2.49038E-2</v>
      </c>
      <c r="D18" s="1"/>
      <c r="E18" s="1">
        <v>2.8034300000000002E-2</v>
      </c>
      <c r="F18" s="1">
        <v>2.8327419999999999E-2</v>
      </c>
      <c r="G18" s="2">
        <f>AVERAGE(E18:F18)</f>
        <v>2.8180860000000002E-2</v>
      </c>
      <c r="H18" s="2"/>
      <c r="I18" s="2">
        <f t="shared" ref="I18:I21" si="4">G18-C18</f>
        <v>3.2770600000000018E-3</v>
      </c>
    </row>
    <row r="19" spans="2:10" x14ac:dyDescent="0.25">
      <c r="B19" s="6">
        <v>43525</v>
      </c>
      <c r="C19" s="1">
        <v>2.4944999999999998E-2</v>
      </c>
      <c r="D19" s="1"/>
      <c r="E19" s="1">
        <v>2.7437599999999999E-2</v>
      </c>
      <c r="F19" s="1">
        <v>2.7522149999999999E-2</v>
      </c>
      <c r="G19" s="2">
        <f>AVERAGE(E19:F19)</f>
        <v>2.7479875000000001E-2</v>
      </c>
      <c r="H19" s="2"/>
      <c r="I19" s="2">
        <f>G19-C19</f>
        <v>2.5348750000000024E-3</v>
      </c>
    </row>
    <row r="20" spans="2:10" x14ac:dyDescent="0.25">
      <c r="B20" s="6">
        <v>43556</v>
      </c>
      <c r="C20" s="1">
        <v>2.4805000000000001E-2</v>
      </c>
      <c r="D20" s="1"/>
      <c r="E20" s="1">
        <v>2.6919999999999999E-2</v>
      </c>
      <c r="F20" s="1">
        <v>2.714515E-2</v>
      </c>
      <c r="G20" s="2">
        <f t="shared" ref="G20:G21" si="5">AVERAGE(E20:F20)</f>
        <v>2.7032575E-2</v>
      </c>
      <c r="H20" s="2"/>
      <c r="I20" s="2">
        <f t="shared" si="4"/>
        <v>2.227574999999999E-3</v>
      </c>
    </row>
    <row r="21" spans="2:10" x14ac:dyDescent="0.25">
      <c r="B21" s="6">
        <v>43586</v>
      </c>
      <c r="C21" s="1">
        <v>2.4305E-2</v>
      </c>
      <c r="D21" s="1"/>
      <c r="E21" s="1">
        <v>2.6604900000000001E-2</v>
      </c>
      <c r="F21" s="1">
        <v>2.6699759999999999E-2</v>
      </c>
      <c r="G21" s="2">
        <f t="shared" si="5"/>
        <v>2.6652330000000002E-2</v>
      </c>
      <c r="H21" s="2"/>
      <c r="I21" s="7">
        <f t="shared" si="4"/>
        <v>2.3473300000000016E-3</v>
      </c>
    </row>
    <row r="22" spans="2:10" x14ac:dyDescent="0.25">
      <c r="C22" s="1"/>
      <c r="D22" s="1"/>
      <c r="E22" s="1"/>
      <c r="F22" s="1"/>
      <c r="G22" s="2"/>
      <c r="H22" s="2"/>
      <c r="I22" s="2">
        <f>AVERAGE(I10:I21)</f>
        <v>2.179229583333333E-3</v>
      </c>
      <c r="J22" t="s">
        <v>4</v>
      </c>
    </row>
    <row r="23" spans="2:10" x14ac:dyDescent="0.25">
      <c r="C23" s="1"/>
      <c r="D23" s="1"/>
      <c r="E23" s="1"/>
      <c r="F23" s="1"/>
      <c r="G23" s="2"/>
      <c r="H23" s="2"/>
      <c r="I23" s="2"/>
    </row>
    <row r="24" spans="2:10" x14ac:dyDescent="0.25">
      <c r="C24" s="1"/>
      <c r="D24" s="1"/>
      <c r="E24" s="1"/>
      <c r="F24" s="1"/>
      <c r="G24" s="2"/>
      <c r="H24" s="2"/>
      <c r="I24" s="2"/>
    </row>
    <row r="25" spans="2:10" x14ac:dyDescent="0.25">
      <c r="C25" s="1"/>
      <c r="D25" s="1"/>
      <c r="E25" s="2"/>
      <c r="F25" s="1"/>
      <c r="G25" s="2"/>
      <c r="H25" s="2"/>
      <c r="I25" s="2"/>
    </row>
    <row r="26" spans="2:10" x14ac:dyDescent="0.25">
      <c r="C26" s="1"/>
      <c r="D26" s="1"/>
    </row>
    <row r="27" spans="2:10" x14ac:dyDescent="0.25">
      <c r="B27" s="5"/>
      <c r="C27" s="2"/>
      <c r="D27" s="2"/>
      <c r="E27" s="2"/>
      <c r="F27" s="2"/>
      <c r="G27" s="2"/>
      <c r="H27" s="2"/>
      <c r="I27" s="2"/>
    </row>
    <row r="28" spans="2:10" x14ac:dyDescent="0.25">
      <c r="B28" s="4"/>
    </row>
    <row r="29" spans="2:10" x14ac:dyDescent="0.25">
      <c r="B29" s="4"/>
    </row>
    <row r="30" spans="2:10" x14ac:dyDescent="0.25">
      <c r="B30" s="4"/>
    </row>
  </sheetData>
  <pageMargins left="1" right="0.7" top="1" bottom="0.75" header="0.8" footer="0.3"/>
  <pageSetup orientation="portrait" r:id="rId1"/>
  <headerFooter>
    <oddHeader xml:space="preserve">&amp;R&amp;"Times New Roman,Bold"KyPSC Case No. 2019-00271
STAFF-DR-03-072(b) Attachment
Page 1 of 1
</oddHeader>
  </headerFooter>
  <ignoredErrors>
    <ignoredError sqref="G20:G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Jacobi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33271-93FA-4F2B-86D9-23B07B7C4A6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3C0BFF-C55C-4E16-B821-F749A9B7CA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DB8EBA-8D53-4AB3-885A-84E8435DD9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comparison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LIBOR Credit Spread</dc:subject>
  <dc:creator>Tom Heath</dc:creator>
  <cp:lastModifiedBy>Minna Sunderman</cp:lastModifiedBy>
  <cp:lastPrinted>2019-11-26T15:31:55Z</cp:lastPrinted>
  <dcterms:created xsi:type="dcterms:W3CDTF">2017-11-01T14:57:48Z</dcterms:created>
  <dcterms:modified xsi:type="dcterms:W3CDTF">2019-11-26T15:31:57Z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