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Testimony/Ben Passty/"/>
    </mc:Choice>
  </mc:AlternateContent>
  <bookViews>
    <workbookView xWindow="90" yWindow="120" windowWidth="22020" windowHeight="8730"/>
  </bookViews>
  <sheets>
    <sheet name="PeakModel_degree_days" sheetId="1" r:id="rId1"/>
  </sheets>
  <definedNames>
    <definedName name="_xlnm.Print_Area" localSheetId="0">PeakModel_degree_days!$A$1:$G$18</definedName>
  </definedNames>
  <calcPr calcId="171027"/>
</workbook>
</file>

<file path=xl/calcChain.xml><?xml version="1.0" encoding="utf-8"?>
<calcChain xmlns="http://schemas.openxmlformats.org/spreadsheetml/2006/main">
  <c r="D17" i="1" l="1"/>
  <c r="D16" i="1"/>
  <c r="F15" i="1"/>
  <c r="D15" i="1"/>
  <c r="F14" i="1"/>
  <c r="F13" i="1"/>
  <c r="F12" i="1"/>
  <c r="F11" i="1"/>
  <c r="F10" i="1"/>
  <c r="F9" i="1"/>
  <c r="D9" i="1"/>
  <c r="D8" i="1"/>
  <c r="D7" i="1"/>
  <c r="D6" i="1"/>
</calcChain>
</file>

<file path=xl/sharedStrings.xml><?xml version="1.0" encoding="utf-8"?>
<sst xmlns="http://schemas.openxmlformats.org/spreadsheetml/2006/main" count="19" uniqueCount="8">
  <si>
    <t>Duke Energy Kentucky</t>
  </si>
  <si>
    <t>RankSort Normal Degree Days (on day of Peak) (a,b)</t>
  </si>
  <si>
    <t>Heating</t>
  </si>
  <si>
    <t>Cooling</t>
  </si>
  <si>
    <t>Degree Days</t>
  </si>
  <si>
    <t>--</t>
  </si>
  <si>
    <t>Day of Peak</t>
  </si>
  <si>
    <t>Implied 
Average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</si>
</sst>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quotePrefix="1" applyFill="1" applyAlignment="1"/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Layout" zoomScaleNormal="100" workbookViewId="0">
      <selection activeCell="G18" sqref="G18"/>
    </sheetView>
  </sheetViews>
  <sheetFormatPr defaultRowHeight="15" x14ac:dyDescent="0.25"/>
  <cols>
    <col min="1" max="2" width="11.7109375" customWidth="1"/>
    <col min="3" max="3" width="14.7109375" style="8" customWidth="1"/>
    <col min="4" max="4" width="21.7109375" style="8" customWidth="1"/>
    <col min="5" max="5" width="13.5703125" style="8" customWidth="1"/>
    <col min="6" max="6" width="18" style="8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  <c r="G1" s="11"/>
      <c r="H1" s="1"/>
      <c r="I1" s="1"/>
      <c r="J1" s="1"/>
    </row>
    <row r="2" spans="1:10" x14ac:dyDescent="0.25">
      <c r="A2" s="11" t="s">
        <v>1</v>
      </c>
      <c r="B2" s="11"/>
      <c r="C2" s="11"/>
      <c r="D2" s="11"/>
      <c r="E2" s="11"/>
      <c r="F2" s="11"/>
      <c r="G2" s="11"/>
      <c r="H2" s="1"/>
      <c r="I2" s="1"/>
      <c r="J2" s="1"/>
    </row>
    <row r="3" spans="1:10" x14ac:dyDescent="0.25">
      <c r="A3" s="2"/>
      <c r="B3" s="7"/>
      <c r="C3" s="6"/>
      <c r="D3" s="6"/>
      <c r="E3" s="6"/>
      <c r="F3" s="6"/>
      <c r="G3" s="2"/>
      <c r="H3" s="2"/>
      <c r="I3" s="2"/>
      <c r="J3" s="2"/>
    </row>
    <row r="4" spans="1:10" x14ac:dyDescent="0.25">
      <c r="A4" s="3"/>
      <c r="B4" s="3"/>
      <c r="C4" s="8" t="s">
        <v>2</v>
      </c>
      <c r="D4" s="6"/>
      <c r="E4" s="8" t="s">
        <v>3</v>
      </c>
      <c r="F4" s="6"/>
      <c r="G4" s="2"/>
      <c r="H4" s="4"/>
      <c r="I4" s="1"/>
      <c r="J4" s="1"/>
    </row>
    <row r="5" spans="1:10" ht="30" x14ac:dyDescent="0.25">
      <c r="A5" s="3"/>
      <c r="B5" s="3" t="s">
        <v>6</v>
      </c>
      <c r="C5" s="6" t="s">
        <v>4</v>
      </c>
      <c r="D5" s="10" t="s">
        <v>7</v>
      </c>
      <c r="E5" s="6" t="s">
        <v>4</v>
      </c>
      <c r="F5" s="10" t="s">
        <v>7</v>
      </c>
    </row>
    <row r="6" spans="1:10" x14ac:dyDescent="0.25">
      <c r="A6" s="5">
        <v>43466</v>
      </c>
      <c r="B6" s="5">
        <v>43482.291666666664</v>
      </c>
      <c r="C6" s="6">
        <v>45</v>
      </c>
      <c r="D6" s="6">
        <f>59-C6</f>
        <v>14</v>
      </c>
      <c r="E6" s="6">
        <v>0</v>
      </c>
      <c r="F6" s="9" t="s">
        <v>5</v>
      </c>
    </row>
    <row r="7" spans="1:10" x14ac:dyDescent="0.25">
      <c r="A7" s="5">
        <v>43497</v>
      </c>
      <c r="B7" s="5">
        <v>43507.791666666664</v>
      </c>
      <c r="C7" s="6">
        <v>36.200000000000003</v>
      </c>
      <c r="D7" s="6">
        <f>59-C7</f>
        <v>22.799999999999997</v>
      </c>
      <c r="E7" s="6">
        <v>0</v>
      </c>
      <c r="F7" s="9" t="s">
        <v>5</v>
      </c>
    </row>
    <row r="8" spans="1:10" x14ac:dyDescent="0.25">
      <c r="A8" s="5">
        <v>43525</v>
      </c>
      <c r="B8" s="5">
        <v>43528.291666666664</v>
      </c>
      <c r="C8" s="6">
        <v>25.22</v>
      </c>
      <c r="D8" s="6">
        <f>59-C8</f>
        <v>33.78</v>
      </c>
      <c r="E8" s="6">
        <v>0</v>
      </c>
      <c r="F8" s="9" t="s">
        <v>5</v>
      </c>
    </row>
    <row r="9" spans="1:10" x14ac:dyDescent="0.25">
      <c r="A9" s="5">
        <v>43556</v>
      </c>
      <c r="B9" s="5">
        <v>43579.666666666664</v>
      </c>
      <c r="C9" s="6">
        <v>0.3</v>
      </c>
      <c r="D9" s="6">
        <f>59-C9</f>
        <v>58.7</v>
      </c>
      <c r="E9" s="6">
        <v>5.22</v>
      </c>
      <c r="F9" s="6">
        <f t="shared" ref="F9:F15" si="0">65+E9</f>
        <v>70.22</v>
      </c>
    </row>
    <row r="10" spans="1:10" x14ac:dyDescent="0.25">
      <c r="A10" s="5">
        <v>43586</v>
      </c>
      <c r="B10" s="5">
        <v>43614.708333333336</v>
      </c>
      <c r="C10" s="6">
        <v>0</v>
      </c>
      <c r="D10" s="9" t="s">
        <v>5</v>
      </c>
      <c r="E10" s="6">
        <v>10.77</v>
      </c>
      <c r="F10" s="6">
        <f t="shared" si="0"/>
        <v>75.77</v>
      </c>
    </row>
    <row r="11" spans="1:10" x14ac:dyDescent="0.25">
      <c r="A11" s="5">
        <v>43617</v>
      </c>
      <c r="B11" s="5">
        <v>43640.666666666664</v>
      </c>
      <c r="C11" s="6">
        <v>0</v>
      </c>
      <c r="D11" s="9" t="s">
        <v>5</v>
      </c>
      <c r="E11" s="6">
        <v>15.6</v>
      </c>
      <c r="F11" s="6">
        <f t="shared" si="0"/>
        <v>80.599999999999994</v>
      </c>
    </row>
    <row r="12" spans="1:10" x14ac:dyDescent="0.25">
      <c r="A12" s="5">
        <v>43647</v>
      </c>
      <c r="B12" s="5">
        <v>43663.708333333336</v>
      </c>
      <c r="C12" s="6">
        <v>0</v>
      </c>
      <c r="D12" s="9" t="s">
        <v>5</v>
      </c>
      <c r="E12" s="6">
        <v>17.95</v>
      </c>
      <c r="F12" s="6">
        <f t="shared" si="0"/>
        <v>82.95</v>
      </c>
    </row>
    <row r="13" spans="1:10" x14ac:dyDescent="0.25">
      <c r="A13" s="5">
        <v>43678</v>
      </c>
      <c r="B13" s="5">
        <v>43679.666666666664</v>
      </c>
      <c r="C13" s="6">
        <v>0</v>
      </c>
      <c r="D13" s="9" t="s">
        <v>5</v>
      </c>
      <c r="E13" s="6">
        <v>16.760000000000002</v>
      </c>
      <c r="F13" s="6">
        <f t="shared" si="0"/>
        <v>81.760000000000005</v>
      </c>
    </row>
    <row r="14" spans="1:10" x14ac:dyDescent="0.25">
      <c r="A14" s="5">
        <v>43709</v>
      </c>
      <c r="B14" s="5">
        <v>43713.708333333336</v>
      </c>
      <c r="C14" s="6">
        <v>0</v>
      </c>
      <c r="D14" s="9" t="s">
        <v>5</v>
      </c>
      <c r="E14" s="6">
        <v>15.81</v>
      </c>
      <c r="F14" s="6">
        <f t="shared" si="0"/>
        <v>80.81</v>
      </c>
    </row>
    <row r="15" spans="1:10" x14ac:dyDescent="0.25">
      <c r="A15" s="5">
        <v>43739</v>
      </c>
      <c r="B15" s="5">
        <v>43741.625</v>
      </c>
      <c r="C15" s="6">
        <v>0.16</v>
      </c>
      <c r="D15" s="6">
        <f>59-C15</f>
        <v>58.84</v>
      </c>
      <c r="E15" s="6">
        <v>9.48</v>
      </c>
      <c r="F15" s="6">
        <f t="shared" si="0"/>
        <v>74.48</v>
      </c>
    </row>
    <row r="16" spans="1:10" x14ac:dyDescent="0.25">
      <c r="A16" s="5">
        <v>43770</v>
      </c>
      <c r="B16" s="5">
        <v>43796.75</v>
      </c>
      <c r="C16" s="6">
        <v>30.23</v>
      </c>
      <c r="D16" s="6">
        <f>59-C16</f>
        <v>28.77</v>
      </c>
      <c r="E16" s="6">
        <v>0</v>
      </c>
      <c r="F16" s="9" t="s">
        <v>5</v>
      </c>
    </row>
    <row r="17" spans="1:6" x14ac:dyDescent="0.25">
      <c r="A17" s="5">
        <v>43800</v>
      </c>
      <c r="B17" s="5">
        <v>43816.75</v>
      </c>
      <c r="C17" s="6">
        <v>34.85</v>
      </c>
      <c r="D17" s="6">
        <f>59-C17</f>
        <v>24.15</v>
      </c>
      <c r="E17" s="6">
        <v>0</v>
      </c>
      <c r="F17" s="9" t="s">
        <v>5</v>
      </c>
    </row>
  </sheetData>
  <mergeCells count="2">
    <mergeCell ref="A1:G1"/>
    <mergeCell ref="A2:G2"/>
  </mergeCells>
  <printOptions horizontalCentered="1"/>
  <pageMargins left="0.7" right="0.7" top="0.75" bottom="0.75" header="0.3" footer="0.3"/>
  <pageSetup scale="82" orientation="portrait" r:id="rId1"/>
  <headerFooter>
    <oddHeader>&amp;R&amp;"Times New Roman,Bold"&amp;10Attachment BWP-1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Passty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EC206F-35BB-4A1F-9C84-51409AA3C4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1F477B-E2E0-497E-9384-14607405D586}">
  <ds:schemaRefs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86b3f3-0c45-4486-810b-39aa0a1cbbd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99DE7A-437A-4300-A0DE-2CDC59FFE8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PeakModel_degree_days</vt:lpstr>
      <vt:lpstr>PeakModel_degree_days!Print_Area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Peak Day Weather</dc:subject>
  <dc:creator>Passty, Benjamin W</dc:creator>
  <cp:lastModifiedBy>Gates, Debbie</cp:lastModifiedBy>
  <cp:lastPrinted>2019-08-13T19:58:15Z</cp:lastPrinted>
  <dcterms:created xsi:type="dcterms:W3CDTF">2017-05-01T18:03:20Z</dcterms:created>
  <dcterms:modified xsi:type="dcterms:W3CDTF">2019-08-14T13:16:38Z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