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 REHEARING/STAFF's 2nd Set Rehearing/"/>
    </mc:Choice>
  </mc:AlternateContent>
  <xr:revisionPtr revIDLastSave="0" documentId="13_ncr:1_{44F35878-9B33-4337-8867-C0BA4C10AD9B}" xr6:coauthVersionLast="41" xr6:coauthVersionMax="41" xr10:uidLastSave="{00000000-0000-0000-0000-000000000000}"/>
  <bookViews>
    <workbookView xWindow="52680" yWindow="-120" windowWidth="24240" windowHeight="13740" xr2:uid="{FDE83D5B-A641-4E70-9589-5D9385F4B0B2}"/>
  </bookViews>
  <sheets>
    <sheet name="02-0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3" i="1" l="1"/>
  <c r="B26" i="1"/>
  <c r="B18" i="1"/>
  <c r="B11" i="1"/>
  <c r="B35" i="1" l="1"/>
</calcChain>
</file>

<file path=xl/sharedStrings.xml><?xml version="1.0" encoding="utf-8"?>
<sst xmlns="http://schemas.openxmlformats.org/spreadsheetml/2006/main" count="25" uniqueCount="23">
  <si>
    <t>Duke Energy Kentucky</t>
  </si>
  <si>
    <t>CWIP Balances at December 31, 2019</t>
  </si>
  <si>
    <t>Elec - Steam Production Plant</t>
  </si>
  <si>
    <t xml:space="preserve">BA - Fossil Steam Plants </t>
  </si>
  <si>
    <t>BD - Environmental Fossil Plants</t>
  </si>
  <si>
    <t>B4 - Fossil Ash Basin Initiative</t>
  </si>
  <si>
    <t>Elec - Other Production Plant</t>
  </si>
  <si>
    <t>BG - Other Production Plant</t>
  </si>
  <si>
    <t>Elec - Transmission Plant</t>
  </si>
  <si>
    <t xml:space="preserve">FF - Transmission Stations </t>
  </si>
  <si>
    <t>GG - Transmission Lines</t>
  </si>
  <si>
    <t>Elec - Distribution Plant</t>
  </si>
  <si>
    <t>HB - Distribution Substation</t>
  </si>
  <si>
    <t>HW - Distribution Highway Jobs</t>
  </si>
  <si>
    <t>IK - Distrib Lines OH/UG (Line Ext)</t>
  </si>
  <si>
    <t>IO - Distribution Improvements</t>
  </si>
  <si>
    <t>SG - Smart Grid - General</t>
  </si>
  <si>
    <t>TB - Equipment &amp; Tools</t>
  </si>
  <si>
    <t>Elec - General &amp; Intangible Plant</t>
  </si>
  <si>
    <t>TD - Office Equipment</t>
  </si>
  <si>
    <t>TD - Other - Office Equipment</t>
  </si>
  <si>
    <t>VS - Intangible Plant - Software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</si>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</sst>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164" fontId="0" fillId="0" borderId="0" xfId="2" applyNumberFormat="1" applyFont="1"/>
    <xf numFmtId="164" fontId="0" fillId="0" borderId="0" xfId="2" applyNumberFormat="1" applyFont="1" applyBorder="1"/>
    <xf numFmtId="164" fontId="0" fillId="0" borderId="1" xfId="2" applyNumberFormat="1" applyFont="1" applyBorder="1"/>
  </cellXfs>
  <cellStyles count="3">
    <cellStyle name="Comma 2" xfId="2" xr:uid="{F65CD0FC-F477-49ED-929C-D730F9E450EC}"/>
    <cellStyle name="Normal" xfId="0" builtinId="0"/>
    <cellStyle name="Normal 2" xfId="1" xr:uid="{0B074BD0-3BC2-4C15-8C15-EAE0E0E51A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7505-59DA-4033-B0CA-095948052F43}">
  <dimension ref="A2:B35"/>
  <sheetViews>
    <sheetView tabSelected="1" view="pageLayout" zoomScaleNormal="100" workbookViewId="0">
      <selection activeCell="F6" sqref="F6"/>
    </sheetView>
  </sheetViews>
  <sheetFormatPr defaultColWidth="8.88671875" defaultRowHeight="14.4" x14ac:dyDescent="0.3"/>
  <cols>
    <col min="1" max="1" width="30.88671875" style="2" customWidth="1"/>
    <col min="2" max="2" width="19.33203125" style="2" customWidth="1"/>
    <col min="3" max="16384" width="8.88671875" style="2"/>
  </cols>
  <sheetData>
    <row r="2" spans="1:2" x14ac:dyDescent="0.3">
      <c r="A2" s="1" t="s">
        <v>0</v>
      </c>
    </row>
    <row r="3" spans="1:2" x14ac:dyDescent="0.3">
      <c r="A3" s="1" t="s">
        <v>1</v>
      </c>
    </row>
    <row r="7" spans="1:2" x14ac:dyDescent="0.3">
      <c r="A7" s="3" t="s">
        <v>2</v>
      </c>
    </row>
    <row r="8" spans="1:2" x14ac:dyDescent="0.3">
      <c r="A8" s="2" t="s">
        <v>3</v>
      </c>
      <c r="B8" s="4">
        <v>1225401.4243831774</v>
      </c>
    </row>
    <row r="9" spans="1:2" x14ac:dyDescent="0.3">
      <c r="A9" s="2" t="s">
        <v>4</v>
      </c>
      <c r="B9" s="5">
        <v>81193.956572500043</v>
      </c>
    </row>
    <row r="10" spans="1:2" x14ac:dyDescent="0.3">
      <c r="A10" s="2" t="s">
        <v>5</v>
      </c>
      <c r="B10" s="6">
        <v>28253129.45270443</v>
      </c>
    </row>
    <row r="11" spans="1:2" x14ac:dyDescent="0.3">
      <c r="B11" s="4">
        <f>SUM(B8:B10)</f>
        <v>29559724.833660107</v>
      </c>
    </row>
    <row r="12" spans="1:2" x14ac:dyDescent="0.3">
      <c r="A12" s="3" t="s">
        <v>6</v>
      </c>
    </row>
    <row r="13" spans="1:2" x14ac:dyDescent="0.3">
      <c r="A13" s="2" t="s">
        <v>7</v>
      </c>
      <c r="B13" s="4">
        <v>0</v>
      </c>
    </row>
    <row r="15" spans="1:2" x14ac:dyDescent="0.3">
      <c r="A15" s="3" t="s">
        <v>8</v>
      </c>
    </row>
    <row r="16" spans="1:2" x14ac:dyDescent="0.3">
      <c r="A16" s="2" t="s">
        <v>9</v>
      </c>
      <c r="B16" s="4">
        <v>4083918.3070253753</v>
      </c>
    </row>
    <row r="17" spans="1:2" x14ac:dyDescent="0.3">
      <c r="A17" s="2" t="s">
        <v>10</v>
      </c>
      <c r="B17" s="6">
        <v>933399.75355140155</v>
      </c>
    </row>
    <row r="18" spans="1:2" x14ac:dyDescent="0.3">
      <c r="B18" s="4">
        <f>SUM(B16:B17)</f>
        <v>5017318.060576777</v>
      </c>
    </row>
    <row r="19" spans="1:2" x14ac:dyDescent="0.3">
      <c r="A19" s="3" t="s">
        <v>11</v>
      </c>
    </row>
    <row r="20" spans="1:2" x14ac:dyDescent="0.3">
      <c r="A20" s="2" t="s">
        <v>12</v>
      </c>
      <c r="B20" s="4">
        <v>9890854.8602459747</v>
      </c>
    </row>
    <row r="21" spans="1:2" x14ac:dyDescent="0.3">
      <c r="A21" s="2" t="s">
        <v>13</v>
      </c>
      <c r="B21" s="4">
        <v>300986.62934808311</v>
      </c>
    </row>
    <row r="22" spans="1:2" x14ac:dyDescent="0.3">
      <c r="A22" s="2" t="s">
        <v>14</v>
      </c>
      <c r="B22" s="4">
        <v>2115169.3148574261</v>
      </c>
    </row>
    <row r="23" spans="1:2" x14ac:dyDescent="0.3">
      <c r="A23" s="2" t="s">
        <v>15</v>
      </c>
      <c r="B23" s="4">
        <v>333551.15212260501</v>
      </c>
    </row>
    <row r="24" spans="1:2" x14ac:dyDescent="0.3">
      <c r="A24" s="2" t="s">
        <v>16</v>
      </c>
      <c r="B24" s="4">
        <v>1854896.7898031955</v>
      </c>
    </row>
    <row r="25" spans="1:2" x14ac:dyDescent="0.3">
      <c r="A25" s="2" t="s">
        <v>17</v>
      </c>
      <c r="B25" s="6">
        <v>3331.7746000000029</v>
      </c>
    </row>
    <row r="26" spans="1:2" x14ac:dyDescent="0.3">
      <c r="B26" s="4">
        <f>SUM(B20:B25)</f>
        <v>14498790.520977285</v>
      </c>
    </row>
    <row r="27" spans="1:2" x14ac:dyDescent="0.3">
      <c r="A27" s="3" t="s">
        <v>18</v>
      </c>
    </row>
    <row r="28" spans="1:2" x14ac:dyDescent="0.3">
      <c r="A28" s="2" t="s">
        <v>15</v>
      </c>
      <c r="B28" s="4">
        <v>6387.3600000000042</v>
      </c>
    </row>
    <row r="29" spans="1:2" x14ac:dyDescent="0.3">
      <c r="A29" s="2" t="s">
        <v>17</v>
      </c>
      <c r="B29" s="4">
        <v>146453.13316448493</v>
      </c>
    </row>
    <row r="30" spans="1:2" x14ac:dyDescent="0.3">
      <c r="A30" s="2" t="s">
        <v>19</v>
      </c>
      <c r="B30" s="4">
        <v>528872.58646693116</v>
      </c>
    </row>
    <row r="31" spans="1:2" x14ac:dyDescent="0.3">
      <c r="A31" s="2" t="s">
        <v>20</v>
      </c>
      <c r="B31" s="4">
        <v>2063.3275711400843</v>
      </c>
    </row>
    <row r="32" spans="1:2" x14ac:dyDescent="0.3">
      <c r="A32" s="2" t="s">
        <v>21</v>
      </c>
      <c r="B32" s="6">
        <v>5233170.528342424</v>
      </c>
    </row>
    <row r="33" spans="1:2" x14ac:dyDescent="0.3">
      <c r="B33" s="4">
        <f>SUM(B28:B32)</f>
        <v>5916946.9355449807</v>
      </c>
    </row>
    <row r="35" spans="1:2" x14ac:dyDescent="0.3">
      <c r="A35" s="2" t="s">
        <v>22</v>
      </c>
      <c r="B35" s="4">
        <f>B11+B13+B18+B26+B33</f>
        <v>54992780.350759149</v>
      </c>
    </row>
  </sheetData>
  <pageMargins left="0.7" right="0.7" top="0.75" bottom="0.75" header="0.3" footer="0.3"/>
  <pageSetup orientation="portrait" r:id="rId1"/>
  <headerFooter>
    <oddHeader>&amp;R&amp;"Times New Roman,Bold"&amp;10KyPSC Case No. 2019-00271
STAFF-RHDR-02-006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A64B47-BD3A-4E8C-8E00-608CB6E141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7C21E3-5103-419E-9335-3930C63791C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fb86b3f3-0c45-4486-810b-39aa0a1cbbd7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80D28E2-F6E0-4549-BF02-C2C2F5BDB8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02-006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Carpenter, Tripp</dc:creator>
  <cp:lastModifiedBy>D'Ascenzo, Rocco</cp:lastModifiedBy>
  <cp:lastPrinted>2020-07-30T12:00:02Z</cp:lastPrinted>
  <dcterms:created xsi:type="dcterms:W3CDTF">2020-07-23T21:30:48Z</dcterms:created>
  <dcterms:modified xsi:type="dcterms:W3CDTF">2020-08-03T12:44:54Z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