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0" yWindow="585" windowWidth="24420" windowHeight="16455"/>
  </bookViews>
  <sheets>
    <sheet name="CATMASTER" sheetId="1" r:id="rId1"/>
    <sheet name="COMPINDEX" sheetId="2" r:id="rId2"/>
    <sheet name="RANKINGS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45" i="1"/>
  <c r="F30" i="1"/>
  <c r="F31" i="1"/>
  <c r="F32" i="1"/>
  <c r="F33" i="1"/>
  <c r="F34" i="1"/>
  <c r="F40" i="1"/>
  <c r="F41" i="1"/>
  <c r="F42" i="1"/>
  <c r="F44" i="1"/>
  <c r="F29" i="1"/>
  <c r="E46" i="1"/>
  <c r="D46" i="1"/>
  <c r="D22" i="1"/>
  <c r="F46" i="1" l="1"/>
</calcChain>
</file>

<file path=xl/sharedStrings.xml><?xml version="1.0" encoding="utf-8"?>
<sst xmlns="http://schemas.openxmlformats.org/spreadsheetml/2006/main" count="496" uniqueCount="115">
  <si>
    <t>AUS MONTHLY REPORT</t>
  </si>
  <si>
    <t>COMPOSITE INDEX</t>
  </si>
  <si>
    <t>ELECTRIC COMPANIES</t>
  </si>
  <si>
    <t>PRICE</t>
  </si>
  <si>
    <t>EARNINGS</t>
  </si>
  <si>
    <t>MULTIPLE</t>
  </si>
  <si>
    <t>DIVIDEND</t>
  </si>
  <si>
    <t>YIELD</t>
  </si>
  <si>
    <t>NATURAL GAS DISTRIBUTION  TRANSM.</t>
  </si>
  <si>
    <t>&amp; INTEGRATED COMPANIES</t>
  </si>
  <si>
    <t>COMBINED ELECTRIC &amp; GAS</t>
  </si>
  <si>
    <t>DISTRIBUTION COMPANIES</t>
  </si>
  <si>
    <t>WATER COMPANIES</t>
  </si>
  <si>
    <t>AUGUST 2016</t>
  </si>
  <si>
    <t>COMPANY</t>
  </si>
  <si>
    <t>ALLETE, Inc. (NYSE-ALE)</t>
  </si>
  <si>
    <t>American Electric Power Co. (NYSE-AEP)</t>
  </si>
  <si>
    <t>Edison International (NYSE-EIX)</t>
  </si>
  <si>
    <t>El Paso Electric Company (NYSE-EE)</t>
  </si>
  <si>
    <t>FirstEnergy Corporation (ASE-FE)</t>
  </si>
  <si>
    <t>Great Plains Energy Incorporated (NYSE-GXP)</t>
  </si>
  <si>
    <t>Hawaiian Electric Industries, Inc. (NYSE-HE)</t>
  </si>
  <si>
    <t>IDACORP, Inc. (NYSE-IDA)</t>
  </si>
  <si>
    <t>Nextera Energy (NYSE-NEE)</t>
  </si>
  <si>
    <t>OGE Energy Corp. (NYSE-OGE)</t>
  </si>
  <si>
    <t>Otter Tail Corporation (NDQ-OTTR)</t>
  </si>
  <si>
    <t>Pinnacle West Capital Corp. (NYSE-PNW)</t>
  </si>
  <si>
    <t>PNM Resources, Inc. (NYSE-PNM)</t>
  </si>
  <si>
    <t>Portland General Electric Company (NYSE-POR)</t>
  </si>
  <si>
    <t>PPL Corporation (NYSE-PPL)</t>
  </si>
  <si>
    <t>Southern Company (NYSE-SO)</t>
  </si>
  <si>
    <t>Westar Energy, Inc. (NYSE-WR)</t>
  </si>
  <si>
    <t>AVERAGE</t>
  </si>
  <si>
    <t>COMBINATION ELECTRIC &amp; GAS COMPANIES</t>
  </si>
  <si>
    <t>Alliant  Energy Corporation (NYSE-LNT)</t>
  </si>
  <si>
    <t>Ameren Corporation (NYSE-AEE)</t>
  </si>
  <si>
    <t>Avista Corporation (NYSE-AVA)</t>
  </si>
  <si>
    <t>Black Hills Corporation (NYSE-BKH)</t>
  </si>
  <si>
    <t>CenterPoint Energy (NYSE-CNP)</t>
  </si>
  <si>
    <t>Chesapeake Utilities Corporation (NYSE-CPK)</t>
  </si>
  <si>
    <t>CMS Energy Corporation (NYSE-CMS)</t>
  </si>
  <si>
    <t>Consolidated Edison, Inc. (NYSE-ED)</t>
  </si>
  <si>
    <t>Dominion Resources, Inc. (NYSE-D)</t>
  </si>
  <si>
    <t>DTE Energy Company (NYSE-DTE)</t>
  </si>
  <si>
    <t>Duke Energy Corporation (NYSE-DUK)</t>
  </si>
  <si>
    <t>Empire District Electric Co. (NYSE-EDE)</t>
  </si>
  <si>
    <t>Entergy Corporation (NYSE-ETR)</t>
  </si>
  <si>
    <t>Eversource Energy (NYSE-ES)</t>
  </si>
  <si>
    <t>Exelon Corporation (NYSE-EXC)</t>
  </si>
  <si>
    <t>MGE Energy, Inc. (NYSE-MGEE)</t>
  </si>
  <si>
    <t>NiSource Inc. (NYSE-NI)</t>
  </si>
  <si>
    <t>NorthWestern Corporation (NYSE-NWE)</t>
  </si>
  <si>
    <t>PG&amp;E Corporation (NYSE-PCG)</t>
  </si>
  <si>
    <t>Public Service Enterprise Group (NYSE-PEG)</t>
  </si>
  <si>
    <t>SCANA Corporation (NYSE-SCG)</t>
  </si>
  <si>
    <t>Unitil Corporation (ASE-UTL)</t>
  </si>
  <si>
    <t>Vectren Corporation (NYSE-VVC)</t>
  </si>
  <si>
    <t>Wisconsin Energy Corporation (NYSE-WEC)</t>
  </si>
  <si>
    <t>Xcel Energy Inc. (NYSE-XEL)</t>
  </si>
  <si>
    <t>NATURAL GAS DISTRIBUTION, TRANSMISSION AND INTEGRATED NATURAL GAS COMPANIES</t>
  </si>
  <si>
    <t>Atmos Energy Corporation (NYSE-ATO)</t>
  </si>
  <si>
    <t>Delta Natural Gas Company (NDQ-DGAS)</t>
  </si>
  <si>
    <t>Gas Natural, Inc. (NDQ-EGAS)</t>
  </si>
  <si>
    <t>National Fuel Gas Company (NYSE-NFG)</t>
  </si>
  <si>
    <t>New Jersey Resources Corp. (NYSE-NJR)</t>
  </si>
  <si>
    <t>Northwest Natural Gas Co. (NYSE-NWN)</t>
  </si>
  <si>
    <t>Piedmont Natural Gas Co., Inc. (NYSE-PNY)</t>
  </si>
  <si>
    <t>Questar Corporation (NYSE-STR)</t>
  </si>
  <si>
    <t>RGC Resources, Inc. (NDQ-RGCO)</t>
  </si>
  <si>
    <t>South Jersey Industries, Inc. (NYSE-SJI)</t>
  </si>
  <si>
    <t>Southwest Gas Corporation (NYSE-SWX)</t>
  </si>
  <si>
    <t>Spire, Inc. (NYSE-SR)</t>
  </si>
  <si>
    <t>UGI Corporation (NYSE-UGI)</t>
  </si>
  <si>
    <t>WGL Holdings, Inc. (NYSE-WGL)</t>
  </si>
  <si>
    <t>American States Water Co. (NYSE-AWR)</t>
  </si>
  <si>
    <t>American Water Works Co., Inc. (NYSE-AWK)</t>
  </si>
  <si>
    <t>Aqua America, Inc. (NYSE-WTR)</t>
  </si>
  <si>
    <t>Artesian Resources Corp. (NDQ-ARTNA)</t>
  </si>
  <si>
    <t>California Water Service Group (NYSE-CWT)</t>
  </si>
  <si>
    <t>Connecticut Water Service, Inc. (NDQ-CTWS)</t>
  </si>
  <si>
    <t>Middlesex Water Company (NDQ-MSEX)</t>
  </si>
  <si>
    <t>SJW Corporation (NYSE-SJW)</t>
  </si>
  <si>
    <t>York Water Company (NDQ-YORW)</t>
  </si>
  <si>
    <t>YEAR</t>
  </si>
  <si>
    <t>YEAR TO DATE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</si>
  <si>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</si>
  <si>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</si>
  <si>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</si>
  <si>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</si>
  <si>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</si>
  <si>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</si>
  <si>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</si>
  <si>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</si>
  <si>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</si>
  <si>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</si>
  <si>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</si>
  <si>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</si>
  <si>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AUS INDUSTRY RANKINGS</t>
  </si>
  <si>
    <t>DIVIDEND YIELD</t>
  </si>
  <si>
    <t>HIGH</t>
  </si>
  <si>
    <t>LOW</t>
  </si>
  <si>
    <t>MARKET/BOOK RATIO</t>
  </si>
  <si>
    <t>PRICE/EARNINGS MULTIPLE</t>
  </si>
  <si>
    <t>RETURN ON BOOK VALUE OF COMMON EQUITY</t>
  </si>
  <si>
    <t>% REG</t>
  </si>
  <si>
    <t>% Elec
REG
ELEC
REV</t>
  </si>
  <si>
    <t>% Gas
REG
GAS
REV</t>
  </si>
  <si>
    <t>% Total Reg
REG
GAS
REV</t>
  </si>
  <si>
    <t>Source: AUS Utility Reports</t>
  </si>
  <si>
    <t>Note: NJR, UGI, and ONE Gas estimates from 10K</t>
  </si>
  <si>
    <t>Sempra (SRA)</t>
  </si>
  <si>
    <t>Fortis (FTS)</t>
  </si>
  <si>
    <t>Note: Sempra &amp; Fortis estimates from 10K</t>
  </si>
  <si>
    <t xml:space="preserve">             Exelon estimate from Value Line, Fortis estimate from annual report</t>
  </si>
  <si>
    <t>Source: AUS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</si>
</sst>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0"/>
    <numFmt numFmtId="165" formatCode="##0.0"/>
    <numFmt numFmtId="166" formatCode="#0.0"/>
  </numFmts>
  <fonts count="7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 (Body)_x0000_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left"/>
    </xf>
    <xf numFmtId="164" fontId="0" fillId="0" borderId="13" xfId="0" applyNumberForma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left"/>
    </xf>
    <xf numFmtId="164" fontId="0" fillId="2" borderId="8" xfId="0" applyNumberForma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" fillId="0" borderId="5" xfId="0" quotePrefix="1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166" fontId="0" fillId="0" borderId="0" xfId="0" applyNumberFormat="1"/>
    <xf numFmtId="3" fontId="0" fillId="0" borderId="0" xfId="0" applyNumberFormat="1"/>
    <xf numFmtId="0" fontId="0" fillId="0" borderId="14" xfId="0" applyBorder="1"/>
    <xf numFmtId="0" fontId="3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/>
    <xf numFmtId="164" fontId="6" fillId="0" borderId="0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Font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4"/>
  <sheetViews>
    <sheetView tabSelected="1" zoomScale="159" zoomScaleNormal="159" zoomScalePageLayoutView="159" workbookViewId="0">
      <selection activeCell="F10" sqref="F10"/>
    </sheetView>
  </sheetViews>
  <sheetFormatPr defaultColWidth="8.85546875" defaultRowHeight="15"/>
  <cols>
    <col min="1" max="2" width="3.7109375" customWidth="1"/>
    <col min="3" max="3" width="43.42578125" bestFit="1" customWidth="1"/>
    <col min="4" max="5" width="9.7109375" customWidth="1"/>
  </cols>
  <sheetData>
    <row r="2" spans="2:5">
      <c r="B2" s="7"/>
      <c r="C2" s="15" t="s">
        <v>2</v>
      </c>
      <c r="D2" s="15"/>
      <c r="E2" s="15"/>
    </row>
    <row r="3" spans="2:5">
      <c r="B3" s="16"/>
      <c r="C3" s="17"/>
      <c r="D3" s="51" t="s">
        <v>104</v>
      </c>
      <c r="E3" s="53"/>
    </row>
    <row r="4" spans="2:5" ht="15" customHeight="1">
      <c r="B4" s="18"/>
      <c r="C4" s="37" t="s">
        <v>14</v>
      </c>
      <c r="D4" s="52"/>
      <c r="E4" s="52"/>
    </row>
    <row r="5" spans="2:5">
      <c r="B5">
        <v>1</v>
      </c>
      <c r="C5" s="21" t="s">
        <v>15</v>
      </c>
      <c r="D5" s="22">
        <v>65</v>
      </c>
    </row>
    <row r="6" spans="2:5">
      <c r="B6">
        <v>2</v>
      </c>
      <c r="C6" s="21" t="s">
        <v>16</v>
      </c>
      <c r="D6" s="22">
        <v>81</v>
      </c>
    </row>
    <row r="7" spans="2:5">
      <c r="B7">
        <v>3</v>
      </c>
      <c r="C7" s="21" t="s">
        <v>17</v>
      </c>
      <c r="D7" s="22">
        <v>100</v>
      </c>
    </row>
    <row r="8" spans="2:5">
      <c r="B8">
        <v>4</v>
      </c>
      <c r="C8" s="21" t="s">
        <v>18</v>
      </c>
      <c r="D8" s="22">
        <v>100</v>
      </c>
    </row>
    <row r="9" spans="2:5">
      <c r="B9">
        <v>5</v>
      </c>
      <c r="C9" s="21" t="s">
        <v>19</v>
      </c>
      <c r="D9" s="22">
        <v>71</v>
      </c>
    </row>
    <row r="10" spans="2:5">
      <c r="B10" s="23">
        <v>6</v>
      </c>
      <c r="C10" s="24" t="s">
        <v>20</v>
      </c>
      <c r="D10" s="25">
        <v>100</v>
      </c>
    </row>
    <row r="11" spans="2:5">
      <c r="B11">
        <v>7</v>
      </c>
      <c r="C11" s="21" t="s">
        <v>21</v>
      </c>
      <c r="D11" s="22">
        <v>89</v>
      </c>
    </row>
    <row r="12" spans="2:5">
      <c r="B12">
        <v>8</v>
      </c>
      <c r="C12" s="21" t="s">
        <v>22</v>
      </c>
      <c r="D12" s="22">
        <v>100</v>
      </c>
    </row>
    <row r="13" spans="2:5">
      <c r="B13">
        <v>9</v>
      </c>
      <c r="C13" s="21" t="s">
        <v>23</v>
      </c>
      <c r="D13" s="22">
        <v>66</v>
      </c>
    </row>
    <row r="14" spans="2:5">
      <c r="B14">
        <v>10</v>
      </c>
      <c r="C14" s="21" t="s">
        <v>24</v>
      </c>
      <c r="D14" s="22">
        <v>100</v>
      </c>
    </row>
    <row r="15" spans="2:5">
      <c r="B15" s="23">
        <v>11</v>
      </c>
      <c r="C15" s="24" t="s">
        <v>25</v>
      </c>
      <c r="D15" s="25">
        <v>52</v>
      </c>
    </row>
    <row r="16" spans="2:5">
      <c r="B16">
        <v>12</v>
      </c>
      <c r="C16" s="21" t="s">
        <v>26</v>
      </c>
      <c r="D16" s="22">
        <v>100</v>
      </c>
    </row>
    <row r="17" spans="2:6">
      <c r="B17">
        <v>13</v>
      </c>
      <c r="C17" s="21" t="s">
        <v>27</v>
      </c>
      <c r="D17" s="22">
        <v>100</v>
      </c>
    </row>
    <row r="18" spans="2:6">
      <c r="B18">
        <v>14</v>
      </c>
      <c r="C18" s="21" t="s">
        <v>28</v>
      </c>
      <c r="D18" s="22">
        <v>100</v>
      </c>
    </row>
    <row r="19" spans="2:6">
      <c r="B19">
        <v>15</v>
      </c>
      <c r="C19" s="21" t="s">
        <v>29</v>
      </c>
      <c r="D19" s="22">
        <v>60</v>
      </c>
    </row>
    <row r="20" spans="2:6">
      <c r="B20" s="23">
        <v>16</v>
      </c>
      <c r="C20" s="24" t="s">
        <v>30</v>
      </c>
      <c r="D20" s="25">
        <v>94</v>
      </c>
    </row>
    <row r="21" spans="2:6">
      <c r="B21">
        <v>17</v>
      </c>
      <c r="C21" s="21" t="s">
        <v>31</v>
      </c>
      <c r="D21" s="22">
        <v>100</v>
      </c>
    </row>
    <row r="22" spans="2:6">
      <c r="B22" s="26"/>
      <c r="C22" s="27" t="s">
        <v>32</v>
      </c>
      <c r="D22" s="28">
        <f>AVERAGE(D5:D21)</f>
        <v>86.941176470588232</v>
      </c>
      <c r="E22" s="13"/>
    </row>
    <row r="25" spans="2:6">
      <c r="B25" s="7"/>
      <c r="C25" s="15" t="s">
        <v>33</v>
      </c>
      <c r="D25" s="15"/>
      <c r="E25" s="15"/>
      <c r="F25" s="15"/>
    </row>
    <row r="26" spans="2:6" hidden="1">
      <c r="B26" s="16"/>
      <c r="C26" s="16"/>
      <c r="D26" s="17"/>
      <c r="E26" s="17"/>
      <c r="F26" s="36"/>
    </row>
    <row r="27" spans="2:6">
      <c r="B27" s="16"/>
      <c r="C27" s="17"/>
      <c r="D27" s="49" t="s">
        <v>105</v>
      </c>
      <c r="E27" s="49" t="s">
        <v>106</v>
      </c>
      <c r="F27" s="49" t="s">
        <v>107</v>
      </c>
    </row>
    <row r="28" spans="2:6" ht="15" customHeight="1">
      <c r="B28" s="18"/>
      <c r="C28" s="19" t="s">
        <v>14</v>
      </c>
      <c r="D28" s="50"/>
      <c r="E28" s="50"/>
      <c r="F28" s="50"/>
    </row>
    <row r="29" spans="2:6">
      <c r="B29">
        <v>1</v>
      </c>
      <c r="C29" s="21" t="s">
        <v>34</v>
      </c>
      <c r="D29" s="22">
        <v>87</v>
      </c>
      <c r="E29" s="22">
        <v>10</v>
      </c>
      <c r="F29" s="22">
        <f>D29+E29</f>
        <v>97</v>
      </c>
    </row>
    <row r="30" spans="2:6">
      <c r="B30">
        <v>2</v>
      </c>
      <c r="C30" s="21" t="s">
        <v>35</v>
      </c>
      <c r="D30" s="22">
        <v>86</v>
      </c>
      <c r="E30" s="22">
        <v>19</v>
      </c>
      <c r="F30" s="22">
        <f t="shared" ref="F30:F44" si="0">D30+E30</f>
        <v>105</v>
      </c>
    </row>
    <row r="31" spans="2:6">
      <c r="B31">
        <v>3</v>
      </c>
      <c r="C31" s="21" t="s">
        <v>37</v>
      </c>
      <c r="D31" s="22">
        <v>53</v>
      </c>
      <c r="E31" s="22">
        <v>41</v>
      </c>
      <c r="F31" s="22">
        <f t="shared" si="0"/>
        <v>94</v>
      </c>
    </row>
    <row r="32" spans="2:6">
      <c r="B32">
        <v>4</v>
      </c>
      <c r="C32" s="21" t="s">
        <v>40</v>
      </c>
      <c r="D32" s="22">
        <v>69</v>
      </c>
      <c r="E32" s="22">
        <v>27</v>
      </c>
      <c r="F32" s="22">
        <f t="shared" si="0"/>
        <v>96</v>
      </c>
    </row>
    <row r="33" spans="2:6">
      <c r="B33">
        <v>5</v>
      </c>
      <c r="C33" s="21" t="s">
        <v>41</v>
      </c>
      <c r="D33" s="22">
        <v>71</v>
      </c>
      <c r="E33" s="22">
        <v>14</v>
      </c>
      <c r="F33" s="22">
        <f t="shared" si="0"/>
        <v>85</v>
      </c>
    </row>
    <row r="34" spans="2:6">
      <c r="B34">
        <v>6</v>
      </c>
      <c r="C34" s="21" t="s">
        <v>42</v>
      </c>
      <c r="D34" s="22">
        <v>64</v>
      </c>
      <c r="E34" s="22">
        <v>1</v>
      </c>
      <c r="F34" s="22">
        <f t="shared" si="0"/>
        <v>65</v>
      </c>
    </row>
    <row r="35" spans="2:6">
      <c r="B35">
        <v>7</v>
      </c>
      <c r="C35" s="41" t="s">
        <v>43</v>
      </c>
      <c r="D35" s="42">
        <v>49</v>
      </c>
      <c r="E35" s="42">
        <v>13</v>
      </c>
      <c r="F35" s="22">
        <f t="shared" si="0"/>
        <v>62</v>
      </c>
    </row>
    <row r="36" spans="2:6">
      <c r="B36">
        <v>8</v>
      </c>
      <c r="C36" s="41" t="s">
        <v>44</v>
      </c>
      <c r="D36" s="42">
        <v>91</v>
      </c>
      <c r="E36" s="42">
        <v>2</v>
      </c>
      <c r="F36" s="22">
        <f t="shared" si="0"/>
        <v>93</v>
      </c>
    </row>
    <row r="37" spans="2:6">
      <c r="B37">
        <v>9</v>
      </c>
      <c r="C37" s="21" t="s">
        <v>47</v>
      </c>
      <c r="D37" s="22">
        <v>89</v>
      </c>
      <c r="E37" s="22">
        <v>11</v>
      </c>
      <c r="F37" s="22">
        <f t="shared" si="0"/>
        <v>100</v>
      </c>
    </row>
    <row r="38" spans="2:6">
      <c r="B38">
        <v>10</v>
      </c>
      <c r="C38" s="41" t="s">
        <v>48</v>
      </c>
      <c r="D38" s="47">
        <v>40</v>
      </c>
      <c r="E38" s="47">
        <v>10</v>
      </c>
      <c r="F38" s="44">
        <f t="shared" si="0"/>
        <v>50</v>
      </c>
    </row>
    <row r="39" spans="2:6">
      <c r="B39">
        <v>11</v>
      </c>
      <c r="C39" s="41" t="s">
        <v>111</v>
      </c>
      <c r="D39" s="47">
        <v>81</v>
      </c>
      <c r="E39" s="47">
        <v>16</v>
      </c>
      <c r="F39" s="44">
        <f t="shared" si="0"/>
        <v>97</v>
      </c>
    </row>
    <row r="40" spans="2:6">
      <c r="B40">
        <v>12</v>
      </c>
      <c r="C40" s="21" t="s">
        <v>49</v>
      </c>
      <c r="D40" s="22">
        <v>75</v>
      </c>
      <c r="E40" s="22">
        <v>24</v>
      </c>
      <c r="F40" s="22">
        <f t="shared" si="0"/>
        <v>99</v>
      </c>
    </row>
    <row r="41" spans="2:6">
      <c r="B41">
        <v>13</v>
      </c>
      <c r="C41" s="21" t="s">
        <v>51</v>
      </c>
      <c r="D41" s="22">
        <v>79</v>
      </c>
      <c r="E41" s="22">
        <v>21</v>
      </c>
      <c r="F41" s="22">
        <f t="shared" si="0"/>
        <v>100</v>
      </c>
    </row>
    <row r="42" spans="2:6">
      <c r="B42">
        <v>14</v>
      </c>
      <c r="C42" s="41" t="s">
        <v>53</v>
      </c>
      <c r="D42" s="42">
        <v>44</v>
      </c>
      <c r="E42" s="42">
        <v>20</v>
      </c>
      <c r="F42" s="22">
        <f t="shared" si="0"/>
        <v>64</v>
      </c>
    </row>
    <row r="43" spans="2:6">
      <c r="B43">
        <v>15</v>
      </c>
      <c r="C43" s="41" t="s">
        <v>110</v>
      </c>
      <c r="D43" s="47">
        <v>55</v>
      </c>
      <c r="E43" s="47">
        <v>45</v>
      </c>
      <c r="F43" s="44">
        <v>86</v>
      </c>
    </row>
    <row r="44" spans="2:6">
      <c r="B44">
        <v>16</v>
      </c>
      <c r="C44" s="41" t="s">
        <v>57</v>
      </c>
      <c r="D44" s="42">
        <v>64</v>
      </c>
      <c r="E44" s="42">
        <v>25</v>
      </c>
      <c r="F44" s="42">
        <f t="shared" si="0"/>
        <v>89</v>
      </c>
    </row>
    <row r="45" spans="2:6">
      <c r="B45">
        <v>17</v>
      </c>
      <c r="C45" s="41" t="s">
        <v>58</v>
      </c>
      <c r="D45" s="42">
        <v>85</v>
      </c>
      <c r="E45" s="42">
        <v>14</v>
      </c>
      <c r="F45" s="42">
        <f>D45+E45</f>
        <v>99</v>
      </c>
    </row>
    <row r="46" spans="2:6">
      <c r="B46" s="26"/>
      <c r="C46" s="38" t="s">
        <v>32</v>
      </c>
      <c r="D46" s="40">
        <f>AVERAGE(D29:D45)</f>
        <v>69.529411764705884</v>
      </c>
      <c r="E46" s="40">
        <f>AVERAGE(E29:E45)</f>
        <v>18.411764705882351</v>
      </c>
      <c r="F46" s="39">
        <f>AVERAGE(F29:F45)</f>
        <v>87.117647058823536</v>
      </c>
    </row>
    <row r="48" spans="2:6">
      <c r="C48" s="43" t="s">
        <v>114</v>
      </c>
    </row>
    <row r="49" spans="3:7">
      <c r="C49" s="48" t="s">
        <v>112</v>
      </c>
    </row>
    <row r="50" spans="3:7">
      <c r="C50" s="48" t="s">
        <v>113</v>
      </c>
    </row>
    <row r="51" spans="3:7">
      <c r="C51" s="48"/>
    </row>
    <row r="53" spans="3:7">
      <c r="C53" s="45" t="s">
        <v>108</v>
      </c>
      <c r="G53" s="46"/>
    </row>
    <row r="54" spans="3:7">
      <c r="C54" s="45" t="s">
        <v>109</v>
      </c>
    </row>
  </sheetData>
  <mergeCells count="5">
    <mergeCell ref="F27:F28"/>
    <mergeCell ref="D3:D4"/>
    <mergeCell ref="E3:E4"/>
    <mergeCell ref="E27:E28"/>
    <mergeCell ref="D27:D28"/>
  </mergeCells>
  <pageMargins left="0.7" right="0.7" top="0.75" bottom="0.75" header="0.3" footer="0.3"/>
  <pageSetup orientation="portrait" r:id="rId1"/>
  <headerFooter>
    <oddHeader>&amp;R&amp;"Times New Roman,Bold"&amp;10KyPSC Case No. 2019-00271
STAFF-DR-02-101 Attachment
Page &amp;P of &amp;N</oddHead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5"/>
  <sheetViews>
    <sheetView tabSelected="1" view="pageBreakPreview" topLeftCell="A16" zoomScale="60" zoomScaleNormal="100" workbookViewId="0">
      <selection activeCell="F10" sqref="F10"/>
    </sheetView>
  </sheetViews>
  <sheetFormatPr defaultColWidth="8.85546875" defaultRowHeight="15"/>
  <cols>
    <col min="1" max="2" width="2.7109375" customWidth="1"/>
    <col min="3" max="3" width="12.28515625" customWidth="1"/>
    <col min="4" max="4" width="2.7109375" customWidth="1"/>
    <col min="6" max="6" width="2.7109375" customWidth="1"/>
    <col min="8" max="8" width="2.7109375" customWidth="1"/>
    <col min="10" max="11" width="2.7109375" customWidth="1"/>
    <col min="12" max="12" width="12.28515625" customWidth="1"/>
    <col min="13" max="13" width="2.7109375" customWidth="1"/>
    <col min="15" max="15" width="2.7109375" customWidth="1"/>
    <col min="17" max="17" width="2.7109375" customWidth="1"/>
    <col min="19" max="20" width="2.7109375" customWidth="1"/>
    <col min="22" max="22" width="9.140625" customWidth="1"/>
    <col min="24" max="24" width="9.140625" customWidth="1"/>
    <col min="26" max="26" width="9.140625" customWidth="1"/>
    <col min="28" max="28" width="9.140625" customWidth="1"/>
  </cols>
  <sheetData>
    <row r="1" spans="2:19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3" spans="2:19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6" spans="2:19">
      <c r="B6" s="57" t="s">
        <v>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2:19">
      <c r="B7" s="2"/>
      <c r="C7" s="3"/>
      <c r="D7" s="3"/>
      <c r="E7" s="3"/>
      <c r="F7" s="3"/>
      <c r="G7" s="3"/>
      <c r="H7" s="3"/>
      <c r="I7" s="3"/>
      <c r="J7" s="1"/>
      <c r="K7" s="3"/>
      <c r="L7" s="3"/>
      <c r="M7" s="3"/>
      <c r="N7" s="3"/>
      <c r="O7" s="3"/>
      <c r="P7" s="3"/>
      <c r="Q7" s="3"/>
      <c r="R7" s="3"/>
      <c r="S7" s="4"/>
    </row>
    <row r="8" spans="2:19">
      <c r="B8" s="2"/>
      <c r="C8" s="3"/>
      <c r="D8" s="3"/>
      <c r="E8" s="3"/>
      <c r="F8" s="3"/>
      <c r="G8" s="3"/>
      <c r="H8" s="3"/>
      <c r="I8" s="3"/>
      <c r="J8" s="4"/>
      <c r="K8" s="3"/>
      <c r="L8" s="3"/>
      <c r="M8" s="3"/>
      <c r="N8" s="3"/>
      <c r="O8" s="3"/>
      <c r="P8" s="3"/>
      <c r="Q8" s="3"/>
      <c r="R8" s="3"/>
      <c r="S8" s="4"/>
    </row>
    <row r="9" spans="2:19">
      <c r="B9" s="2"/>
      <c r="C9" s="3"/>
      <c r="D9" s="5"/>
      <c r="E9" s="5"/>
      <c r="F9" s="5"/>
      <c r="G9" s="5"/>
      <c r="H9" s="5"/>
      <c r="I9" s="5"/>
      <c r="J9" s="4"/>
      <c r="K9" s="3"/>
      <c r="L9" s="55" t="s">
        <v>8</v>
      </c>
      <c r="M9" s="55"/>
      <c r="N9" s="55"/>
      <c r="O9" s="55"/>
      <c r="P9" s="55"/>
      <c r="Q9" s="55"/>
      <c r="R9" s="55"/>
      <c r="S9" s="4"/>
    </row>
    <row r="10" spans="2:19">
      <c r="B10" s="2"/>
      <c r="C10" s="56" t="s">
        <v>2</v>
      </c>
      <c r="D10" s="56"/>
      <c r="E10" s="56"/>
      <c r="F10" s="56"/>
      <c r="G10" s="56"/>
      <c r="H10" s="56"/>
      <c r="I10" s="56"/>
      <c r="J10" s="4"/>
      <c r="K10" s="3"/>
      <c r="L10" s="56" t="s">
        <v>9</v>
      </c>
      <c r="M10" s="56"/>
      <c r="N10" s="56"/>
      <c r="O10" s="56"/>
      <c r="P10" s="56"/>
      <c r="Q10" s="56"/>
      <c r="R10" s="56"/>
      <c r="S10" s="4"/>
    </row>
    <row r="11" spans="2:19">
      <c r="B11" s="2"/>
      <c r="C11" s="3"/>
      <c r="D11" s="3"/>
      <c r="E11" s="3"/>
      <c r="F11" s="3"/>
      <c r="G11" s="3"/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4"/>
    </row>
    <row r="12" spans="2:19">
      <c r="B12" s="2"/>
      <c r="C12" s="3"/>
      <c r="D12" s="3"/>
      <c r="E12" s="3"/>
      <c r="F12" s="3"/>
      <c r="G12" s="3"/>
      <c r="H12" s="3"/>
      <c r="I12" s="5" t="s">
        <v>3</v>
      </c>
      <c r="J12" s="4"/>
      <c r="K12" s="3"/>
      <c r="L12" s="3"/>
      <c r="M12" s="3"/>
      <c r="N12" s="3"/>
      <c r="O12" s="3"/>
      <c r="P12" s="3"/>
      <c r="Q12" s="3"/>
      <c r="R12" s="5" t="s">
        <v>3</v>
      </c>
      <c r="S12" s="4"/>
    </row>
    <row r="13" spans="2:19">
      <c r="B13" s="2"/>
      <c r="C13" s="3"/>
      <c r="D13" s="3"/>
      <c r="E13" s="3"/>
      <c r="F13" s="3"/>
      <c r="G13" s="5" t="s">
        <v>6</v>
      </c>
      <c r="H13" s="3"/>
      <c r="I13" s="5" t="s">
        <v>4</v>
      </c>
      <c r="J13" s="4"/>
      <c r="K13" s="3"/>
      <c r="L13" s="3"/>
      <c r="M13" s="3"/>
      <c r="N13" s="3"/>
      <c r="O13" s="3"/>
      <c r="P13" s="5" t="s">
        <v>6</v>
      </c>
      <c r="Q13" s="3"/>
      <c r="R13" s="5" t="s">
        <v>4</v>
      </c>
      <c r="S13" s="4"/>
    </row>
    <row r="14" spans="2:19">
      <c r="B14" s="2"/>
      <c r="C14" s="3"/>
      <c r="D14" s="3"/>
      <c r="E14" s="3"/>
      <c r="F14" s="3"/>
      <c r="G14" s="12" t="s">
        <v>7</v>
      </c>
      <c r="H14" s="3"/>
      <c r="I14" s="12" t="s">
        <v>5</v>
      </c>
      <c r="J14" s="4"/>
      <c r="K14" s="3"/>
      <c r="L14" s="3"/>
      <c r="M14" s="3"/>
      <c r="N14" s="3"/>
      <c r="O14" s="3"/>
      <c r="P14" s="12" t="s">
        <v>7</v>
      </c>
      <c r="Q14" s="3"/>
      <c r="R14" s="12" t="s">
        <v>5</v>
      </c>
      <c r="S14" s="4"/>
    </row>
    <row r="15" spans="2:19">
      <c r="B15" s="2"/>
      <c r="C15" s="3"/>
      <c r="D15" s="3"/>
      <c r="E15" s="3"/>
      <c r="F15" s="3"/>
      <c r="G15" s="3"/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4"/>
    </row>
    <row r="16" spans="2:19">
      <c r="B16" s="2"/>
      <c r="C16" s="3" t="s">
        <v>83</v>
      </c>
      <c r="D16" s="3"/>
      <c r="E16" s="5">
        <v>2006</v>
      </c>
      <c r="F16" s="3"/>
      <c r="G16" s="29">
        <v>3.8</v>
      </c>
      <c r="H16" s="3"/>
      <c r="I16" s="30">
        <v>20.8</v>
      </c>
      <c r="J16" s="4"/>
      <c r="K16" s="3"/>
      <c r="L16" s="3" t="s">
        <v>83</v>
      </c>
      <c r="M16" s="3"/>
      <c r="N16" s="5">
        <v>2006</v>
      </c>
      <c r="O16" s="3"/>
      <c r="P16" s="29">
        <v>3.1</v>
      </c>
      <c r="Q16" s="3"/>
      <c r="R16" s="30">
        <v>17.2</v>
      </c>
      <c r="S16" s="4"/>
    </row>
    <row r="17" spans="2:19">
      <c r="B17" s="2"/>
      <c r="C17" s="3" t="s">
        <v>83</v>
      </c>
      <c r="D17" s="3"/>
      <c r="E17" s="5">
        <v>2007</v>
      </c>
      <c r="F17" s="3"/>
      <c r="G17" s="29">
        <v>3.4</v>
      </c>
      <c r="H17" s="3"/>
      <c r="I17" s="30">
        <v>18.5</v>
      </c>
      <c r="J17" s="4"/>
      <c r="K17" s="3"/>
      <c r="L17" s="3" t="s">
        <v>83</v>
      </c>
      <c r="M17" s="3"/>
      <c r="N17" s="5">
        <v>2007</v>
      </c>
      <c r="O17" s="3"/>
      <c r="P17" s="29">
        <v>2.9</v>
      </c>
      <c r="Q17" s="3"/>
      <c r="R17" s="30">
        <v>19.5</v>
      </c>
      <c r="S17" s="4"/>
    </row>
    <row r="18" spans="2:19">
      <c r="B18" s="2"/>
      <c r="C18" s="3" t="s">
        <v>83</v>
      </c>
      <c r="D18" s="3"/>
      <c r="E18" s="5">
        <v>2008</v>
      </c>
      <c r="F18" s="3"/>
      <c r="G18" s="29">
        <v>3.9</v>
      </c>
      <c r="H18" s="3"/>
      <c r="I18" s="30">
        <v>16.100000000000001</v>
      </c>
      <c r="J18" s="4"/>
      <c r="K18" s="3"/>
      <c r="L18" s="3" t="s">
        <v>83</v>
      </c>
      <c r="M18" s="3"/>
      <c r="N18" s="5">
        <v>2008</v>
      </c>
      <c r="O18" s="3"/>
      <c r="P18" s="29">
        <v>13.1</v>
      </c>
      <c r="Q18" s="3"/>
      <c r="R18" s="30">
        <v>17.399999999999999</v>
      </c>
      <c r="S18" s="4"/>
    </row>
    <row r="19" spans="2:19">
      <c r="B19" s="2"/>
      <c r="C19" s="3" t="s">
        <v>83</v>
      </c>
      <c r="D19" s="3"/>
      <c r="E19" s="5">
        <v>2009</v>
      </c>
      <c r="F19" s="3"/>
      <c r="G19" s="29">
        <v>4.8</v>
      </c>
      <c r="H19" s="3"/>
      <c r="I19" s="30">
        <v>14.1</v>
      </c>
      <c r="J19" s="4"/>
      <c r="K19" s="3"/>
      <c r="L19" s="3" t="s">
        <v>83</v>
      </c>
      <c r="M19" s="3"/>
      <c r="N19" s="5">
        <v>2009</v>
      </c>
      <c r="O19" s="3"/>
      <c r="P19" s="29">
        <v>3.8</v>
      </c>
      <c r="Q19" s="3"/>
      <c r="R19" s="30">
        <v>14.4</v>
      </c>
      <c r="S19" s="4"/>
    </row>
    <row r="20" spans="2:19">
      <c r="B20" s="2"/>
      <c r="C20" s="3" t="s">
        <v>83</v>
      </c>
      <c r="D20" s="3"/>
      <c r="E20" s="5">
        <v>2010</v>
      </c>
      <c r="F20" s="3"/>
      <c r="G20" s="29">
        <v>4.3</v>
      </c>
      <c r="H20" s="3"/>
      <c r="I20" s="30">
        <v>18.100000000000001</v>
      </c>
      <c r="J20" s="4"/>
      <c r="K20" s="3"/>
      <c r="L20" s="3" t="s">
        <v>83</v>
      </c>
      <c r="M20" s="3"/>
      <c r="N20" s="5">
        <v>2010</v>
      </c>
      <c r="O20" s="3"/>
      <c r="P20" s="29">
        <v>3.2</v>
      </c>
      <c r="Q20" s="3"/>
      <c r="R20" s="30">
        <v>18.600000000000001</v>
      </c>
      <c r="S20" s="4"/>
    </row>
    <row r="21" spans="2:19">
      <c r="B21" s="2"/>
      <c r="C21" s="3" t="s">
        <v>83</v>
      </c>
      <c r="D21" s="3"/>
      <c r="E21" s="5">
        <v>2011</v>
      </c>
      <c r="F21" s="3"/>
      <c r="G21" s="29">
        <v>4.2</v>
      </c>
      <c r="H21" s="3"/>
      <c r="I21" s="30">
        <v>18.100000000000001</v>
      </c>
      <c r="J21" s="4"/>
      <c r="K21" s="3"/>
      <c r="L21" s="3" t="s">
        <v>83</v>
      </c>
      <c r="M21" s="3"/>
      <c r="N21" s="5">
        <v>2011</v>
      </c>
      <c r="O21" s="3"/>
      <c r="P21" s="29">
        <v>3</v>
      </c>
      <c r="Q21" s="3"/>
      <c r="R21" s="30">
        <v>20.2</v>
      </c>
      <c r="S21" s="4"/>
    </row>
    <row r="22" spans="2:19">
      <c r="B22" s="2"/>
      <c r="C22" s="3" t="s">
        <v>83</v>
      </c>
      <c r="D22" s="3"/>
      <c r="E22" s="5">
        <v>2012</v>
      </c>
      <c r="F22" s="3"/>
      <c r="G22" s="29">
        <v>4</v>
      </c>
      <c r="H22" s="3"/>
      <c r="I22" s="30">
        <v>17.8</v>
      </c>
      <c r="J22" s="4"/>
      <c r="K22" s="3"/>
      <c r="L22" s="3" t="s">
        <v>83</v>
      </c>
      <c r="M22" s="3"/>
      <c r="N22" s="5">
        <v>2012</v>
      </c>
      <c r="O22" s="3"/>
      <c r="P22" s="29">
        <v>3.3</v>
      </c>
      <c r="Q22" s="3"/>
      <c r="R22" s="30">
        <v>28.8</v>
      </c>
      <c r="S22" s="4"/>
    </row>
    <row r="23" spans="2:19">
      <c r="B23" s="2"/>
      <c r="C23" s="3" t="s">
        <v>83</v>
      </c>
      <c r="D23" s="3"/>
      <c r="E23" s="5">
        <v>2013</v>
      </c>
      <c r="F23" s="3"/>
      <c r="G23" s="29">
        <v>3.8</v>
      </c>
      <c r="H23" s="3"/>
      <c r="I23" s="30">
        <v>17.5</v>
      </c>
      <c r="J23" s="4"/>
      <c r="K23" s="3"/>
      <c r="L23" s="3" t="s">
        <v>83</v>
      </c>
      <c r="M23" s="3"/>
      <c r="N23" s="5">
        <v>2013</v>
      </c>
      <c r="O23" s="3"/>
      <c r="P23" s="29">
        <v>3.3</v>
      </c>
      <c r="Q23" s="3"/>
      <c r="R23" s="30">
        <v>20.5</v>
      </c>
      <c r="S23" s="4"/>
    </row>
    <row r="24" spans="2:19">
      <c r="B24" s="2"/>
      <c r="C24" s="3" t="s">
        <v>83</v>
      </c>
      <c r="D24" s="3"/>
      <c r="E24" s="5">
        <v>2014</v>
      </c>
      <c r="F24" s="3"/>
      <c r="G24" s="29">
        <v>3.7</v>
      </c>
      <c r="H24" s="3"/>
      <c r="I24" s="30">
        <v>18.899999999999999</v>
      </c>
      <c r="J24" s="4"/>
      <c r="K24" s="3"/>
      <c r="L24" s="3" t="s">
        <v>83</v>
      </c>
      <c r="M24" s="3"/>
      <c r="N24" s="5">
        <v>2014</v>
      </c>
      <c r="O24" s="3"/>
      <c r="P24" s="29">
        <v>3.2</v>
      </c>
      <c r="Q24" s="3"/>
      <c r="R24" s="30">
        <v>21.1</v>
      </c>
      <c r="S24" s="4"/>
    </row>
    <row r="25" spans="2:19">
      <c r="B25" s="2"/>
      <c r="C25" s="3" t="s">
        <v>83</v>
      </c>
      <c r="D25" s="3"/>
      <c r="E25" s="5">
        <v>2015</v>
      </c>
      <c r="F25" s="3"/>
      <c r="G25" s="29">
        <v>3.7</v>
      </c>
      <c r="H25" s="3"/>
      <c r="I25" s="30">
        <v>18.600000000000001</v>
      </c>
      <c r="J25" s="4"/>
      <c r="K25" s="3"/>
      <c r="L25" s="3" t="s">
        <v>83</v>
      </c>
      <c r="M25" s="3"/>
      <c r="N25" s="5">
        <v>2015</v>
      </c>
      <c r="O25" s="3"/>
      <c r="P25" s="29">
        <v>3.4</v>
      </c>
      <c r="Q25" s="3"/>
      <c r="R25" s="30">
        <v>20.2</v>
      </c>
      <c r="S25" s="4"/>
    </row>
    <row r="26" spans="2:19">
      <c r="B26" s="2"/>
      <c r="C26" s="3" t="s">
        <v>84</v>
      </c>
      <c r="D26" s="3"/>
      <c r="E26" s="5">
        <v>2016</v>
      </c>
      <c r="F26" s="3"/>
      <c r="G26" s="29">
        <v>3.7</v>
      </c>
      <c r="H26" s="3"/>
      <c r="I26" s="30">
        <v>19.600000000000001</v>
      </c>
      <c r="J26" s="4"/>
      <c r="K26" s="3"/>
      <c r="L26" s="3" t="s">
        <v>84</v>
      </c>
      <c r="M26" s="3"/>
      <c r="N26" s="5">
        <v>2016</v>
      </c>
      <c r="O26" s="3"/>
      <c r="P26" s="29">
        <v>3.2</v>
      </c>
      <c r="Q26" s="3"/>
      <c r="R26" s="30">
        <v>23.3</v>
      </c>
      <c r="S26" s="4"/>
    </row>
    <row r="27" spans="2:19">
      <c r="B27" s="2"/>
      <c r="C27" s="3"/>
      <c r="D27" s="3"/>
      <c r="E27" s="5"/>
      <c r="F27" s="3"/>
      <c r="G27" s="5"/>
      <c r="H27" s="3"/>
      <c r="I27" s="5"/>
      <c r="J27" s="4"/>
      <c r="K27" s="3"/>
      <c r="L27" s="3"/>
      <c r="M27" s="3"/>
      <c r="N27" s="5"/>
      <c r="O27" s="3"/>
      <c r="P27" s="5"/>
      <c r="Q27" s="3"/>
      <c r="R27" s="5"/>
      <c r="S27" s="4"/>
    </row>
    <row r="28" spans="2:19">
      <c r="B28" s="2"/>
      <c r="C28" s="3" t="s">
        <v>85</v>
      </c>
      <c r="D28" s="3"/>
      <c r="E28" s="5">
        <v>2015</v>
      </c>
      <c r="F28" s="3"/>
      <c r="G28" s="29">
        <v>3.6</v>
      </c>
      <c r="H28" s="3"/>
      <c r="I28" s="30">
        <v>19</v>
      </c>
      <c r="J28" s="4"/>
      <c r="K28" s="3"/>
      <c r="L28" s="3" t="s">
        <v>85</v>
      </c>
      <c r="M28" s="3"/>
      <c r="N28" s="5">
        <v>2015</v>
      </c>
      <c r="O28" s="3"/>
      <c r="P28" s="29">
        <v>3.6</v>
      </c>
      <c r="Q28" s="3"/>
      <c r="R28" s="30">
        <v>20.100000000000001</v>
      </c>
      <c r="S28" s="4"/>
    </row>
    <row r="29" spans="2:19">
      <c r="B29" s="2"/>
      <c r="C29" s="3" t="s">
        <v>86</v>
      </c>
      <c r="D29" s="3"/>
      <c r="E29" s="5">
        <v>2015</v>
      </c>
      <c r="F29" s="3"/>
      <c r="G29" s="29">
        <v>3.8</v>
      </c>
      <c r="H29" s="3"/>
      <c r="I29" s="30">
        <v>17.7</v>
      </c>
      <c r="J29" s="4"/>
      <c r="K29" s="3"/>
      <c r="L29" s="3" t="s">
        <v>86</v>
      </c>
      <c r="M29" s="3"/>
      <c r="N29" s="5">
        <v>2015</v>
      </c>
      <c r="O29" s="3"/>
      <c r="P29" s="29">
        <v>3.7</v>
      </c>
      <c r="Q29" s="3"/>
      <c r="R29" s="30">
        <v>19.5</v>
      </c>
      <c r="S29" s="4"/>
    </row>
    <row r="30" spans="2:19">
      <c r="B30" s="2"/>
      <c r="C30" s="3" t="s">
        <v>87</v>
      </c>
      <c r="D30" s="3"/>
      <c r="E30" s="5">
        <v>2015</v>
      </c>
      <c r="F30" s="3"/>
      <c r="G30" s="29">
        <v>3.6</v>
      </c>
      <c r="H30" s="3"/>
      <c r="I30" s="30">
        <v>18.3</v>
      </c>
      <c r="J30" s="4"/>
      <c r="K30" s="3"/>
      <c r="L30" s="3" t="s">
        <v>87</v>
      </c>
      <c r="M30" s="3"/>
      <c r="N30" s="5">
        <v>2015</v>
      </c>
      <c r="O30" s="3"/>
      <c r="P30" s="29">
        <v>3.4</v>
      </c>
      <c r="Q30" s="3"/>
      <c r="R30" s="30">
        <v>21</v>
      </c>
      <c r="S30" s="4"/>
    </row>
    <row r="31" spans="2:19">
      <c r="B31" s="2"/>
      <c r="C31" s="3" t="s">
        <v>88</v>
      </c>
      <c r="D31" s="3"/>
      <c r="E31" s="5">
        <v>2015</v>
      </c>
      <c r="F31" s="3"/>
      <c r="G31" s="29">
        <v>3.8</v>
      </c>
      <c r="H31" s="3"/>
      <c r="I31" s="30">
        <v>17.899999999999999</v>
      </c>
      <c r="J31" s="4"/>
      <c r="K31" s="3"/>
      <c r="L31" s="3" t="s">
        <v>88</v>
      </c>
      <c r="M31" s="3"/>
      <c r="N31" s="5">
        <v>2015</v>
      </c>
      <c r="O31" s="3"/>
      <c r="P31" s="29">
        <v>3.6</v>
      </c>
      <c r="Q31" s="3"/>
      <c r="R31" s="30">
        <v>21</v>
      </c>
      <c r="S31" s="4"/>
    </row>
    <row r="32" spans="2:19">
      <c r="B32" s="2"/>
      <c r="C32" s="3" t="s">
        <v>89</v>
      </c>
      <c r="D32" s="3"/>
      <c r="E32" s="5">
        <v>2016</v>
      </c>
      <c r="F32" s="3"/>
      <c r="G32" s="29">
        <v>3.8</v>
      </c>
      <c r="H32" s="3"/>
      <c r="I32" s="30">
        <v>18.100000000000001</v>
      </c>
      <c r="J32" s="4"/>
      <c r="K32" s="3"/>
      <c r="L32" s="3" t="s">
        <v>89</v>
      </c>
      <c r="M32" s="3"/>
      <c r="N32" s="5">
        <v>2016</v>
      </c>
      <c r="O32" s="3"/>
      <c r="P32" s="29">
        <v>3.7</v>
      </c>
      <c r="Q32" s="3"/>
      <c r="R32" s="30">
        <v>20.100000000000001</v>
      </c>
      <c r="S32" s="4"/>
    </row>
    <row r="33" spans="2:19">
      <c r="B33" s="2"/>
      <c r="C33" s="3" t="s">
        <v>90</v>
      </c>
      <c r="D33" s="3"/>
      <c r="E33" s="5">
        <v>2016</v>
      </c>
      <c r="F33" s="3"/>
      <c r="G33" s="29">
        <v>3.8</v>
      </c>
      <c r="H33" s="3"/>
      <c r="I33" s="30">
        <v>18</v>
      </c>
      <c r="J33" s="4"/>
      <c r="K33" s="3"/>
      <c r="L33" s="3" t="s">
        <v>90</v>
      </c>
      <c r="M33" s="3"/>
      <c r="N33" s="5">
        <v>2016</v>
      </c>
      <c r="O33" s="3"/>
      <c r="P33" s="29">
        <v>3.6</v>
      </c>
      <c r="Q33" s="3"/>
      <c r="R33" s="30">
        <v>20.5</v>
      </c>
      <c r="S33" s="4"/>
    </row>
    <row r="34" spans="2:19">
      <c r="B34" s="2"/>
      <c r="C34" s="3" t="s">
        <v>91</v>
      </c>
      <c r="D34" s="3"/>
      <c r="E34" s="5">
        <v>2016</v>
      </c>
      <c r="F34" s="3"/>
      <c r="G34" s="29">
        <v>3.6</v>
      </c>
      <c r="H34" s="3"/>
      <c r="I34" s="30">
        <v>18.8</v>
      </c>
      <c r="J34" s="4"/>
      <c r="K34" s="3"/>
      <c r="L34" s="3" t="s">
        <v>91</v>
      </c>
      <c r="M34" s="3"/>
      <c r="N34" s="5">
        <v>2016</v>
      </c>
      <c r="O34" s="3"/>
      <c r="P34" s="29">
        <v>3.4</v>
      </c>
      <c r="Q34" s="3"/>
      <c r="R34" s="30">
        <v>23</v>
      </c>
      <c r="S34" s="4"/>
    </row>
    <row r="35" spans="2:19">
      <c r="B35" s="2"/>
      <c r="C35" s="3" t="s">
        <v>92</v>
      </c>
      <c r="D35" s="3"/>
      <c r="E35" s="5">
        <v>2016</v>
      </c>
      <c r="F35" s="3"/>
      <c r="G35" s="29">
        <v>3.4</v>
      </c>
      <c r="H35" s="3"/>
      <c r="I35" s="30">
        <v>20.2</v>
      </c>
      <c r="J35" s="4"/>
      <c r="K35" s="3"/>
      <c r="L35" s="3" t="s">
        <v>92</v>
      </c>
      <c r="M35" s="3"/>
      <c r="N35" s="5">
        <v>2016</v>
      </c>
      <c r="O35" s="3"/>
      <c r="P35" s="29">
        <v>3.3</v>
      </c>
      <c r="Q35" s="3"/>
      <c r="R35" s="30">
        <v>23.1</v>
      </c>
      <c r="S35" s="4"/>
    </row>
    <row r="36" spans="2:19">
      <c r="B36" s="2"/>
      <c r="C36" s="3" t="s">
        <v>93</v>
      </c>
      <c r="D36" s="3"/>
      <c r="E36" s="5">
        <v>2016</v>
      </c>
      <c r="F36" s="3"/>
      <c r="G36" s="29">
        <v>3.5</v>
      </c>
      <c r="H36" s="3"/>
      <c r="I36" s="30">
        <v>20.100000000000001</v>
      </c>
      <c r="J36" s="4"/>
      <c r="K36" s="3"/>
      <c r="L36" s="3" t="s">
        <v>93</v>
      </c>
      <c r="M36" s="3"/>
      <c r="N36" s="5">
        <v>2016</v>
      </c>
      <c r="O36" s="3"/>
      <c r="P36" s="29">
        <v>2.9</v>
      </c>
      <c r="Q36" s="3"/>
      <c r="R36" s="30">
        <v>23.7</v>
      </c>
      <c r="S36" s="4"/>
    </row>
    <row r="37" spans="2:19">
      <c r="B37" s="2"/>
      <c r="C37" s="3" t="s">
        <v>94</v>
      </c>
      <c r="D37" s="3"/>
      <c r="E37" s="5">
        <v>2016</v>
      </c>
      <c r="F37" s="3"/>
      <c r="G37" s="29">
        <v>3.5</v>
      </c>
      <c r="H37" s="3"/>
      <c r="I37" s="30">
        <v>20.3</v>
      </c>
      <c r="J37" s="4"/>
      <c r="K37" s="3"/>
      <c r="L37" s="3" t="s">
        <v>94</v>
      </c>
      <c r="M37" s="3"/>
      <c r="N37" s="5">
        <v>2016</v>
      </c>
      <c r="O37" s="3"/>
      <c r="P37" s="29">
        <v>3.1</v>
      </c>
      <c r="Q37" s="3"/>
      <c r="R37" s="30">
        <v>24.4</v>
      </c>
      <c r="S37" s="4"/>
    </row>
    <row r="38" spans="2:19">
      <c r="B38" s="2"/>
      <c r="C38" s="3" t="s">
        <v>95</v>
      </c>
      <c r="D38" s="3"/>
      <c r="E38" s="5">
        <v>2016</v>
      </c>
      <c r="F38" s="3"/>
      <c r="G38" s="29">
        <v>4</v>
      </c>
      <c r="H38" s="3"/>
      <c r="I38" s="30">
        <v>20.2</v>
      </c>
      <c r="J38" s="4"/>
      <c r="K38" s="3"/>
      <c r="L38" s="3" t="s">
        <v>95</v>
      </c>
      <c r="M38" s="3"/>
      <c r="N38" s="5">
        <v>2016</v>
      </c>
      <c r="O38" s="3"/>
      <c r="P38" s="29">
        <v>3</v>
      </c>
      <c r="Q38" s="3"/>
      <c r="R38" s="30">
        <v>25</v>
      </c>
      <c r="S38" s="4"/>
    </row>
    <row r="39" spans="2:19">
      <c r="B39" s="2"/>
      <c r="C39" s="3" t="s">
        <v>96</v>
      </c>
      <c r="D39" s="3"/>
      <c r="E39" s="5">
        <v>2016</v>
      </c>
      <c r="F39" s="3"/>
      <c r="G39" s="29">
        <v>3.9</v>
      </c>
      <c r="H39" s="3"/>
      <c r="I39" s="30">
        <v>20.9</v>
      </c>
      <c r="J39" s="4"/>
      <c r="K39" s="3"/>
      <c r="L39" s="3" t="s">
        <v>96</v>
      </c>
      <c r="M39" s="3"/>
      <c r="N39" s="5">
        <v>2016</v>
      </c>
      <c r="O39" s="3"/>
      <c r="P39" s="29">
        <v>2.9</v>
      </c>
      <c r="Q39" s="3"/>
      <c r="R39" s="30">
        <v>26.6</v>
      </c>
      <c r="S39" s="4"/>
    </row>
    <row r="40" spans="2:19" ht="15.75" thickBot="1">
      <c r="B40" s="9"/>
      <c r="C40" s="10"/>
      <c r="D40" s="10"/>
      <c r="E40" s="10"/>
      <c r="F40" s="10"/>
      <c r="G40" s="10"/>
      <c r="H40" s="10"/>
      <c r="I40" s="10"/>
      <c r="J40" s="11"/>
      <c r="K40" s="10"/>
      <c r="L40" s="10"/>
      <c r="M40" s="10"/>
      <c r="N40" s="10"/>
      <c r="O40" s="10"/>
      <c r="P40" s="10"/>
      <c r="Q40" s="10"/>
      <c r="R40" s="10"/>
      <c r="S40" s="11"/>
    </row>
    <row r="41" spans="2:19">
      <c r="B41" s="2"/>
      <c r="C41" s="3"/>
      <c r="D41" s="3"/>
      <c r="E41" s="3"/>
      <c r="F41" s="3"/>
      <c r="G41" s="3"/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4"/>
    </row>
    <row r="42" spans="2:19">
      <c r="B42" s="2"/>
      <c r="C42" s="3"/>
      <c r="D42" s="3"/>
      <c r="E42" s="3"/>
      <c r="F42" s="3"/>
      <c r="G42" s="3"/>
      <c r="H42" s="3"/>
      <c r="I42" s="3"/>
      <c r="J42" s="4"/>
      <c r="K42" s="3"/>
      <c r="L42" s="3"/>
      <c r="M42" s="3"/>
      <c r="N42" s="3"/>
      <c r="O42" s="3"/>
      <c r="P42" s="3"/>
      <c r="Q42" s="3"/>
      <c r="R42" s="3"/>
      <c r="S42" s="4"/>
    </row>
    <row r="43" spans="2:19">
      <c r="B43" s="2"/>
      <c r="C43" s="55" t="s">
        <v>10</v>
      </c>
      <c r="D43" s="55"/>
      <c r="E43" s="55"/>
      <c r="F43" s="55"/>
      <c r="G43" s="55"/>
      <c r="H43" s="55"/>
      <c r="I43" s="55"/>
      <c r="J43" s="4"/>
      <c r="K43" s="3"/>
      <c r="L43" s="3"/>
      <c r="M43" s="3"/>
      <c r="N43" s="3"/>
      <c r="O43" s="3"/>
      <c r="P43" s="3"/>
      <c r="Q43" s="3"/>
      <c r="R43" s="3"/>
      <c r="S43" s="4"/>
    </row>
    <row r="44" spans="2:19">
      <c r="B44" s="2"/>
      <c r="C44" s="56" t="s">
        <v>11</v>
      </c>
      <c r="D44" s="56"/>
      <c r="E44" s="56"/>
      <c r="F44" s="56"/>
      <c r="G44" s="56"/>
      <c r="H44" s="56"/>
      <c r="I44" s="56"/>
      <c r="J44" s="4"/>
      <c r="K44" s="3"/>
      <c r="L44" s="56" t="s">
        <v>12</v>
      </c>
      <c r="M44" s="56"/>
      <c r="N44" s="56"/>
      <c r="O44" s="56"/>
      <c r="P44" s="56"/>
      <c r="Q44" s="56"/>
      <c r="R44" s="56"/>
      <c r="S44" s="4"/>
    </row>
    <row r="45" spans="2:19">
      <c r="B45" s="2"/>
      <c r="C45" s="3"/>
      <c r="D45" s="3"/>
      <c r="E45" s="3"/>
      <c r="F45" s="3"/>
      <c r="G45" s="3"/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4"/>
    </row>
    <row r="46" spans="2:19">
      <c r="B46" s="2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"/>
      <c r="O46" s="3"/>
      <c r="P46" s="3"/>
      <c r="Q46" s="3"/>
      <c r="R46" s="3"/>
      <c r="S46" s="4"/>
    </row>
    <row r="47" spans="2:19">
      <c r="B47" s="2"/>
      <c r="C47" s="3"/>
      <c r="D47" s="3"/>
      <c r="E47" s="3"/>
      <c r="F47" s="3"/>
      <c r="G47" s="3"/>
      <c r="H47" s="3"/>
      <c r="I47" s="5" t="s">
        <v>3</v>
      </c>
      <c r="J47" s="4"/>
      <c r="K47" s="3"/>
      <c r="L47" s="3"/>
      <c r="M47" s="3"/>
      <c r="N47" s="3"/>
      <c r="O47" s="3"/>
      <c r="P47" s="3"/>
      <c r="Q47" s="3"/>
      <c r="R47" s="5" t="s">
        <v>3</v>
      </c>
      <c r="S47" s="4"/>
    </row>
    <row r="48" spans="2:19">
      <c r="B48" s="2"/>
      <c r="C48" s="3"/>
      <c r="D48" s="3"/>
      <c r="E48" s="3"/>
      <c r="F48" s="3"/>
      <c r="G48" s="5" t="s">
        <v>6</v>
      </c>
      <c r="H48" s="3"/>
      <c r="I48" s="5" t="s">
        <v>4</v>
      </c>
      <c r="J48" s="4"/>
      <c r="K48" s="3"/>
      <c r="L48" s="3"/>
      <c r="M48" s="3"/>
      <c r="N48" s="3"/>
      <c r="O48" s="3"/>
      <c r="P48" s="5" t="s">
        <v>6</v>
      </c>
      <c r="Q48" s="3"/>
      <c r="R48" s="5" t="s">
        <v>4</v>
      </c>
      <c r="S48" s="4"/>
    </row>
    <row r="49" spans="2:19">
      <c r="B49" s="2"/>
      <c r="C49" s="3"/>
      <c r="D49" s="3"/>
      <c r="E49" s="3"/>
      <c r="F49" s="3"/>
      <c r="G49" s="12" t="s">
        <v>7</v>
      </c>
      <c r="H49" s="3"/>
      <c r="I49" s="12" t="s">
        <v>5</v>
      </c>
      <c r="J49" s="4"/>
      <c r="K49" s="3"/>
      <c r="L49" s="3"/>
      <c r="M49" s="3"/>
      <c r="N49" s="3"/>
      <c r="O49" s="3"/>
      <c r="P49" s="12" t="s">
        <v>7</v>
      </c>
      <c r="Q49" s="3"/>
      <c r="R49" s="12" t="s">
        <v>5</v>
      </c>
      <c r="S49" s="4"/>
    </row>
    <row r="50" spans="2:19">
      <c r="B50" s="2"/>
      <c r="C50" s="3"/>
      <c r="D50" s="3"/>
      <c r="E50" s="3"/>
      <c r="F50" s="3"/>
      <c r="G50" s="3"/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4"/>
    </row>
    <row r="51" spans="2:19">
      <c r="B51" s="2"/>
      <c r="C51" s="3" t="s">
        <v>83</v>
      </c>
      <c r="D51" s="3"/>
      <c r="E51" s="5">
        <v>2006</v>
      </c>
      <c r="F51" s="3"/>
      <c r="G51" s="29">
        <v>3.2</v>
      </c>
      <c r="H51" s="3"/>
      <c r="I51" s="30">
        <v>18.7</v>
      </c>
      <c r="J51" s="4"/>
      <c r="K51" s="3"/>
      <c r="L51" s="3" t="s">
        <v>83</v>
      </c>
      <c r="M51" s="3"/>
      <c r="N51" s="5">
        <v>2006</v>
      </c>
      <c r="O51" s="3"/>
      <c r="P51" s="29">
        <v>2.8</v>
      </c>
      <c r="Q51" s="3"/>
      <c r="R51" s="30">
        <v>30.9</v>
      </c>
      <c r="S51" s="4"/>
    </row>
    <row r="52" spans="2:19">
      <c r="B52" s="2"/>
      <c r="C52" s="3" t="s">
        <v>83</v>
      </c>
      <c r="D52" s="3"/>
      <c r="E52" s="5">
        <v>2007</v>
      </c>
      <c r="F52" s="3"/>
      <c r="G52" s="29">
        <v>3.3</v>
      </c>
      <c r="H52" s="3"/>
      <c r="I52" s="30">
        <v>18.3</v>
      </c>
      <c r="J52" s="4"/>
      <c r="K52" s="3"/>
      <c r="L52" s="3" t="s">
        <v>83</v>
      </c>
      <c r="M52" s="3"/>
      <c r="N52" s="5">
        <v>2007</v>
      </c>
      <c r="O52" s="3"/>
      <c r="P52" s="29">
        <v>2.8</v>
      </c>
      <c r="Q52" s="3"/>
      <c r="R52" s="30">
        <v>28.1</v>
      </c>
      <c r="S52" s="4"/>
    </row>
    <row r="53" spans="2:19">
      <c r="B53" s="2"/>
      <c r="C53" s="3" t="s">
        <v>83</v>
      </c>
      <c r="D53" s="3"/>
      <c r="E53" s="5">
        <v>2008</v>
      </c>
      <c r="F53" s="3"/>
      <c r="G53" s="29">
        <v>4</v>
      </c>
      <c r="H53" s="3"/>
      <c r="I53" s="30">
        <v>15.7</v>
      </c>
      <c r="J53" s="4"/>
      <c r="K53" s="3"/>
      <c r="L53" s="3" t="s">
        <v>83</v>
      </c>
      <c r="M53" s="3"/>
      <c r="N53" s="5">
        <v>2008</v>
      </c>
      <c r="O53" s="3"/>
      <c r="P53" s="29">
        <v>3.1</v>
      </c>
      <c r="Q53" s="3"/>
      <c r="R53" s="30">
        <v>23.1</v>
      </c>
      <c r="S53" s="4"/>
    </row>
    <row r="54" spans="2:19">
      <c r="B54" s="2"/>
      <c r="C54" s="3" t="s">
        <v>83</v>
      </c>
      <c r="D54" s="3"/>
      <c r="E54" s="5">
        <v>2009</v>
      </c>
      <c r="F54" s="3"/>
      <c r="G54" s="29">
        <v>5.2</v>
      </c>
      <c r="H54" s="3"/>
      <c r="I54" s="30">
        <v>12.8</v>
      </c>
      <c r="J54" s="4"/>
      <c r="K54" s="3"/>
      <c r="L54" s="3" t="s">
        <v>83</v>
      </c>
      <c r="M54" s="3"/>
      <c r="N54" s="5">
        <v>2009</v>
      </c>
      <c r="O54" s="3"/>
      <c r="P54" s="29">
        <v>3.5</v>
      </c>
      <c r="Q54" s="3"/>
      <c r="R54" s="30">
        <v>21.3</v>
      </c>
      <c r="S54" s="4"/>
    </row>
    <row r="55" spans="2:19">
      <c r="B55" s="2"/>
      <c r="C55" s="3" t="s">
        <v>83</v>
      </c>
      <c r="D55" s="3"/>
      <c r="E55" s="5">
        <v>2010</v>
      </c>
      <c r="F55" s="3"/>
      <c r="G55" s="29">
        <v>4.5</v>
      </c>
      <c r="H55" s="3"/>
      <c r="I55" s="30">
        <v>16.2</v>
      </c>
      <c r="J55" s="4"/>
      <c r="K55" s="3"/>
      <c r="L55" s="3" t="s">
        <v>83</v>
      </c>
      <c r="M55" s="3"/>
      <c r="N55" s="5">
        <v>2010</v>
      </c>
      <c r="O55" s="3"/>
      <c r="P55" s="29">
        <v>3.4</v>
      </c>
      <c r="Q55" s="3"/>
      <c r="R55" s="30">
        <v>23.7</v>
      </c>
      <c r="S55" s="4"/>
    </row>
    <row r="56" spans="2:19">
      <c r="B56" s="2"/>
      <c r="C56" s="3" t="s">
        <v>83</v>
      </c>
      <c r="D56" s="3"/>
      <c r="E56" s="5">
        <v>2011</v>
      </c>
      <c r="F56" s="3"/>
      <c r="G56" s="29">
        <v>4.4000000000000004</v>
      </c>
      <c r="H56" s="3"/>
      <c r="I56" s="30">
        <v>17.899999999999999</v>
      </c>
      <c r="J56" s="4"/>
      <c r="K56" s="3"/>
      <c r="L56" s="3" t="s">
        <v>83</v>
      </c>
      <c r="M56" s="3"/>
      <c r="N56" s="5">
        <v>2011</v>
      </c>
      <c r="O56" s="3"/>
      <c r="P56" s="29">
        <v>3.3</v>
      </c>
      <c r="Q56" s="3"/>
      <c r="R56" s="30">
        <v>21.7</v>
      </c>
      <c r="S56" s="4"/>
    </row>
    <row r="57" spans="2:19">
      <c r="B57" s="2"/>
      <c r="C57" s="3" t="s">
        <v>83</v>
      </c>
      <c r="D57" s="3"/>
      <c r="E57" s="5">
        <v>2012</v>
      </c>
      <c r="F57" s="3"/>
      <c r="G57" s="29">
        <v>4.2</v>
      </c>
      <c r="H57" s="3"/>
      <c r="I57" s="30">
        <v>18.2</v>
      </c>
      <c r="J57" s="4"/>
      <c r="K57" s="3"/>
      <c r="L57" s="3" t="s">
        <v>83</v>
      </c>
      <c r="M57" s="3"/>
      <c r="N57" s="5">
        <v>2012</v>
      </c>
      <c r="O57" s="3"/>
      <c r="P57" s="29">
        <v>3.3</v>
      </c>
      <c r="Q57" s="3"/>
      <c r="R57" s="30">
        <v>21.2</v>
      </c>
      <c r="S57" s="4"/>
    </row>
    <row r="58" spans="2:19">
      <c r="B58" s="2"/>
      <c r="C58" s="3" t="s">
        <v>83</v>
      </c>
      <c r="D58" s="3"/>
      <c r="E58" s="5">
        <v>2013</v>
      </c>
      <c r="F58" s="3"/>
      <c r="G58" s="29">
        <v>4</v>
      </c>
      <c r="H58" s="3"/>
      <c r="I58" s="30">
        <v>19.100000000000001</v>
      </c>
      <c r="J58" s="4"/>
      <c r="K58" s="3"/>
      <c r="L58" s="3" t="s">
        <v>83</v>
      </c>
      <c r="M58" s="3"/>
      <c r="N58" s="5">
        <v>2013</v>
      </c>
      <c r="O58" s="3"/>
      <c r="P58" s="29">
        <v>3</v>
      </c>
      <c r="Q58" s="3"/>
      <c r="R58" s="30">
        <v>21</v>
      </c>
      <c r="S58" s="4"/>
    </row>
    <row r="59" spans="2:19">
      <c r="B59" s="2"/>
      <c r="C59" s="3" t="s">
        <v>83</v>
      </c>
      <c r="D59" s="3"/>
      <c r="E59" s="5">
        <v>2014</v>
      </c>
      <c r="F59" s="3"/>
      <c r="G59" s="29">
        <v>3.7</v>
      </c>
      <c r="H59" s="3"/>
      <c r="I59" s="30">
        <v>19.3</v>
      </c>
      <c r="J59" s="4"/>
      <c r="K59" s="3"/>
      <c r="L59" s="3" t="s">
        <v>83</v>
      </c>
      <c r="M59" s="3"/>
      <c r="N59" s="5">
        <v>2014</v>
      </c>
      <c r="O59" s="3"/>
      <c r="P59" s="29">
        <v>3</v>
      </c>
      <c r="Q59" s="3"/>
      <c r="R59" s="30">
        <v>22.2</v>
      </c>
      <c r="S59" s="4"/>
    </row>
    <row r="60" spans="2:19">
      <c r="B60" s="2"/>
      <c r="C60" s="3" t="s">
        <v>83</v>
      </c>
      <c r="D60" s="3"/>
      <c r="E60" s="5">
        <v>2015</v>
      </c>
      <c r="F60" s="3"/>
      <c r="G60" s="29">
        <v>3.6</v>
      </c>
      <c r="H60" s="3"/>
      <c r="I60" s="30">
        <v>19.100000000000001</v>
      </c>
      <c r="J60" s="4"/>
      <c r="K60" s="3"/>
      <c r="L60" s="3" t="s">
        <v>83</v>
      </c>
      <c r="M60" s="3"/>
      <c r="N60" s="5">
        <v>2015</v>
      </c>
      <c r="O60" s="3"/>
      <c r="P60" s="29">
        <v>2.8</v>
      </c>
      <c r="Q60" s="3"/>
      <c r="R60" s="30">
        <v>20.7</v>
      </c>
      <c r="S60" s="4"/>
    </row>
    <row r="61" spans="2:19">
      <c r="B61" s="2"/>
      <c r="C61" s="3" t="s">
        <v>84</v>
      </c>
      <c r="D61" s="3"/>
      <c r="E61" s="5">
        <v>2016</v>
      </c>
      <c r="F61" s="3"/>
      <c r="G61" s="29">
        <v>3.5</v>
      </c>
      <c r="H61" s="3"/>
      <c r="I61" s="30">
        <v>21.6</v>
      </c>
      <c r="J61" s="4"/>
      <c r="K61" s="3"/>
      <c r="L61" s="3" t="s">
        <v>84</v>
      </c>
      <c r="M61" s="3"/>
      <c r="N61" s="5">
        <v>2016</v>
      </c>
      <c r="O61" s="3"/>
      <c r="P61" s="29">
        <v>2.4</v>
      </c>
      <c r="Q61" s="3"/>
      <c r="R61" s="30">
        <v>25.4</v>
      </c>
      <c r="S61" s="4"/>
    </row>
    <row r="62" spans="2:19">
      <c r="B62" s="2"/>
      <c r="C62" s="3"/>
      <c r="D62" s="3"/>
      <c r="E62" s="5"/>
      <c r="F62" s="3"/>
      <c r="G62" s="5"/>
      <c r="H62" s="3"/>
      <c r="I62" s="5"/>
      <c r="J62" s="4"/>
      <c r="K62" s="3"/>
      <c r="L62" s="3"/>
      <c r="M62" s="3"/>
      <c r="N62" s="5"/>
      <c r="O62" s="3"/>
      <c r="P62" s="5"/>
      <c r="Q62" s="3"/>
      <c r="R62" s="5"/>
      <c r="S62" s="4"/>
    </row>
    <row r="63" spans="2:19">
      <c r="B63" s="2"/>
      <c r="C63" s="3" t="s">
        <v>85</v>
      </c>
      <c r="D63" s="3"/>
      <c r="E63" s="5">
        <v>2015</v>
      </c>
      <c r="F63" s="3"/>
      <c r="G63" s="29">
        <v>3.6</v>
      </c>
      <c r="H63" s="3"/>
      <c r="I63" s="30">
        <v>18.2</v>
      </c>
      <c r="J63" s="4"/>
      <c r="K63" s="3"/>
      <c r="L63" s="3" t="s">
        <v>85</v>
      </c>
      <c r="M63" s="3"/>
      <c r="N63" s="5">
        <v>2015</v>
      </c>
      <c r="O63" s="3"/>
      <c r="P63" s="29">
        <v>2.9</v>
      </c>
      <c r="Q63" s="3"/>
      <c r="R63" s="30">
        <v>19.600000000000001</v>
      </c>
      <c r="S63" s="4"/>
    </row>
    <row r="64" spans="2:19">
      <c r="B64" s="2"/>
      <c r="C64" s="3" t="s">
        <v>86</v>
      </c>
      <c r="D64" s="3"/>
      <c r="E64" s="5">
        <v>2015</v>
      </c>
      <c r="F64" s="3"/>
      <c r="G64" s="29">
        <v>3.9</v>
      </c>
      <c r="H64" s="3"/>
      <c r="I64" s="30">
        <v>17</v>
      </c>
      <c r="J64" s="4"/>
      <c r="K64" s="3"/>
      <c r="L64" s="3" t="s">
        <v>86</v>
      </c>
      <c r="M64" s="3"/>
      <c r="N64" s="5">
        <v>2015</v>
      </c>
      <c r="O64" s="3"/>
      <c r="P64" s="29">
        <v>2.9</v>
      </c>
      <c r="Q64" s="3"/>
      <c r="R64" s="30">
        <v>20</v>
      </c>
      <c r="S64" s="4"/>
    </row>
    <row r="65" spans="2:19">
      <c r="B65" s="2"/>
      <c r="C65" s="3" t="s">
        <v>87</v>
      </c>
      <c r="D65" s="3"/>
      <c r="E65" s="5">
        <v>2015</v>
      </c>
      <c r="F65" s="3"/>
      <c r="G65" s="29">
        <v>3.6</v>
      </c>
      <c r="H65" s="3"/>
      <c r="I65" s="30">
        <v>19.100000000000001</v>
      </c>
      <c r="J65" s="4"/>
      <c r="K65" s="3"/>
      <c r="L65" s="3" t="s">
        <v>87</v>
      </c>
      <c r="M65" s="3"/>
      <c r="N65" s="5">
        <v>2015</v>
      </c>
      <c r="O65" s="3"/>
      <c r="P65" s="29">
        <v>2.6</v>
      </c>
      <c r="Q65" s="3"/>
      <c r="R65" s="30">
        <v>21.2</v>
      </c>
      <c r="S65" s="4"/>
    </row>
    <row r="66" spans="2:19">
      <c r="B66" s="2"/>
      <c r="C66" s="3" t="s">
        <v>88</v>
      </c>
      <c r="D66" s="3"/>
      <c r="E66" s="5">
        <v>2015</v>
      </c>
      <c r="F66" s="3"/>
      <c r="G66" s="29">
        <v>3.8</v>
      </c>
      <c r="H66" s="3"/>
      <c r="I66" s="30">
        <v>19.7</v>
      </c>
      <c r="J66" s="4"/>
      <c r="K66" s="3"/>
      <c r="L66" s="3" t="s">
        <v>88</v>
      </c>
      <c r="M66" s="3"/>
      <c r="N66" s="5">
        <v>2015</v>
      </c>
      <c r="O66" s="3"/>
      <c r="P66" s="29">
        <v>2.8</v>
      </c>
      <c r="Q66" s="3"/>
      <c r="R66" s="30">
        <v>21.6</v>
      </c>
      <c r="S66" s="4"/>
    </row>
    <row r="67" spans="2:19">
      <c r="B67" s="2"/>
      <c r="C67" s="3" t="s">
        <v>89</v>
      </c>
      <c r="D67" s="3"/>
      <c r="E67" s="5">
        <v>2016</v>
      </c>
      <c r="F67" s="3"/>
      <c r="G67" s="29">
        <v>3.7</v>
      </c>
      <c r="H67" s="3"/>
      <c r="I67" s="30">
        <v>19.899999999999999</v>
      </c>
      <c r="J67" s="4"/>
      <c r="K67" s="3"/>
      <c r="L67" s="3" t="s">
        <v>89</v>
      </c>
      <c r="M67" s="3"/>
      <c r="N67" s="5">
        <v>2016</v>
      </c>
      <c r="O67" s="3"/>
      <c r="P67" s="29">
        <v>2.7</v>
      </c>
      <c r="Q67" s="3"/>
      <c r="R67" s="30">
        <v>22.3</v>
      </c>
      <c r="S67" s="4"/>
    </row>
    <row r="68" spans="2:19">
      <c r="B68" s="2"/>
      <c r="C68" s="3" t="s">
        <v>90</v>
      </c>
      <c r="D68" s="3"/>
      <c r="E68" s="5">
        <v>2016</v>
      </c>
      <c r="F68" s="3"/>
      <c r="G68" s="29">
        <v>3.8</v>
      </c>
      <c r="H68" s="3"/>
      <c r="I68" s="30">
        <v>19.899999999999999</v>
      </c>
      <c r="J68" s="4"/>
      <c r="K68" s="3"/>
      <c r="L68" s="3" t="s">
        <v>90</v>
      </c>
      <c r="M68" s="3"/>
      <c r="N68" s="5">
        <v>2016</v>
      </c>
      <c r="O68" s="3"/>
      <c r="P68" s="29">
        <v>2.7</v>
      </c>
      <c r="Q68" s="3"/>
      <c r="R68" s="30">
        <v>22.4</v>
      </c>
      <c r="S68" s="4"/>
    </row>
    <row r="69" spans="2:19">
      <c r="B69" s="2"/>
      <c r="C69" s="3" t="s">
        <v>91</v>
      </c>
      <c r="D69" s="3"/>
      <c r="E69" s="5">
        <v>2016</v>
      </c>
      <c r="F69" s="3"/>
      <c r="G69" s="29">
        <v>3.6</v>
      </c>
      <c r="H69" s="3"/>
      <c r="I69" s="30">
        <v>21.3</v>
      </c>
      <c r="J69" s="4"/>
      <c r="K69" s="3"/>
      <c r="L69" s="3" t="s">
        <v>91</v>
      </c>
      <c r="M69" s="3"/>
      <c r="N69" s="5">
        <v>2016</v>
      </c>
      <c r="O69" s="3"/>
      <c r="P69" s="29">
        <v>2.5</v>
      </c>
      <c r="Q69" s="3"/>
      <c r="R69" s="30">
        <v>24.7</v>
      </c>
      <c r="S69" s="4"/>
    </row>
    <row r="70" spans="2:19">
      <c r="B70" s="2"/>
      <c r="C70" s="3" t="s">
        <v>92</v>
      </c>
      <c r="D70" s="3"/>
      <c r="E70" s="5">
        <v>2016</v>
      </c>
      <c r="F70" s="3"/>
      <c r="G70" s="29">
        <v>3.4</v>
      </c>
      <c r="H70" s="3"/>
      <c r="I70" s="30">
        <v>21.7</v>
      </c>
      <c r="J70" s="4"/>
      <c r="K70" s="3"/>
      <c r="L70" s="3" t="s">
        <v>92</v>
      </c>
      <c r="M70" s="3"/>
      <c r="N70" s="5">
        <v>2016</v>
      </c>
      <c r="O70" s="3"/>
      <c r="P70" s="29">
        <v>2.5</v>
      </c>
      <c r="Q70" s="3"/>
      <c r="R70" s="30">
        <v>24.8</v>
      </c>
      <c r="S70" s="4"/>
    </row>
    <row r="71" spans="2:19">
      <c r="B71" s="2"/>
      <c r="C71" s="3" t="s">
        <v>93</v>
      </c>
      <c r="D71" s="3"/>
      <c r="E71" s="5">
        <v>2016</v>
      </c>
      <c r="F71" s="3"/>
      <c r="G71" s="29">
        <v>3.4</v>
      </c>
      <c r="H71" s="3"/>
      <c r="I71" s="30">
        <v>21.4</v>
      </c>
      <c r="J71" s="4"/>
      <c r="K71" s="3"/>
      <c r="L71" s="3" t="s">
        <v>93</v>
      </c>
      <c r="M71" s="3"/>
      <c r="N71" s="5">
        <v>2016</v>
      </c>
      <c r="O71" s="3"/>
      <c r="P71" s="29">
        <v>2.4</v>
      </c>
      <c r="Q71" s="3"/>
      <c r="R71" s="30">
        <v>26</v>
      </c>
      <c r="S71" s="4"/>
    </row>
    <row r="72" spans="2:19">
      <c r="B72" s="2"/>
      <c r="C72" s="3" t="s">
        <v>94</v>
      </c>
      <c r="D72" s="3"/>
      <c r="E72" s="5">
        <v>2016</v>
      </c>
      <c r="F72" s="3"/>
      <c r="G72" s="29">
        <v>3.4</v>
      </c>
      <c r="H72" s="3"/>
      <c r="I72" s="30">
        <v>22.2</v>
      </c>
      <c r="J72" s="4"/>
      <c r="K72" s="3"/>
      <c r="L72" s="3" t="s">
        <v>94</v>
      </c>
      <c r="M72" s="3"/>
      <c r="N72" s="5">
        <v>2016</v>
      </c>
      <c r="O72" s="3"/>
      <c r="P72" s="29">
        <v>2.4</v>
      </c>
      <c r="Q72" s="3"/>
      <c r="R72" s="30">
        <v>25.6</v>
      </c>
      <c r="S72" s="4"/>
    </row>
    <row r="73" spans="2:19">
      <c r="B73" s="2"/>
      <c r="C73" s="3" t="s">
        <v>95</v>
      </c>
      <c r="D73" s="3"/>
      <c r="E73" s="5">
        <v>2016</v>
      </c>
      <c r="F73" s="3"/>
      <c r="G73" s="29">
        <v>3.3</v>
      </c>
      <c r="H73" s="3"/>
      <c r="I73" s="30">
        <v>23.2</v>
      </c>
      <c r="J73" s="4"/>
      <c r="K73" s="3"/>
      <c r="L73" s="3" t="s">
        <v>95</v>
      </c>
      <c r="M73" s="3"/>
      <c r="N73" s="5">
        <v>2016</v>
      </c>
      <c r="O73" s="3"/>
      <c r="P73" s="29">
        <v>2.2000000000000002</v>
      </c>
      <c r="Q73" s="3"/>
      <c r="R73" s="30">
        <v>28.2</v>
      </c>
      <c r="S73" s="4"/>
    </row>
    <row r="74" spans="2:19">
      <c r="B74" s="2"/>
      <c r="C74" s="3" t="s">
        <v>96</v>
      </c>
      <c r="D74" s="3"/>
      <c r="E74" s="5">
        <v>2016</v>
      </c>
      <c r="F74" s="3"/>
      <c r="G74" s="29">
        <v>3.2</v>
      </c>
      <c r="H74" s="3"/>
      <c r="I74" s="30">
        <v>23.6</v>
      </c>
      <c r="J74" s="4"/>
      <c r="K74" s="3"/>
      <c r="L74" s="3" t="s">
        <v>96</v>
      </c>
      <c r="M74" s="3"/>
      <c r="N74" s="5">
        <v>2016</v>
      </c>
      <c r="O74" s="3"/>
      <c r="P74" s="29">
        <v>2.1</v>
      </c>
      <c r="Q74" s="3"/>
      <c r="R74" s="30">
        <v>29.3</v>
      </c>
      <c r="S74" s="4"/>
    </row>
    <row r="75" spans="2:19">
      <c r="B75" s="6"/>
      <c r="C75" s="7"/>
      <c r="D75" s="7"/>
      <c r="E75" s="7"/>
      <c r="F75" s="7"/>
      <c r="G75" s="7"/>
      <c r="H75" s="7"/>
      <c r="I75" s="7"/>
      <c r="J75" s="8"/>
      <c r="K75" s="7"/>
      <c r="L75" s="7"/>
      <c r="M75" s="7"/>
      <c r="N75" s="7"/>
      <c r="O75" s="7"/>
      <c r="P75" s="7"/>
      <c r="Q75" s="7"/>
      <c r="R75" s="7"/>
      <c r="S75" s="8"/>
    </row>
  </sheetData>
  <mergeCells count="9">
    <mergeCell ref="B1:S1"/>
    <mergeCell ref="L9:R9"/>
    <mergeCell ref="L10:R10"/>
    <mergeCell ref="C43:I43"/>
    <mergeCell ref="C44:I44"/>
    <mergeCell ref="C10:I10"/>
    <mergeCell ref="L44:R44"/>
    <mergeCell ref="B6:S6"/>
    <mergeCell ref="B3:S3"/>
  </mergeCells>
  <pageMargins left="0.7" right="0.7" top="0.75" bottom="0.75" header="0.3" footer="0.3"/>
  <pageSetup scale="84" orientation="portrait" horizontalDpi="300" verticalDpi="300" r:id="rId1"/>
  <headerFooter>
    <oddHeader>&amp;R&amp;"Times New Roman,Bold"&amp;10KyPSC Case No. 2019-00271
STAFF-DR-02-101 Attachment
Page &amp;P of &amp;N</oddHead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09"/>
  <sheetViews>
    <sheetView tabSelected="1" view="pageBreakPreview" topLeftCell="A151" zoomScale="60" zoomScaleNormal="100" workbookViewId="0">
      <selection activeCell="F10" sqref="F10"/>
    </sheetView>
  </sheetViews>
  <sheetFormatPr defaultColWidth="8.85546875" defaultRowHeight="15"/>
  <cols>
    <col min="1" max="2" width="3.7109375" customWidth="1"/>
    <col min="3" max="3" width="43.42578125" bestFit="1" customWidth="1"/>
    <col min="4" max="4" width="10.7109375" customWidth="1"/>
    <col min="5" max="5" width="3.7109375" customWidth="1"/>
    <col min="6" max="6" width="10.7109375" customWidth="1"/>
    <col min="7" max="7" width="43.42578125" bestFit="1" customWidth="1"/>
    <col min="8" max="8" width="10.7109375" customWidth="1"/>
    <col min="9" max="9" width="3.7109375" customWidth="1"/>
  </cols>
  <sheetData>
    <row r="1" spans="3:8">
      <c r="C1" s="15" t="s">
        <v>0</v>
      </c>
      <c r="D1" s="15"/>
      <c r="E1" s="15"/>
      <c r="F1" s="15"/>
      <c r="G1" s="15"/>
      <c r="H1" s="15"/>
    </row>
    <row r="3" spans="3:8">
      <c r="C3" s="31" t="s">
        <v>13</v>
      </c>
      <c r="D3" s="15"/>
      <c r="E3" s="15"/>
      <c r="F3" s="15"/>
      <c r="G3" s="15"/>
      <c r="H3" s="15"/>
    </row>
    <row r="4" spans="3:8">
      <c r="C4" s="32" t="s">
        <v>97</v>
      </c>
      <c r="D4" s="32"/>
      <c r="E4" s="32"/>
      <c r="F4" s="32"/>
      <c r="G4" s="32"/>
      <c r="H4" s="32"/>
    </row>
    <row r="7" spans="3:8">
      <c r="C7" s="15" t="s">
        <v>2</v>
      </c>
      <c r="D7" s="15"/>
      <c r="E7" s="15"/>
      <c r="F7" s="15"/>
      <c r="G7" s="15"/>
      <c r="H7" s="15"/>
    </row>
    <row r="9" spans="3:8">
      <c r="C9" s="15" t="s">
        <v>98</v>
      </c>
      <c r="D9" s="15"/>
      <c r="E9" s="15"/>
      <c r="F9" s="15"/>
      <c r="G9" s="15"/>
      <c r="H9" s="15"/>
    </row>
    <row r="10" spans="3:8">
      <c r="C10" s="14" t="s">
        <v>99</v>
      </c>
      <c r="G10" s="14" t="s">
        <v>100</v>
      </c>
    </row>
    <row r="11" spans="3:8">
      <c r="C11" t="s">
        <v>23</v>
      </c>
      <c r="D11" s="33">
        <v>13.953488448570514</v>
      </c>
      <c r="G11" t="s">
        <v>17</v>
      </c>
      <c r="H11" s="33">
        <v>2.4876910560827357</v>
      </c>
    </row>
    <row r="12" spans="3:8">
      <c r="C12" t="s">
        <v>30</v>
      </c>
      <c r="D12" s="33">
        <v>4.1767667528188381</v>
      </c>
      <c r="G12" t="s">
        <v>22</v>
      </c>
      <c r="H12" s="33">
        <v>2.5344762850702294</v>
      </c>
    </row>
    <row r="13" spans="3:8">
      <c r="C13" t="s">
        <v>29</v>
      </c>
      <c r="D13" s="33">
        <v>4.0915208100309925</v>
      </c>
      <c r="G13" t="s">
        <v>27</v>
      </c>
      <c r="H13" s="33">
        <v>2.5685930975821032</v>
      </c>
    </row>
    <row r="14" spans="3:8">
      <c r="C14" t="s">
        <v>19</v>
      </c>
      <c r="D14" s="33">
        <v>3.9789998817918186</v>
      </c>
      <c r="G14" t="s">
        <v>18</v>
      </c>
      <c r="H14" s="33">
        <v>2.6094276294965133</v>
      </c>
    </row>
    <row r="15" spans="3:8">
      <c r="C15" t="s">
        <v>21</v>
      </c>
      <c r="D15" s="33">
        <v>3.8177340195096776</v>
      </c>
      <c r="G15" t="s">
        <v>31</v>
      </c>
      <c r="H15" s="33">
        <v>2.7036641425231478</v>
      </c>
    </row>
    <row r="16" spans="3:8">
      <c r="C16" t="s">
        <v>25</v>
      </c>
      <c r="D16" s="33">
        <v>3.6578171372765285</v>
      </c>
      <c r="G16" t="s">
        <v>28</v>
      </c>
      <c r="H16" s="33">
        <v>2.922374363903586</v>
      </c>
    </row>
    <row r="17" spans="3:8">
      <c r="C17" t="s">
        <v>24</v>
      </c>
      <c r="D17" s="33">
        <v>3.4934497965326621</v>
      </c>
      <c r="G17" t="s">
        <v>26</v>
      </c>
      <c r="H17" s="33">
        <v>3.1183201547510202</v>
      </c>
    </row>
    <row r="18" spans="3:8">
      <c r="C18" t="s">
        <v>20</v>
      </c>
      <c r="D18" s="33">
        <v>3.4425685595929409</v>
      </c>
      <c r="G18" t="s">
        <v>16</v>
      </c>
      <c r="H18" s="33">
        <v>3.2165422308109468</v>
      </c>
    </row>
    <row r="19" spans="3:8">
      <c r="C19" t="s">
        <v>15</v>
      </c>
      <c r="D19" s="33">
        <v>3.263256861791739</v>
      </c>
      <c r="G19" t="s">
        <v>15</v>
      </c>
      <c r="H19" s="33">
        <v>3.263256861791739</v>
      </c>
    </row>
    <row r="20" spans="3:8">
      <c r="C20" t="s">
        <v>16</v>
      </c>
      <c r="D20" s="33">
        <v>3.2165422308109468</v>
      </c>
      <c r="G20" t="s">
        <v>20</v>
      </c>
      <c r="H20" s="33">
        <v>3.4425685595929409</v>
      </c>
    </row>
    <row r="22" spans="3:8">
      <c r="C22" s="15" t="s">
        <v>101</v>
      </c>
      <c r="D22" s="15"/>
      <c r="E22" s="15"/>
      <c r="F22" s="15"/>
      <c r="G22" s="15"/>
      <c r="H22" s="15"/>
    </row>
    <row r="23" spans="3:8">
      <c r="C23" s="14" t="s">
        <v>99</v>
      </c>
      <c r="G23" s="14" t="s">
        <v>100</v>
      </c>
    </row>
    <row r="24" spans="3:8">
      <c r="C24" t="s">
        <v>29</v>
      </c>
      <c r="D24" s="34">
        <v>257.39999999999998</v>
      </c>
      <c r="G24" t="s">
        <v>23</v>
      </c>
      <c r="H24" s="34">
        <v>50.2</v>
      </c>
    </row>
    <row r="25" spans="3:8">
      <c r="C25" t="s">
        <v>30</v>
      </c>
      <c r="D25" s="34">
        <v>230.2</v>
      </c>
      <c r="G25" t="s">
        <v>19</v>
      </c>
      <c r="H25" s="34">
        <v>123.3</v>
      </c>
    </row>
    <row r="26" spans="3:8">
      <c r="C26" t="s">
        <v>17</v>
      </c>
      <c r="D26" s="34">
        <v>219.8</v>
      </c>
      <c r="G26" t="s">
        <v>20</v>
      </c>
      <c r="H26" s="34">
        <v>128</v>
      </c>
    </row>
    <row r="27" spans="3:8">
      <c r="C27" t="s">
        <v>31</v>
      </c>
      <c r="D27" s="34">
        <v>216.9</v>
      </c>
      <c r="G27" t="s">
        <v>27</v>
      </c>
      <c r="H27" s="34">
        <v>166.4</v>
      </c>
    </row>
    <row r="28" spans="3:8">
      <c r="C28" t="s">
        <v>25</v>
      </c>
      <c r="D28" s="34">
        <v>210.3</v>
      </c>
      <c r="G28" t="s">
        <v>15</v>
      </c>
      <c r="H28" s="34">
        <v>169.9</v>
      </c>
    </row>
    <row r="29" spans="3:8">
      <c r="C29" t="s">
        <v>22</v>
      </c>
      <c r="D29" s="34">
        <v>197.2</v>
      </c>
      <c r="G29" t="s">
        <v>28</v>
      </c>
      <c r="H29" s="34">
        <v>170</v>
      </c>
    </row>
    <row r="30" spans="3:8">
      <c r="C30" t="s">
        <v>24</v>
      </c>
      <c r="D30" s="34">
        <v>194.1</v>
      </c>
      <c r="G30" t="s">
        <v>21</v>
      </c>
      <c r="H30" s="34">
        <v>180.4</v>
      </c>
    </row>
    <row r="31" spans="3:8">
      <c r="C31" t="s">
        <v>26</v>
      </c>
      <c r="D31" s="34">
        <v>192.1</v>
      </c>
      <c r="G31" t="s">
        <v>16</v>
      </c>
      <c r="H31" s="34">
        <v>188.7</v>
      </c>
    </row>
    <row r="32" spans="3:8">
      <c r="C32" t="s">
        <v>18</v>
      </c>
      <c r="D32" s="34">
        <v>191.7</v>
      </c>
      <c r="G32" t="s">
        <v>18</v>
      </c>
      <c r="H32" s="34">
        <v>191.7</v>
      </c>
    </row>
    <row r="33" spans="3:8">
      <c r="C33" t="s">
        <v>16</v>
      </c>
      <c r="D33" s="34">
        <v>188.7</v>
      </c>
      <c r="G33" t="s">
        <v>26</v>
      </c>
      <c r="H33" s="34">
        <v>192.1</v>
      </c>
    </row>
    <row r="35" spans="3:8">
      <c r="C35" s="15" t="s">
        <v>102</v>
      </c>
      <c r="D35" s="15"/>
      <c r="E35" s="15"/>
      <c r="F35" s="15"/>
      <c r="G35" s="15"/>
      <c r="H35" s="15"/>
    </row>
    <row r="36" spans="3:8">
      <c r="C36" s="14" t="s">
        <v>99</v>
      </c>
      <c r="G36" s="14" t="s">
        <v>100</v>
      </c>
    </row>
    <row r="37" spans="3:8">
      <c r="C37" t="s">
        <v>18</v>
      </c>
      <c r="D37" s="20">
        <v>26.400000000000006</v>
      </c>
      <c r="G37" t="s">
        <v>23</v>
      </c>
      <c r="H37" s="20">
        <v>4.1705685618729103</v>
      </c>
    </row>
    <row r="38" spans="3:8">
      <c r="C38" t="s">
        <v>31</v>
      </c>
      <c r="D38" s="20">
        <v>26.027777777777775</v>
      </c>
      <c r="G38" t="s">
        <v>29</v>
      </c>
      <c r="H38" s="20">
        <v>16.438053097345133</v>
      </c>
    </row>
    <row r="39" spans="3:8">
      <c r="C39" t="s">
        <v>17</v>
      </c>
      <c r="D39" s="20">
        <v>25.64119601328904</v>
      </c>
      <c r="G39" t="s">
        <v>16</v>
      </c>
      <c r="H39" s="20">
        <v>17.81074168797954</v>
      </c>
    </row>
    <row r="40" spans="3:8">
      <c r="C40" t="s">
        <v>24</v>
      </c>
      <c r="D40" s="20">
        <v>25.244094488188978</v>
      </c>
      <c r="G40" t="s">
        <v>22</v>
      </c>
      <c r="H40" s="20">
        <v>20.585677749360613</v>
      </c>
    </row>
    <row r="41" spans="3:8">
      <c r="C41" t="s">
        <v>25</v>
      </c>
      <c r="D41" s="20">
        <v>22.905405405405403</v>
      </c>
      <c r="G41" t="s">
        <v>26</v>
      </c>
      <c r="H41" s="20">
        <v>20.874015748031496</v>
      </c>
    </row>
    <row r="42" spans="3:8">
      <c r="C42" t="s">
        <v>19</v>
      </c>
      <c r="D42" s="20">
        <v>22.478260869565219</v>
      </c>
      <c r="G42" t="s">
        <v>30</v>
      </c>
      <c r="H42" s="20">
        <v>20.94921875</v>
      </c>
    </row>
    <row r="43" spans="3:8">
      <c r="C43" t="s">
        <v>21</v>
      </c>
      <c r="D43" s="20">
        <v>21.798657718120804</v>
      </c>
      <c r="G43" t="s">
        <v>28</v>
      </c>
      <c r="H43" s="20">
        <v>20.956937799043061</v>
      </c>
    </row>
    <row r="44" spans="3:8">
      <c r="C44" t="s">
        <v>15</v>
      </c>
      <c r="D44" s="20">
        <v>21.317725752508359</v>
      </c>
      <c r="G44" t="s">
        <v>20</v>
      </c>
      <c r="H44" s="20">
        <v>21.274647887323944</v>
      </c>
    </row>
    <row r="45" spans="3:8">
      <c r="C45" t="s">
        <v>20</v>
      </c>
      <c r="D45" s="20">
        <v>21.274647887323944</v>
      </c>
      <c r="G45" t="s">
        <v>15</v>
      </c>
      <c r="H45" s="20">
        <v>21.317725752508359</v>
      </c>
    </row>
    <row r="46" spans="3:8">
      <c r="C46" t="s">
        <v>28</v>
      </c>
      <c r="D46" s="20">
        <v>20.956937799043061</v>
      </c>
      <c r="G46" t="s">
        <v>21</v>
      </c>
      <c r="H46" s="20">
        <v>21.798657718120804</v>
      </c>
    </row>
    <row r="48" spans="3:8">
      <c r="C48" s="15" t="s">
        <v>103</v>
      </c>
      <c r="D48" s="15"/>
      <c r="E48" s="15"/>
      <c r="F48" s="15"/>
      <c r="G48" s="15"/>
      <c r="H48" s="15"/>
    </row>
    <row r="49" spans="3:8">
      <c r="C49" s="14" t="s">
        <v>99</v>
      </c>
      <c r="G49" s="14" t="s">
        <v>100</v>
      </c>
    </row>
    <row r="50" spans="3:8">
      <c r="C50" t="s">
        <v>23</v>
      </c>
      <c r="D50" s="20">
        <v>12.691496511924353</v>
      </c>
      <c r="G50" t="s">
        <v>27</v>
      </c>
      <c r="H50" s="20">
        <v>0.70622167825122195</v>
      </c>
    </row>
    <row r="51" spans="3:8">
      <c r="C51" t="s">
        <v>30</v>
      </c>
      <c r="D51" s="20">
        <v>11.114535669408948</v>
      </c>
      <c r="G51" t="s">
        <v>29</v>
      </c>
      <c r="H51" s="20">
        <v>4.3364988654508778</v>
      </c>
    </row>
    <row r="52" spans="3:8">
      <c r="C52" t="s">
        <v>16</v>
      </c>
      <c r="D52" s="20">
        <v>10.852901675266841</v>
      </c>
      <c r="G52" t="s">
        <v>19</v>
      </c>
      <c r="H52" s="20">
        <v>5.5130168453292496</v>
      </c>
    </row>
    <row r="53" spans="3:8">
      <c r="C53" t="s">
        <v>22</v>
      </c>
      <c r="D53" s="20">
        <v>9.8201457140777499</v>
      </c>
      <c r="G53" t="s">
        <v>20</v>
      </c>
      <c r="H53" s="20">
        <v>6.0629561412012354</v>
      </c>
    </row>
    <row r="54" spans="3:8">
      <c r="C54" t="s">
        <v>26</v>
      </c>
      <c r="D54" s="20">
        <v>9.4608833904351677</v>
      </c>
      <c r="G54" t="s">
        <v>18</v>
      </c>
      <c r="H54" s="20">
        <v>7.3571422061502592</v>
      </c>
    </row>
    <row r="55" spans="3:8">
      <c r="C55" t="s">
        <v>25</v>
      </c>
      <c r="D55" s="20">
        <v>9.3217132752330425</v>
      </c>
      <c r="G55" t="s">
        <v>24</v>
      </c>
      <c r="H55" s="20">
        <v>7.7460589287625572</v>
      </c>
    </row>
    <row r="56" spans="3:8">
      <c r="C56" t="s">
        <v>17</v>
      </c>
      <c r="D56" s="20">
        <v>8.8119031756606709</v>
      </c>
      <c r="G56" t="s">
        <v>15</v>
      </c>
      <c r="H56" s="20">
        <v>8.1299914333876799</v>
      </c>
    </row>
    <row r="57" spans="3:8">
      <c r="C57" t="s">
        <v>31</v>
      </c>
      <c r="D57" s="20">
        <v>8.7842411286139637</v>
      </c>
      <c r="G57" t="s">
        <v>21</v>
      </c>
      <c r="H57" s="20">
        <v>8.3520481822291579</v>
      </c>
    </row>
    <row r="58" spans="3:8">
      <c r="C58" t="s">
        <v>28</v>
      </c>
      <c r="D58" s="20">
        <v>8.6524822695035457</v>
      </c>
      <c r="G58" t="s">
        <v>28</v>
      </c>
      <c r="H58" s="20">
        <v>8.6524822695035457</v>
      </c>
    </row>
    <row r="59" spans="3:8">
      <c r="C59" t="s">
        <v>21</v>
      </c>
      <c r="D59" s="20">
        <v>8.3520481822291579</v>
      </c>
      <c r="G59" t="s">
        <v>31</v>
      </c>
      <c r="H59" s="20">
        <v>8.7842411286139637</v>
      </c>
    </row>
    <row r="61" spans="3:8" ht="15.75" thickBot="1">
      <c r="C61" s="35"/>
      <c r="D61" s="35"/>
      <c r="E61" s="35"/>
      <c r="F61" s="35"/>
      <c r="G61" s="35"/>
      <c r="H61" s="35"/>
    </row>
    <row r="62" spans="3:8" ht="15.75" thickTop="1"/>
    <row r="64" spans="3:8">
      <c r="C64" s="15" t="s">
        <v>33</v>
      </c>
      <c r="D64" s="15"/>
      <c r="E64" s="15"/>
      <c r="F64" s="15"/>
      <c r="G64" s="15"/>
      <c r="H64" s="15"/>
    </row>
    <row r="66" spans="3:8">
      <c r="C66" s="15" t="s">
        <v>98</v>
      </c>
      <c r="D66" s="15"/>
      <c r="E66" s="15"/>
      <c r="F66" s="15"/>
      <c r="G66" s="15"/>
      <c r="H66" s="15"/>
    </row>
    <row r="67" spans="3:8">
      <c r="C67" s="14" t="s">
        <v>99</v>
      </c>
      <c r="G67" s="14" t="s">
        <v>100</v>
      </c>
    </row>
    <row r="68" spans="3:8">
      <c r="C68" t="s">
        <v>38</v>
      </c>
      <c r="D68" s="33">
        <v>4.3225268572445028</v>
      </c>
      <c r="G68" t="s">
        <v>39</v>
      </c>
      <c r="H68" s="33">
        <v>1.8599070189541669</v>
      </c>
    </row>
    <row r="69" spans="3:8">
      <c r="C69" t="s">
        <v>46</v>
      </c>
      <c r="D69" s="33">
        <v>4.2351769997103039</v>
      </c>
      <c r="G69" t="s">
        <v>49</v>
      </c>
      <c r="H69" s="33">
        <v>2.0603907044785061</v>
      </c>
    </row>
    <row r="70" spans="3:8">
      <c r="C70" t="s">
        <v>44</v>
      </c>
      <c r="D70" s="33">
        <v>4.050871475765967</v>
      </c>
      <c r="G70" t="s">
        <v>50</v>
      </c>
      <c r="H70" s="33">
        <v>2.6053640120787636</v>
      </c>
    </row>
    <row r="71" spans="3:8">
      <c r="C71" t="s">
        <v>42</v>
      </c>
      <c r="D71" s="33">
        <v>3.6115051622807739</v>
      </c>
      <c r="G71" t="s">
        <v>37</v>
      </c>
      <c r="H71" s="33">
        <v>2.6743074618718761</v>
      </c>
    </row>
    <row r="72" spans="3:8">
      <c r="C72" t="s">
        <v>53</v>
      </c>
      <c r="D72" s="33">
        <v>3.5753215297468617</v>
      </c>
      <c r="G72" t="s">
        <v>40</v>
      </c>
      <c r="H72" s="33">
        <v>2.7666220650083515</v>
      </c>
    </row>
    <row r="73" spans="3:8">
      <c r="C73" t="s">
        <v>48</v>
      </c>
      <c r="D73" s="33">
        <v>3.5078102805967943</v>
      </c>
      <c r="G73" t="s">
        <v>34</v>
      </c>
      <c r="H73" s="33">
        <v>2.9434152921121517</v>
      </c>
    </row>
    <row r="74" spans="3:8">
      <c r="C74" t="s">
        <v>41</v>
      </c>
      <c r="D74" s="33">
        <v>3.3859760792889473</v>
      </c>
      <c r="G74" t="s">
        <v>52</v>
      </c>
      <c r="H74" s="33">
        <v>3.0331167411745166</v>
      </c>
    </row>
    <row r="75" spans="3:8">
      <c r="C75" t="s">
        <v>35</v>
      </c>
      <c r="D75" s="33">
        <v>3.2755666132360113</v>
      </c>
      <c r="G75" t="s">
        <v>47</v>
      </c>
      <c r="H75" s="33">
        <v>3.0412994478369741</v>
      </c>
    </row>
    <row r="76" spans="3:8">
      <c r="C76" t="s">
        <v>51</v>
      </c>
      <c r="D76" s="33">
        <v>3.2663726931242856</v>
      </c>
      <c r="G76" t="s">
        <v>45</v>
      </c>
      <c r="H76" s="33">
        <v>3.0561268347135684</v>
      </c>
    </row>
    <row r="77" spans="3:8">
      <c r="C77" t="s">
        <v>55</v>
      </c>
      <c r="D77" s="33">
        <v>3.1934306025505066</v>
      </c>
      <c r="G77" t="s">
        <v>56</v>
      </c>
      <c r="H77" s="33">
        <v>3.0899961835493586</v>
      </c>
    </row>
    <row r="79" spans="3:8">
      <c r="C79" s="15" t="s">
        <v>101</v>
      </c>
      <c r="D79" s="15"/>
      <c r="E79" s="15"/>
      <c r="F79" s="15"/>
      <c r="G79" s="15"/>
      <c r="H79" s="15"/>
    </row>
    <row r="80" spans="3:8">
      <c r="C80" s="14" t="s">
        <v>99</v>
      </c>
      <c r="G80" s="14" t="s">
        <v>100</v>
      </c>
    </row>
    <row r="81" spans="3:8">
      <c r="C81" t="s">
        <v>42</v>
      </c>
      <c r="D81" s="34">
        <v>359.4</v>
      </c>
      <c r="G81" t="s">
        <v>34</v>
      </c>
      <c r="H81" s="34">
        <v>112.9</v>
      </c>
    </row>
    <row r="82" spans="3:8">
      <c r="C82" t="s">
        <v>40</v>
      </c>
      <c r="D82" s="34">
        <v>304.5</v>
      </c>
      <c r="G82" t="s">
        <v>48</v>
      </c>
      <c r="H82" s="34">
        <v>124.9</v>
      </c>
    </row>
    <row r="83" spans="3:8">
      <c r="C83" t="s">
        <v>38</v>
      </c>
      <c r="D83" s="34">
        <v>295.60000000000002</v>
      </c>
      <c r="G83" t="s">
        <v>44</v>
      </c>
      <c r="H83" s="34">
        <v>146.69999999999999</v>
      </c>
    </row>
    <row r="84" spans="3:8">
      <c r="C84" t="s">
        <v>49</v>
      </c>
      <c r="D84" s="34">
        <v>280</v>
      </c>
      <c r="G84" t="s">
        <v>46</v>
      </c>
      <c r="H84" s="34">
        <v>153.30000000000001</v>
      </c>
    </row>
    <row r="85" spans="3:8">
      <c r="C85" t="s">
        <v>39</v>
      </c>
      <c r="D85" s="34">
        <v>272.7</v>
      </c>
      <c r="G85" t="s">
        <v>36</v>
      </c>
      <c r="H85" s="34">
        <v>172.7</v>
      </c>
    </row>
    <row r="86" spans="3:8">
      <c r="C86" t="s">
        <v>56</v>
      </c>
      <c r="D86" s="34">
        <v>252.1</v>
      </c>
      <c r="G86" t="s">
        <v>53</v>
      </c>
      <c r="H86" s="34">
        <v>173.9</v>
      </c>
    </row>
    <row r="87" spans="3:8">
      <c r="C87" t="s">
        <v>57</v>
      </c>
      <c r="D87" s="34">
        <v>228.2</v>
      </c>
      <c r="G87" t="s">
        <v>47</v>
      </c>
      <c r="H87" s="34">
        <v>175.8</v>
      </c>
    </row>
    <row r="88" spans="3:8">
      <c r="C88" t="s">
        <v>37</v>
      </c>
      <c r="D88" s="34">
        <v>218.3</v>
      </c>
      <c r="G88" t="s">
        <v>41</v>
      </c>
      <c r="H88" s="34">
        <v>176.4</v>
      </c>
    </row>
    <row r="89" spans="3:8">
      <c r="C89" t="s">
        <v>50</v>
      </c>
      <c r="D89" s="34">
        <v>216.6</v>
      </c>
      <c r="G89" t="s">
        <v>45</v>
      </c>
      <c r="H89" s="34">
        <v>184.8</v>
      </c>
    </row>
    <row r="90" spans="3:8">
      <c r="C90" t="s">
        <v>55</v>
      </c>
      <c r="D90" s="34">
        <v>212.4</v>
      </c>
      <c r="G90" t="s">
        <v>35</v>
      </c>
      <c r="H90" s="34">
        <v>185.5</v>
      </c>
    </row>
    <row r="92" spans="3:8">
      <c r="C92" s="15" t="s">
        <v>102</v>
      </c>
      <c r="D92" s="15"/>
      <c r="E92" s="15"/>
      <c r="F92" s="15"/>
      <c r="G92" s="15"/>
      <c r="H92" s="15"/>
    </row>
    <row r="93" spans="3:8">
      <c r="C93" s="14" t="s">
        <v>99</v>
      </c>
      <c r="G93" s="14" t="s">
        <v>100</v>
      </c>
    </row>
    <row r="94" spans="3:8">
      <c r="C94" t="s">
        <v>50</v>
      </c>
      <c r="D94" s="20">
        <v>41.428571428571431</v>
      </c>
      <c r="G94" t="s">
        <v>34</v>
      </c>
      <c r="H94" s="20">
        <v>11.799401197604789</v>
      </c>
    </row>
    <row r="95" spans="3:8">
      <c r="C95" t="s">
        <v>52</v>
      </c>
      <c r="D95" s="20">
        <v>33.30927835051547</v>
      </c>
      <c r="G95" t="s">
        <v>53</v>
      </c>
      <c r="H95" s="20">
        <v>14.892857142857142</v>
      </c>
    </row>
    <row r="96" spans="3:8">
      <c r="C96" t="s">
        <v>49</v>
      </c>
      <c r="D96" s="20">
        <v>27.733990147783246</v>
      </c>
      <c r="G96" t="s">
        <v>54</v>
      </c>
      <c r="H96" s="20">
        <v>20.134246575342466</v>
      </c>
    </row>
    <row r="97" spans="3:8">
      <c r="C97" t="s">
        <v>45</v>
      </c>
      <c r="D97" s="20">
        <v>26.795275590551181</v>
      </c>
      <c r="G97" t="s">
        <v>36</v>
      </c>
      <c r="H97" s="20">
        <v>20.587677725118482</v>
      </c>
    </row>
    <row r="98" spans="3:8">
      <c r="C98" t="s">
        <v>55</v>
      </c>
      <c r="D98" s="20">
        <v>25.940828402366861</v>
      </c>
      <c r="G98" t="s">
        <v>41</v>
      </c>
      <c r="H98" s="20">
        <v>20.665796344647521</v>
      </c>
    </row>
    <row r="99" spans="3:8">
      <c r="C99" t="s">
        <v>40</v>
      </c>
      <c r="D99" s="20">
        <v>25.611428571428572</v>
      </c>
      <c r="G99" t="s">
        <v>58</v>
      </c>
      <c r="H99" s="20">
        <v>20.734597156398106</v>
      </c>
    </row>
    <row r="100" spans="3:8">
      <c r="C100" t="s">
        <v>39</v>
      </c>
      <c r="D100" s="20">
        <v>25.349809885931556</v>
      </c>
      <c r="G100" t="s">
        <v>35</v>
      </c>
      <c r="H100" s="20">
        <v>20.754940711462453</v>
      </c>
    </row>
    <row r="101" spans="3:8">
      <c r="C101" t="s">
        <v>43</v>
      </c>
      <c r="D101" s="20">
        <v>25.105398457583547</v>
      </c>
      <c r="G101" t="s">
        <v>48</v>
      </c>
      <c r="H101" s="20">
        <v>20.851428571428574</v>
      </c>
    </row>
    <row r="102" spans="3:8">
      <c r="C102" t="s">
        <v>57</v>
      </c>
      <c r="D102" s="20">
        <v>24.790697674418606</v>
      </c>
      <c r="G102" t="s">
        <v>47</v>
      </c>
      <c r="H102" s="20">
        <v>21.197802197802197</v>
      </c>
    </row>
    <row r="103" spans="3:8">
      <c r="C103" t="s">
        <v>42</v>
      </c>
      <c r="D103" s="20">
        <v>24.380503144654092</v>
      </c>
      <c r="G103" t="s">
        <v>51</v>
      </c>
      <c r="H103" s="20">
        <v>21.334494773519165</v>
      </c>
    </row>
    <row r="105" spans="3:8">
      <c r="C105" s="15" t="s">
        <v>103</v>
      </c>
      <c r="D105" s="15"/>
      <c r="E105" s="15"/>
      <c r="F105" s="15"/>
      <c r="G105" s="15"/>
      <c r="H105" s="15"/>
    </row>
    <row r="106" spans="3:8">
      <c r="C106" s="14" t="s">
        <v>99</v>
      </c>
      <c r="G106" s="14" t="s">
        <v>100</v>
      </c>
    </row>
    <row r="107" spans="3:8">
      <c r="C107" t="s">
        <v>42</v>
      </c>
      <c r="D107" s="20">
        <v>15.16210678558515</v>
      </c>
      <c r="G107" t="s">
        <v>50</v>
      </c>
      <c r="H107" s="20">
        <v>3.805382943111641</v>
      </c>
    </row>
    <row r="108" spans="3:8">
      <c r="C108" t="s">
        <v>40</v>
      </c>
      <c r="D108" s="20">
        <v>12.261408165845026</v>
      </c>
      <c r="G108" t="s">
        <v>52</v>
      </c>
      <c r="H108" s="20">
        <v>5.8796224663468974</v>
      </c>
    </row>
    <row r="109" spans="3:8">
      <c r="C109" t="s">
        <v>53</v>
      </c>
      <c r="D109" s="20">
        <v>12.088888888888889</v>
      </c>
      <c r="G109" t="s">
        <v>44</v>
      </c>
      <c r="H109" s="20">
        <v>6.5379341017753241</v>
      </c>
    </row>
    <row r="110" spans="3:8">
      <c r="C110" t="s">
        <v>57</v>
      </c>
      <c r="D110" s="20">
        <v>11.783684473886643</v>
      </c>
      <c r="G110" t="s">
        <v>45</v>
      </c>
      <c r="H110" s="20">
        <v>7.0058806888592366</v>
      </c>
    </row>
    <row r="111" spans="3:8">
      <c r="C111" t="s">
        <v>39</v>
      </c>
      <c r="D111" s="20">
        <v>11.676045306489327</v>
      </c>
      <c r="G111" t="s">
        <v>48</v>
      </c>
      <c r="H111" s="20">
        <v>7.118451025056947</v>
      </c>
    </row>
    <row r="112" spans="3:8">
      <c r="C112" t="s">
        <v>56</v>
      </c>
      <c r="D112" s="20">
        <v>11.312719311399693</v>
      </c>
      <c r="G112" t="s">
        <v>43</v>
      </c>
      <c r="H112" s="20">
        <v>7.9876937101185055</v>
      </c>
    </row>
    <row r="113" spans="3:8">
      <c r="C113" t="s">
        <v>58</v>
      </c>
      <c r="D113" s="20">
        <v>10.28157704132774</v>
      </c>
      <c r="G113" t="s">
        <v>55</v>
      </c>
      <c r="H113" s="20">
        <v>8.2373472949389175</v>
      </c>
    </row>
    <row r="114" spans="3:8">
      <c r="C114" t="s">
        <v>49</v>
      </c>
      <c r="D114" s="20">
        <v>10.271895353957822</v>
      </c>
      <c r="G114" t="s">
        <v>47</v>
      </c>
      <c r="H114" s="20">
        <v>8.4616191695673884</v>
      </c>
    </row>
    <row r="115" spans="3:8">
      <c r="C115" t="s">
        <v>34</v>
      </c>
      <c r="D115" s="20">
        <v>9.7427110040326212</v>
      </c>
      <c r="G115" t="s">
        <v>36</v>
      </c>
      <c r="H115" s="20">
        <v>8.5786268642835779</v>
      </c>
    </row>
    <row r="116" spans="3:8">
      <c r="C116" t="s">
        <v>54</v>
      </c>
      <c r="D116" s="20">
        <v>9.6097201767304874</v>
      </c>
      <c r="G116" t="s">
        <v>41</v>
      </c>
      <c r="H116" s="20">
        <v>8.7308314710641906</v>
      </c>
    </row>
    <row r="118" spans="3:8" ht="15.75" thickBot="1">
      <c r="C118" s="35"/>
      <c r="D118" s="35"/>
      <c r="E118" s="35"/>
      <c r="F118" s="35"/>
      <c r="G118" s="35"/>
      <c r="H118" s="35"/>
    </row>
    <row r="119" spans="3:8" ht="15.75" thickTop="1"/>
    <row r="121" spans="3:8">
      <c r="C121" s="15" t="s">
        <v>59</v>
      </c>
      <c r="D121" s="15"/>
      <c r="E121" s="15"/>
      <c r="F121" s="15"/>
      <c r="G121" s="15"/>
      <c r="H121" s="15"/>
    </row>
    <row r="123" spans="3:8">
      <c r="C123" s="15" t="s">
        <v>98</v>
      </c>
      <c r="D123" s="15"/>
      <c r="E123" s="15"/>
      <c r="F123" s="15"/>
      <c r="G123" s="15"/>
      <c r="H123" s="15"/>
    </row>
    <row r="124" spans="3:8">
      <c r="C124" s="14" t="s">
        <v>99</v>
      </c>
      <c r="G124" s="14" t="s">
        <v>100</v>
      </c>
    </row>
    <row r="125" spans="3:8">
      <c r="C125" t="s">
        <v>62</v>
      </c>
      <c r="D125" s="33">
        <v>4.4568244129170287</v>
      </c>
      <c r="G125" t="s">
        <v>60</v>
      </c>
      <c r="H125" s="33">
        <v>2.0984261148487544</v>
      </c>
    </row>
    <row r="126" spans="3:8">
      <c r="C126" t="s">
        <v>67</v>
      </c>
      <c r="D126" s="33">
        <v>3.4948371534218765</v>
      </c>
      <c r="G126" t="s">
        <v>72</v>
      </c>
      <c r="H126" s="33">
        <v>2.1323855587346241</v>
      </c>
    </row>
    <row r="127" spans="3:8">
      <c r="C127" t="s">
        <v>69</v>
      </c>
      <c r="D127" s="33">
        <v>3.3173842483350153</v>
      </c>
      <c r="G127" t="s">
        <v>66</v>
      </c>
      <c r="H127" s="33">
        <v>2.2712091087259765</v>
      </c>
    </row>
    <row r="128" spans="3:8">
      <c r="C128" t="s">
        <v>68</v>
      </c>
      <c r="D128" s="33">
        <v>3.2219090290814698</v>
      </c>
      <c r="G128" t="s">
        <v>70</v>
      </c>
      <c r="H128" s="33">
        <v>2.3053278077821262</v>
      </c>
    </row>
    <row r="129" spans="3:8">
      <c r="C129" t="s">
        <v>61</v>
      </c>
      <c r="D129" s="33">
        <v>3.0303030754580642</v>
      </c>
      <c r="G129" t="s">
        <v>64</v>
      </c>
      <c r="H129" s="33">
        <v>2.5498007398202605</v>
      </c>
    </row>
    <row r="130" spans="3:8">
      <c r="C130" t="s">
        <v>63</v>
      </c>
      <c r="D130" s="33">
        <v>2.9057405841511081</v>
      </c>
      <c r="G130" t="s">
        <v>73</v>
      </c>
      <c r="H130" s="33">
        <v>2.7504912126676571</v>
      </c>
    </row>
    <row r="131" spans="3:8">
      <c r="C131" t="s">
        <v>65</v>
      </c>
      <c r="D131" s="33">
        <v>2.8949799741786704</v>
      </c>
      <c r="G131" t="s">
        <v>71</v>
      </c>
      <c r="H131" s="33">
        <v>2.8844739339911296</v>
      </c>
    </row>
    <row r="132" spans="3:8">
      <c r="C132" t="s">
        <v>71</v>
      </c>
      <c r="D132" s="33">
        <v>2.8844739339911296</v>
      </c>
      <c r="G132" t="s">
        <v>65</v>
      </c>
      <c r="H132" s="33">
        <v>2.8949799741786704</v>
      </c>
    </row>
    <row r="133" spans="3:8">
      <c r="C133" t="s">
        <v>73</v>
      </c>
      <c r="D133" s="33">
        <v>2.7504912126676571</v>
      </c>
      <c r="G133" t="s">
        <v>63</v>
      </c>
      <c r="H133" s="33">
        <v>2.9057405841511081</v>
      </c>
    </row>
    <row r="134" spans="3:8">
      <c r="C134" t="s">
        <v>64</v>
      </c>
      <c r="D134" s="33">
        <v>2.5498007398202605</v>
      </c>
      <c r="G134" t="s">
        <v>61</v>
      </c>
      <c r="H134" s="33">
        <v>3.0303030754580642</v>
      </c>
    </row>
    <row r="136" spans="3:8">
      <c r="C136" s="15" t="s">
        <v>101</v>
      </c>
      <c r="D136" s="15"/>
      <c r="E136" s="15"/>
      <c r="F136" s="15"/>
      <c r="G136" s="15"/>
      <c r="H136" s="15"/>
    </row>
    <row r="137" spans="3:8">
      <c r="C137" s="14" t="s">
        <v>99</v>
      </c>
      <c r="G137" s="14" t="s">
        <v>100</v>
      </c>
    </row>
    <row r="138" spans="3:8">
      <c r="C138" t="s">
        <v>73</v>
      </c>
      <c r="D138" s="34">
        <v>2383.3000000000002</v>
      </c>
      <c r="G138" t="s">
        <v>62</v>
      </c>
      <c r="H138" s="34">
        <v>76.8</v>
      </c>
    </row>
    <row r="139" spans="3:8">
      <c r="C139" t="s">
        <v>67</v>
      </c>
      <c r="D139" s="34">
        <v>324.5</v>
      </c>
      <c r="G139" t="s">
        <v>71</v>
      </c>
      <c r="H139" s="34">
        <v>173.8</v>
      </c>
    </row>
    <row r="140" spans="3:8">
      <c r="C140" t="s">
        <v>66</v>
      </c>
      <c r="D140" s="34">
        <v>313.3</v>
      </c>
      <c r="G140" t="s">
        <v>69</v>
      </c>
      <c r="H140" s="34">
        <v>204.2</v>
      </c>
    </row>
    <row r="141" spans="3:8">
      <c r="C141" t="s">
        <v>63</v>
      </c>
      <c r="D141" s="34">
        <v>295.3</v>
      </c>
      <c r="G141" t="s">
        <v>68</v>
      </c>
      <c r="H141" s="34">
        <v>209.2</v>
      </c>
    </row>
    <row r="142" spans="3:8">
      <c r="C142" t="s">
        <v>64</v>
      </c>
      <c r="D142" s="34">
        <v>268</v>
      </c>
      <c r="G142" t="s">
        <v>65</v>
      </c>
      <c r="H142" s="34">
        <v>221.3</v>
      </c>
    </row>
    <row r="143" spans="3:8">
      <c r="C143" t="s">
        <v>72</v>
      </c>
      <c r="D143" s="34">
        <v>266.2</v>
      </c>
      <c r="G143" t="s">
        <v>70</v>
      </c>
      <c r="H143" s="34">
        <v>224.3</v>
      </c>
    </row>
    <row r="144" spans="3:8">
      <c r="C144" t="s">
        <v>60</v>
      </c>
      <c r="D144" s="34">
        <v>244.7</v>
      </c>
      <c r="G144" t="s">
        <v>61</v>
      </c>
      <c r="H144" s="34">
        <v>237.6</v>
      </c>
    </row>
    <row r="145" spans="3:8">
      <c r="C145" t="s">
        <v>61</v>
      </c>
      <c r="D145" s="34">
        <v>237.6</v>
      </c>
      <c r="G145" t="s">
        <v>60</v>
      </c>
      <c r="H145" s="34">
        <v>244.7</v>
      </c>
    </row>
    <row r="146" spans="3:8">
      <c r="C146" t="s">
        <v>70</v>
      </c>
      <c r="D146" s="34">
        <v>224.3</v>
      </c>
      <c r="G146" t="s">
        <v>72</v>
      </c>
      <c r="H146" s="34">
        <v>266.2</v>
      </c>
    </row>
    <row r="147" spans="3:8">
      <c r="C147" t="s">
        <v>65</v>
      </c>
      <c r="D147" s="34">
        <v>221.3</v>
      </c>
      <c r="G147" t="s">
        <v>64</v>
      </c>
      <c r="H147" s="34">
        <v>268</v>
      </c>
    </row>
    <row r="149" spans="3:8">
      <c r="C149" s="15" t="s">
        <v>102</v>
      </c>
      <c r="D149" s="15"/>
      <c r="E149" s="15"/>
      <c r="F149" s="15"/>
      <c r="G149" s="15"/>
      <c r="H149" s="15"/>
    </row>
    <row r="150" spans="3:8">
      <c r="C150" s="14" t="s">
        <v>99</v>
      </c>
      <c r="G150" s="14" t="s">
        <v>100</v>
      </c>
    </row>
    <row r="151" spans="3:8">
      <c r="C151" t="s">
        <v>61</v>
      </c>
      <c r="D151" s="20">
        <v>36.164383561643831</v>
      </c>
      <c r="G151" t="s">
        <v>69</v>
      </c>
      <c r="H151" s="20">
        <v>18.121387283236995</v>
      </c>
    </row>
    <row r="152" spans="3:8">
      <c r="C152" t="s">
        <v>66</v>
      </c>
      <c r="D152" s="20">
        <v>35.223529411764709</v>
      </c>
      <c r="G152" t="s">
        <v>67</v>
      </c>
      <c r="H152" s="20">
        <v>21.895652173913046</v>
      </c>
    </row>
    <row r="153" spans="3:8">
      <c r="C153" t="s">
        <v>62</v>
      </c>
      <c r="D153" s="20">
        <v>29.916666666666668</v>
      </c>
      <c r="G153" t="s">
        <v>68</v>
      </c>
      <c r="H153" s="20">
        <v>21.973451327433626</v>
      </c>
    </row>
    <row r="154" spans="3:8">
      <c r="C154" t="s">
        <v>71</v>
      </c>
      <c r="D154" s="20">
        <v>29.415584415584416</v>
      </c>
      <c r="G154" t="s">
        <v>73</v>
      </c>
      <c r="H154" s="20">
        <v>22.408805031446544</v>
      </c>
    </row>
    <row r="155" spans="3:8">
      <c r="C155" t="s">
        <v>65</v>
      </c>
      <c r="D155" s="20">
        <v>28.862222222222222</v>
      </c>
      <c r="G155" t="s">
        <v>72</v>
      </c>
      <c r="H155" s="20">
        <v>22.737373737373741</v>
      </c>
    </row>
    <row r="156" spans="3:8">
      <c r="C156" t="s">
        <v>64</v>
      </c>
      <c r="D156" s="20">
        <v>27.683823529411764</v>
      </c>
      <c r="G156" t="s">
        <v>60</v>
      </c>
      <c r="H156" s="20">
        <v>25.335443037974684</v>
      </c>
    </row>
    <row r="157" spans="3:8">
      <c r="C157" t="s">
        <v>70</v>
      </c>
      <c r="D157" s="20">
        <v>26.289562289562291</v>
      </c>
      <c r="G157" t="s">
        <v>70</v>
      </c>
      <c r="H157" s="20">
        <v>26.289562289562291</v>
      </c>
    </row>
    <row r="158" spans="3:8">
      <c r="C158" t="s">
        <v>60</v>
      </c>
      <c r="D158" s="20">
        <v>25.335443037974684</v>
      </c>
      <c r="G158" t="s">
        <v>64</v>
      </c>
      <c r="H158" s="20">
        <v>27.683823529411764</v>
      </c>
    </row>
    <row r="159" spans="3:8">
      <c r="C159" t="s">
        <v>72</v>
      </c>
      <c r="D159" s="20">
        <v>22.737373737373741</v>
      </c>
      <c r="G159" t="s">
        <v>65</v>
      </c>
      <c r="H159" s="20">
        <v>28.862222222222222</v>
      </c>
    </row>
    <row r="160" spans="3:8">
      <c r="C160" t="s">
        <v>73</v>
      </c>
      <c r="D160" s="20">
        <v>22.408805031446544</v>
      </c>
      <c r="G160" t="s">
        <v>71</v>
      </c>
      <c r="H160" s="20">
        <v>29.415584415584416</v>
      </c>
    </row>
    <row r="162" spans="3:8">
      <c r="C162" s="15" t="s">
        <v>103</v>
      </c>
      <c r="D162" s="15"/>
      <c r="E162" s="15"/>
      <c r="F162" s="15"/>
      <c r="G162" s="15"/>
      <c r="H162" s="15"/>
    </row>
    <row r="163" spans="3:8">
      <c r="C163" s="14" t="s">
        <v>99</v>
      </c>
      <c r="G163" s="14" t="s">
        <v>100</v>
      </c>
    </row>
    <row r="164" spans="3:8">
      <c r="C164" t="s">
        <v>67</v>
      </c>
      <c r="D164" s="20">
        <v>15.238811583301992</v>
      </c>
      <c r="G164" t="s">
        <v>62</v>
      </c>
      <c r="H164" s="20">
        <v>2.5382437453976192</v>
      </c>
    </row>
    <row r="165" spans="3:8">
      <c r="C165" t="s">
        <v>72</v>
      </c>
      <c r="D165" s="20">
        <v>12.125644240144867</v>
      </c>
      <c r="G165" t="s">
        <v>61</v>
      </c>
      <c r="H165" s="20">
        <v>6.6910178777427252</v>
      </c>
    </row>
    <row r="166" spans="3:8">
      <c r="C166" t="s">
        <v>71</v>
      </c>
      <c r="D166" s="20">
        <v>11.990008326394671</v>
      </c>
      <c r="G166" t="s">
        <v>65</v>
      </c>
      <c r="H166" s="20">
        <v>7.7717401546608711</v>
      </c>
    </row>
    <row r="167" spans="3:8">
      <c r="C167" t="s">
        <v>73</v>
      </c>
      <c r="D167" s="20">
        <v>11.884920620216851</v>
      </c>
      <c r="G167" t="s">
        <v>70</v>
      </c>
      <c r="H167" s="20">
        <v>8.8442993475317468</v>
      </c>
    </row>
    <row r="168" spans="3:8">
      <c r="C168" t="s">
        <v>69</v>
      </c>
      <c r="D168" s="20">
        <v>11.583847758298479</v>
      </c>
      <c r="G168" t="s">
        <v>66</v>
      </c>
      <c r="H168" s="20">
        <v>9.3069629458833756</v>
      </c>
    </row>
    <row r="169" spans="3:8">
      <c r="C169" t="s">
        <v>64</v>
      </c>
      <c r="D169" s="20">
        <v>10.066289183648809</v>
      </c>
      <c r="G169" t="s">
        <v>68</v>
      </c>
      <c r="H169" s="20">
        <v>9.7108875898313123</v>
      </c>
    </row>
    <row r="170" spans="3:8">
      <c r="C170" t="s">
        <v>60</v>
      </c>
      <c r="D170" s="20">
        <v>9.9882808505952649</v>
      </c>
      <c r="G170" t="s">
        <v>60</v>
      </c>
      <c r="H170" s="20">
        <v>9.9882808505952649</v>
      </c>
    </row>
    <row r="171" spans="3:8">
      <c r="C171" t="s">
        <v>68</v>
      </c>
      <c r="D171" s="20">
        <v>9.7108875898313123</v>
      </c>
      <c r="G171" t="s">
        <v>64</v>
      </c>
      <c r="H171" s="20">
        <v>10.066289183648809</v>
      </c>
    </row>
    <row r="172" spans="3:8">
      <c r="C172" t="s">
        <v>66</v>
      </c>
      <c r="D172" s="20">
        <v>9.3069629458833756</v>
      </c>
      <c r="G172" t="s">
        <v>69</v>
      </c>
      <c r="H172" s="20">
        <v>11.583847758298479</v>
      </c>
    </row>
    <row r="173" spans="3:8">
      <c r="C173" t="s">
        <v>70</v>
      </c>
      <c r="D173" s="20">
        <v>8.8442993475317468</v>
      </c>
      <c r="G173" t="s">
        <v>73</v>
      </c>
      <c r="H173" s="20">
        <v>11.884920620216851</v>
      </c>
    </row>
    <row r="175" spans="3:8" ht="15.75" thickBot="1">
      <c r="C175" s="35"/>
      <c r="D175" s="35"/>
      <c r="E175" s="35"/>
      <c r="F175" s="35"/>
      <c r="G175" s="35"/>
      <c r="H175" s="35"/>
    </row>
    <row r="176" spans="3:8" ht="15.75" thickTop="1"/>
    <row r="178" spans="3:8">
      <c r="C178" s="15" t="s">
        <v>12</v>
      </c>
      <c r="D178" s="15"/>
      <c r="E178" s="15"/>
      <c r="F178" s="15"/>
      <c r="G178" s="15"/>
      <c r="H178" s="15"/>
    </row>
    <row r="180" spans="3:8">
      <c r="C180" s="15" t="s">
        <v>98</v>
      </c>
      <c r="D180" s="15"/>
      <c r="E180" s="15"/>
      <c r="F180" s="15"/>
      <c r="G180" s="15"/>
      <c r="H180" s="15"/>
    </row>
    <row r="181" spans="3:8">
      <c r="C181" s="14" t="s">
        <v>99</v>
      </c>
      <c r="G181" s="14" t="s">
        <v>100</v>
      </c>
    </row>
    <row r="182" spans="3:8">
      <c r="C182" t="s">
        <v>77</v>
      </c>
      <c r="D182" s="33">
        <v>2.6936026790071272</v>
      </c>
      <c r="G182" t="s">
        <v>75</v>
      </c>
      <c r="H182" s="33">
        <v>1.8629733802261474</v>
      </c>
    </row>
    <row r="183" spans="3:8">
      <c r="C183" t="s">
        <v>79</v>
      </c>
      <c r="D183" s="33">
        <v>2.1546748841253782</v>
      </c>
      <c r="G183" t="s">
        <v>80</v>
      </c>
      <c r="H183" s="33">
        <v>1.9240019526717869</v>
      </c>
    </row>
    <row r="184" spans="3:8">
      <c r="C184" t="s">
        <v>76</v>
      </c>
      <c r="D184" s="33">
        <v>2.1157802780200687</v>
      </c>
      <c r="G184" t="s">
        <v>74</v>
      </c>
      <c r="H184" s="33">
        <v>2.0267157881889184</v>
      </c>
    </row>
    <row r="185" spans="3:8">
      <c r="C185" t="s">
        <v>78</v>
      </c>
      <c r="D185" s="33">
        <v>2.0599818453576413</v>
      </c>
      <c r="G185" t="s">
        <v>81</v>
      </c>
      <c r="H185" s="33">
        <v>2.0335536652794328</v>
      </c>
    </row>
    <row r="187" spans="3:8">
      <c r="C187" s="15" t="s">
        <v>101</v>
      </c>
      <c r="D187" s="15"/>
      <c r="E187" s="15"/>
      <c r="F187" s="15"/>
      <c r="G187" s="15"/>
      <c r="H187" s="15"/>
    </row>
    <row r="188" spans="3:8">
      <c r="C188" s="14" t="s">
        <v>99</v>
      </c>
      <c r="G188" s="14" t="s">
        <v>100</v>
      </c>
    </row>
    <row r="189" spans="3:8">
      <c r="C189" t="s">
        <v>82</v>
      </c>
      <c r="D189" s="34">
        <v>363.9</v>
      </c>
      <c r="G189" t="s">
        <v>77</v>
      </c>
      <c r="H189" s="34">
        <v>200.4</v>
      </c>
    </row>
    <row r="190" spans="3:8">
      <c r="C190" t="s">
        <v>76</v>
      </c>
      <c r="D190" s="34">
        <v>342.7</v>
      </c>
      <c r="G190" t="s">
        <v>81</v>
      </c>
      <c r="H190" s="34">
        <v>209.1</v>
      </c>
    </row>
    <row r="191" spans="3:8">
      <c r="C191" t="s">
        <v>74</v>
      </c>
      <c r="D191" s="34">
        <v>339.5</v>
      </c>
      <c r="G191" t="s">
        <v>78</v>
      </c>
      <c r="H191" s="34">
        <v>250.3</v>
      </c>
    </row>
    <row r="192" spans="3:8">
      <c r="C192" t="s">
        <v>80</v>
      </c>
      <c r="D192" s="34">
        <v>323.3</v>
      </c>
      <c r="G192" t="s">
        <v>79</v>
      </c>
      <c r="H192" s="34">
        <v>257.3</v>
      </c>
    </row>
    <row r="194" spans="3:8">
      <c r="C194" s="15" t="s">
        <v>102</v>
      </c>
      <c r="D194" s="15"/>
      <c r="E194" s="15"/>
      <c r="F194" s="15"/>
      <c r="G194" s="15"/>
      <c r="H194" s="15"/>
    </row>
    <row r="195" spans="3:8">
      <c r="C195" s="14" t="s">
        <v>99</v>
      </c>
      <c r="G195" s="14" t="s">
        <v>100</v>
      </c>
    </row>
    <row r="196" spans="3:8">
      <c r="C196" t="s">
        <v>78</v>
      </c>
      <c r="D196" s="20">
        <v>37.089887640449433</v>
      </c>
      <c r="G196" t="s">
        <v>81</v>
      </c>
      <c r="H196" s="20">
        <v>22.225988700564972</v>
      </c>
    </row>
    <row r="197" spans="3:8">
      <c r="C197" t="s">
        <v>82</v>
      </c>
      <c r="D197" s="20">
        <v>32.5625</v>
      </c>
      <c r="G197" t="s">
        <v>79</v>
      </c>
      <c r="H197" s="20">
        <v>25.480392156862742</v>
      </c>
    </row>
    <row r="198" spans="3:8">
      <c r="C198" t="s">
        <v>80</v>
      </c>
      <c r="D198" s="20">
        <v>32.484375</v>
      </c>
      <c r="G198" t="s">
        <v>77</v>
      </c>
      <c r="H198" s="20">
        <v>25.523437500000004</v>
      </c>
    </row>
    <row r="199" spans="3:8">
      <c r="C199" t="s">
        <v>75</v>
      </c>
      <c r="D199" s="20">
        <v>30.788679245283021</v>
      </c>
      <c r="G199" t="s">
        <v>74</v>
      </c>
      <c r="H199" s="20">
        <v>27.833333333333332</v>
      </c>
    </row>
    <row r="201" spans="3:8">
      <c r="C201" s="15" t="s">
        <v>103</v>
      </c>
      <c r="D201" s="15"/>
      <c r="E201" s="15"/>
      <c r="F201" s="15"/>
      <c r="G201" s="15"/>
      <c r="H201" s="15"/>
    </row>
    <row r="202" spans="3:8">
      <c r="C202" s="14" t="s">
        <v>99</v>
      </c>
      <c r="G202" s="14" t="s">
        <v>100</v>
      </c>
    </row>
    <row r="203" spans="3:8">
      <c r="C203" t="s">
        <v>74</v>
      </c>
      <c r="D203" s="20">
        <v>12.124183480761138</v>
      </c>
      <c r="G203" t="s">
        <v>78</v>
      </c>
      <c r="H203" s="20">
        <v>6.8032669848352754</v>
      </c>
    </row>
    <row r="204" spans="3:8">
      <c r="C204" t="s">
        <v>76</v>
      </c>
      <c r="D204" s="20">
        <v>11.928095779963753</v>
      </c>
      <c r="G204" t="s">
        <v>77</v>
      </c>
      <c r="H204" s="20">
        <v>8.9891559634449774</v>
      </c>
    </row>
    <row r="205" spans="3:8">
      <c r="C205" t="s">
        <v>82</v>
      </c>
      <c r="D205" s="20">
        <v>11.522706127946751</v>
      </c>
      <c r="G205" t="s">
        <v>75</v>
      </c>
      <c r="H205" s="20">
        <v>9.4882767516782742</v>
      </c>
    </row>
    <row r="206" spans="3:8">
      <c r="C206" t="s">
        <v>79</v>
      </c>
      <c r="D206" s="20">
        <v>10.404803904543419</v>
      </c>
      <c r="G206" t="s">
        <v>81</v>
      </c>
      <c r="H206" s="20">
        <v>9.8074978475271379</v>
      </c>
    </row>
    <row r="208" spans="3:8" ht="15.75" thickBot="1">
      <c r="C208" s="35"/>
      <c r="D208" s="35"/>
      <c r="E208" s="35"/>
      <c r="F208" s="35"/>
      <c r="G208" s="35"/>
      <c r="H208" s="35"/>
    </row>
    <row r="209" ht="15.75" thickTop="1"/>
  </sheetData>
  <pageMargins left="0.7" right="0.7" top="0.75" bottom="0.75" header="0.3" footer="0.3"/>
  <pageSetup scale="69" orientation="portrait" r:id="rId1"/>
  <headerFooter>
    <oddHeader>&amp;R&amp;"Times New Roman,Bold"&amp;10KyPSC Case No. 2019-00271
STAFF-DR-02-101 Attachment
Page &amp;P of &amp;N</oddHeader>
  </headerFooter>
  <rowBreaks count="3" manualBreakCount="3">
    <brk id="62" max="16383" man="1"/>
    <brk id="119" max="16383" man="1"/>
    <brk id="1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7685C625-642F-4408-97BA-A295A2392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6BAB6-FD55-47C9-A027-896ED80E9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914A1-AEED-46D2-AECA-F609E9274FCD}">
  <ds:schemaRefs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b86b3f3-0c45-4486-810b-39aa0a1cbb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CATMASTER</vt:lpstr>
      <vt:lpstr>COMPINDEX</vt:lpstr>
      <vt:lpstr>RANKINGS</vt:lpstr>
    </vt:vector>
  </TitlesOfParts>
  <Company>AUS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Percentage Regulated Ops</dc:subject>
  <dc:creator>Doris Megee</dc:creator>
  <cp:lastModifiedBy>Gates, Debbie</cp:lastModifiedBy>
  <cp:lastPrinted>2019-10-24T23:41:12Z</cp:lastPrinted>
  <dcterms:created xsi:type="dcterms:W3CDTF">2010-11-11T21:21:01Z</dcterms:created>
  <dcterms:modified xsi:type="dcterms:W3CDTF">2019-10-24T23:43:45Z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