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720" yWindow="2400" windowWidth="27600" windowHeight="8940"/>
  </bookViews>
  <sheets>
    <sheet name="Schedule H" sheetId="1" r:id="rId1"/>
  </sheets>
  <definedNames>
    <definedName name="_xlnm._FilterDatabase" localSheetId="0" hidden="1">'Schedule H'!$A$7:$I$211</definedName>
    <definedName name="_xlnm.Print_Titles" localSheetId="0">'Schedule H'!$1:$7</definedName>
  </definedNames>
  <calcPr calcId="171027" iterate="1"/>
</workbook>
</file>

<file path=xl/calcChain.xml><?xml version="1.0" encoding="utf-8"?>
<calcChain xmlns="http://schemas.openxmlformats.org/spreadsheetml/2006/main">
  <c r="E7" i="1" l="1"/>
  <c r="C7" i="1"/>
</calcChain>
</file>

<file path=xl/sharedStrings.xml><?xml version="1.0" encoding="utf-8"?>
<sst xmlns="http://schemas.openxmlformats.org/spreadsheetml/2006/main" count="345" uniqueCount="306">
  <si>
    <t>DUKE ENERGY KENTUCKY</t>
  </si>
  <si>
    <t>CONSTRUCTION WORK IN PROGRESS - PERCENT COMPLETE</t>
  </si>
  <si>
    <t>Line
No. (A)</t>
  </si>
  <si>
    <t>Project No. (B)</t>
  </si>
  <si>
    <t>Estimated Project
Completion Date (D)</t>
  </si>
  <si>
    <t>Original Budget
Estimate (F)</t>
  </si>
  <si>
    <t>Most Recent
Budget Estimate (G)</t>
  </si>
  <si>
    <t>Total Project
Expenditures (H)</t>
  </si>
  <si>
    <t>Percent of Total
Expenditures (I) = (H/G)</t>
  </si>
  <si>
    <t>311803CH</t>
  </si>
  <si>
    <t>C9049</t>
  </si>
  <si>
    <t>C9050</t>
  </si>
  <si>
    <t>C9051</t>
  </si>
  <si>
    <t>C9052</t>
  </si>
  <si>
    <t>CEB020290</t>
  </si>
  <si>
    <t>CEB020298</t>
  </si>
  <si>
    <t>CEB021410</t>
  </si>
  <si>
    <t>D1912DS1</t>
  </si>
  <si>
    <t>D1929RS1</t>
  </si>
  <si>
    <t>EB021409X</t>
  </si>
  <si>
    <t>EMR248</t>
  </si>
  <si>
    <t>ETSPDCAPK</t>
  </si>
  <si>
    <t>H0299</t>
  </si>
  <si>
    <t>H2111</t>
  </si>
  <si>
    <t>KAR851805</t>
  </si>
  <si>
    <t>KEC920153</t>
  </si>
  <si>
    <t>KEC920154</t>
  </si>
  <si>
    <t>KEC920155</t>
  </si>
  <si>
    <t>KET135851</t>
  </si>
  <si>
    <t>KHR744679</t>
  </si>
  <si>
    <t>KYGLPR5</t>
  </si>
  <si>
    <t>KYRELT1</t>
  </si>
  <si>
    <t>P7274</t>
  </si>
  <si>
    <t>SG305SVRS</t>
  </si>
  <si>
    <t>SG305SW</t>
  </si>
  <si>
    <t>SG336SW</t>
  </si>
  <si>
    <t>SG344SW</t>
  </si>
  <si>
    <t>SG361SW</t>
  </si>
  <si>
    <t>SG489SW</t>
  </si>
  <si>
    <t>SGDMS3SW</t>
  </si>
  <si>
    <t>SGETOAS</t>
  </si>
  <si>
    <t>SGKAMIMGT</t>
  </si>
  <si>
    <t>SGOVH</t>
  </si>
  <si>
    <t>T1695TS1</t>
  </si>
  <si>
    <t>WDC00004X</t>
  </si>
  <si>
    <t>Blank Project ID</t>
  </si>
  <si>
    <t/>
  </si>
  <si>
    <t>CASE NO. 2019-00271</t>
  </si>
  <si>
    <t>SCHEDULE H</t>
  </si>
  <si>
    <t>307600007</t>
  </si>
  <si>
    <t>323326005</t>
  </si>
  <si>
    <t>336593050</t>
  </si>
  <si>
    <t>348643007</t>
  </si>
  <si>
    <t>354154SG1</t>
  </si>
  <si>
    <t>CPADEK</t>
  </si>
  <si>
    <t>DISOHDK</t>
  </si>
  <si>
    <t>E1214</t>
  </si>
  <si>
    <t>KMW18289A</t>
  </si>
  <si>
    <t>KMW18289B</t>
  </si>
  <si>
    <t>NINT1105K</t>
  </si>
  <si>
    <t>RF17Q4DEK</t>
  </si>
  <si>
    <t>307600001</t>
  </si>
  <si>
    <t>337767001</t>
  </si>
  <si>
    <t>323123DEK</t>
  </si>
  <si>
    <t>CEB020690</t>
  </si>
  <si>
    <t>CEB020768</t>
  </si>
  <si>
    <t>CEB021281</t>
  </si>
  <si>
    <t>EB020146X</t>
  </si>
  <si>
    <t>EB020900X</t>
  </si>
  <si>
    <t>EB020904X</t>
  </si>
  <si>
    <t>EB020908X</t>
  </si>
  <si>
    <t>EB020917X</t>
  </si>
  <si>
    <t>EB020918X</t>
  </si>
  <si>
    <t>323123DKT</t>
  </si>
  <si>
    <t>KYSCOCC</t>
  </si>
  <si>
    <t>KYSCPIT</t>
  </si>
  <si>
    <t>28204</t>
  </si>
  <si>
    <t>30763</t>
  </si>
  <si>
    <t>30896</t>
  </si>
  <si>
    <t>35035</t>
  </si>
  <si>
    <t>78906</t>
  </si>
  <si>
    <t>323850001</t>
  </si>
  <si>
    <t>338802003</t>
  </si>
  <si>
    <t>338802004</t>
  </si>
  <si>
    <t>338802005</t>
  </si>
  <si>
    <t>338802008</t>
  </si>
  <si>
    <t>346954001</t>
  </si>
  <si>
    <t>17BA31</t>
  </si>
  <si>
    <t>17LTCR03</t>
  </si>
  <si>
    <t>17TB15</t>
  </si>
  <si>
    <t>17TB16</t>
  </si>
  <si>
    <t>17TB17</t>
  </si>
  <si>
    <t>ARCOSSW</t>
  </si>
  <si>
    <t>CAPAUTOKY</t>
  </si>
  <si>
    <t>D1931DL2</t>
  </si>
  <si>
    <t>D1959DS1</t>
  </si>
  <si>
    <t>D2016DS1</t>
  </si>
  <si>
    <t>D2016DS2</t>
  </si>
  <si>
    <t>D2017DL1</t>
  </si>
  <si>
    <t>D2017DL3</t>
  </si>
  <si>
    <t>D2017DL5</t>
  </si>
  <si>
    <t>D2018DS1</t>
  </si>
  <si>
    <t>D2018TS1</t>
  </si>
  <si>
    <t>D2019DL1</t>
  </si>
  <si>
    <t>D2019DL2</t>
  </si>
  <si>
    <t>D2019DL3</t>
  </si>
  <si>
    <t>D2020DL1</t>
  </si>
  <si>
    <t>D2131DL1</t>
  </si>
  <si>
    <t>D2131DL3</t>
  </si>
  <si>
    <t>D2134DL2</t>
  </si>
  <si>
    <t>D2199DL1</t>
  </si>
  <si>
    <t>D2199DL2</t>
  </si>
  <si>
    <t>D2199DL3</t>
  </si>
  <si>
    <t>D2199DL4</t>
  </si>
  <si>
    <t>D2208RS1</t>
  </si>
  <si>
    <t>DKY212701</t>
  </si>
  <si>
    <t>DKY212702</t>
  </si>
  <si>
    <t>DKY212703</t>
  </si>
  <si>
    <t>DKY213201</t>
  </si>
  <si>
    <t>DKY213318</t>
  </si>
  <si>
    <t>DKY213319</t>
  </si>
  <si>
    <t>DKY213321</t>
  </si>
  <si>
    <t>E-TERRASR</t>
  </si>
  <si>
    <t>ICCONSTRD</t>
  </si>
  <si>
    <t>ICCONSTRT</t>
  </si>
  <si>
    <t>KALRPL</t>
  </si>
  <si>
    <t>KCIPLW076</t>
  </si>
  <si>
    <t>KCIPLW085</t>
  </si>
  <si>
    <t>KCIPLW999</t>
  </si>
  <si>
    <t>KCMCDT</t>
  </si>
  <si>
    <t>KCMCEDT</t>
  </si>
  <si>
    <t>KCMCOWP</t>
  </si>
  <si>
    <t>KCMCOWS</t>
  </si>
  <si>
    <t>KCMCUG</t>
  </si>
  <si>
    <t>KCRFN</t>
  </si>
  <si>
    <t>KET135853</t>
  </si>
  <si>
    <t>KET135854</t>
  </si>
  <si>
    <t>KFPLOMX</t>
  </si>
  <si>
    <t>KIA703714</t>
  </si>
  <si>
    <t>KIA705495</t>
  </si>
  <si>
    <t>KMODC</t>
  </si>
  <si>
    <t>KPOLEIR</t>
  </si>
  <si>
    <t>KPPL</t>
  </si>
  <si>
    <t>KRGR</t>
  </si>
  <si>
    <t>KRMOH</t>
  </si>
  <si>
    <t>KROC</t>
  </si>
  <si>
    <t>KRTP1PH</t>
  </si>
  <si>
    <t>KRTR3PH</t>
  </si>
  <si>
    <t>KRUCSEC</t>
  </si>
  <si>
    <t>KRUL</t>
  </si>
  <si>
    <t>KSLNOLE</t>
  </si>
  <si>
    <t>KSMF</t>
  </si>
  <si>
    <t>KSTMOH</t>
  </si>
  <si>
    <t>KSVDTUG</t>
  </si>
  <si>
    <t>KUC261112</t>
  </si>
  <si>
    <t>KUC261121</t>
  </si>
  <si>
    <t>KUC348388</t>
  </si>
  <si>
    <t>KUC348397</t>
  </si>
  <si>
    <t>KUC348450</t>
  </si>
  <si>
    <t>KUC348463</t>
  </si>
  <si>
    <t>KUC348474</t>
  </si>
  <si>
    <t>KYGLPR11</t>
  </si>
  <si>
    <t>KYGLPR15</t>
  </si>
  <si>
    <t>KYPRTF2</t>
  </si>
  <si>
    <t>KYRELT02</t>
  </si>
  <si>
    <t>M17011101</t>
  </si>
  <si>
    <t>M18007702</t>
  </si>
  <si>
    <t>M18016401</t>
  </si>
  <si>
    <t>M18034601</t>
  </si>
  <si>
    <t>M18046301</t>
  </si>
  <si>
    <t>M18058101</t>
  </si>
  <si>
    <t>MDTKE17</t>
  </si>
  <si>
    <t>MX0004925</t>
  </si>
  <si>
    <t>MX0076115</t>
  </si>
  <si>
    <t>MX0077066</t>
  </si>
  <si>
    <t>MX0088995</t>
  </si>
  <si>
    <t>MX0089985</t>
  </si>
  <si>
    <t>MX0090254</t>
  </si>
  <si>
    <t>MX0090256</t>
  </si>
  <si>
    <t>MX0090259</t>
  </si>
  <si>
    <t>MX0090746</t>
  </si>
  <si>
    <t>MX0093848</t>
  </si>
  <si>
    <t>MX0106047</t>
  </si>
  <si>
    <t>MX0655166</t>
  </si>
  <si>
    <t>MX0675382</t>
  </si>
  <si>
    <t>MX0705495</t>
  </si>
  <si>
    <t>MX0920154</t>
  </si>
  <si>
    <t>MX1269760</t>
  </si>
  <si>
    <t>MX1661647</t>
  </si>
  <si>
    <t>MX1848383</t>
  </si>
  <si>
    <t>MX2167589</t>
  </si>
  <si>
    <t>MX2167975</t>
  </si>
  <si>
    <t>MX2175246</t>
  </si>
  <si>
    <t>MX2239881</t>
  </si>
  <si>
    <t>MX2239929</t>
  </si>
  <si>
    <t>MX2239971</t>
  </si>
  <si>
    <t>MX2240021</t>
  </si>
  <si>
    <t>MX2240623</t>
  </si>
  <si>
    <t>MX6293181</t>
  </si>
  <si>
    <t>MX6293467</t>
  </si>
  <si>
    <t>MX6295870</t>
  </si>
  <si>
    <t>MX6589455</t>
  </si>
  <si>
    <t>MX6839574</t>
  </si>
  <si>
    <t>MX6843545</t>
  </si>
  <si>
    <t>MX7048752</t>
  </si>
  <si>
    <t>MX7090228</t>
  </si>
  <si>
    <t>MX7090285</t>
  </si>
  <si>
    <t>MX7343749</t>
  </si>
  <si>
    <t>MX7423928</t>
  </si>
  <si>
    <t>MX7600673</t>
  </si>
  <si>
    <t>MX7639718</t>
  </si>
  <si>
    <t>MX7691568</t>
  </si>
  <si>
    <t>MX7691569</t>
  </si>
  <si>
    <t>MX7691570</t>
  </si>
  <si>
    <t>MX7691571</t>
  </si>
  <si>
    <t>MX7691572</t>
  </si>
  <si>
    <t>MX7691573</t>
  </si>
  <si>
    <t>MX7708497</t>
  </si>
  <si>
    <t>MX7724526</t>
  </si>
  <si>
    <t>MX7724611</t>
  </si>
  <si>
    <t>MX7724670</t>
  </si>
  <si>
    <t>MX7724731</t>
  </si>
  <si>
    <t>MX7724805</t>
  </si>
  <si>
    <t>MX7752157</t>
  </si>
  <si>
    <t>MX7838790</t>
  </si>
  <si>
    <t>MX7880714</t>
  </si>
  <si>
    <t>MX7972270</t>
  </si>
  <si>
    <t>MX7997177</t>
  </si>
  <si>
    <t>MX8430902</t>
  </si>
  <si>
    <t>MX8442100</t>
  </si>
  <si>
    <t>MX8520300</t>
  </si>
  <si>
    <t>MX8593684</t>
  </si>
  <si>
    <t>MX8667739</t>
  </si>
  <si>
    <t>MX8693329</t>
  </si>
  <si>
    <t>MX8693627</t>
  </si>
  <si>
    <t>MX8735624</t>
  </si>
  <si>
    <t>MX8897771</t>
  </si>
  <si>
    <t>MX8898156</t>
  </si>
  <si>
    <t>MX9060418</t>
  </si>
  <si>
    <t>MX9127121</t>
  </si>
  <si>
    <t>MX9481816</t>
  </si>
  <si>
    <t>MX9533906</t>
  </si>
  <si>
    <t>MX9579446</t>
  </si>
  <si>
    <t>MX9612876</t>
  </si>
  <si>
    <t>MX9624173</t>
  </si>
  <si>
    <t>MX9749639</t>
  </si>
  <si>
    <t>MX9916539</t>
  </si>
  <si>
    <t>MX9917129</t>
  </si>
  <si>
    <t>MX9998915</t>
  </si>
  <si>
    <t>MX9998916</t>
  </si>
  <si>
    <t>SG223SW</t>
  </si>
  <si>
    <t>SG336OUA</t>
  </si>
  <si>
    <t>SG358HW19</t>
  </si>
  <si>
    <t>SG358SW2</t>
  </si>
  <si>
    <t>SG359SW</t>
  </si>
  <si>
    <t>SG438LIC</t>
  </si>
  <si>
    <t>SG459FB01</t>
  </si>
  <si>
    <t>SG459FB02</t>
  </si>
  <si>
    <t>SG489SVRS</t>
  </si>
  <si>
    <t>SG598CDEQ</t>
  </si>
  <si>
    <t>SG601SW</t>
  </si>
  <si>
    <t>SG732TR01</t>
  </si>
  <si>
    <t>SG744MTR</t>
  </si>
  <si>
    <t>SG776MTR</t>
  </si>
  <si>
    <t>SG781SW</t>
  </si>
  <si>
    <t>SG790TMGR</t>
  </si>
  <si>
    <t>SG790VISU</t>
  </si>
  <si>
    <t>SG792SW</t>
  </si>
  <si>
    <t>SG794DES</t>
  </si>
  <si>
    <t>SG795SW</t>
  </si>
  <si>
    <t>SG797SVRS</t>
  </si>
  <si>
    <t>SG797SW</t>
  </si>
  <si>
    <t>SG829PT01</t>
  </si>
  <si>
    <t>SGCAPATKY</t>
  </si>
  <si>
    <t>SGDLSKY</t>
  </si>
  <si>
    <t>SGPILCKY</t>
  </si>
  <si>
    <t>SGRFSKY</t>
  </si>
  <si>
    <t>SGSELFKY</t>
  </si>
  <si>
    <t>T1611DS1</t>
  </si>
  <si>
    <t>T1695TS2</t>
  </si>
  <si>
    <t>T1791DS1</t>
  </si>
  <si>
    <t>T1791TS1</t>
  </si>
  <si>
    <t>T1901DS1</t>
  </si>
  <si>
    <t>T1901TS1</t>
  </si>
  <si>
    <t>T1935DS1</t>
  </si>
  <si>
    <t>T2009DS1</t>
  </si>
  <si>
    <t>T2128TL1</t>
  </si>
  <si>
    <t>T2128TS1</t>
  </si>
  <si>
    <t>T2204DS1</t>
  </si>
  <si>
    <t>T2227TL1</t>
  </si>
  <si>
    <t>T2227TL2</t>
  </si>
  <si>
    <t>TKY190101</t>
  </si>
  <si>
    <t>TKYTOOL</t>
  </si>
  <si>
    <t>TOUTKY01</t>
  </si>
  <si>
    <t>URDSTSP</t>
  </si>
  <si>
    <t>307482</t>
  </si>
  <si>
    <t>344368</t>
  </si>
  <si>
    <t>336593019</t>
  </si>
  <si>
    <t>344598001</t>
  </si>
  <si>
    <t>315986A</t>
  </si>
  <si>
    <t>315986C</t>
  </si>
  <si>
    <t>315986D</t>
  </si>
  <si>
    <t>315986E</t>
  </si>
  <si>
    <t>315986HW4</t>
  </si>
  <si>
    <t>342284C</t>
  </si>
  <si>
    <t>AS OF NOVEMBER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</si>
</sst>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 applyNumberFormat="0" applyFont="0" applyFill="0" applyBorder="0" applyAlignment="0" applyProtection="0">
      <alignment horizontal="left"/>
    </xf>
    <xf numFmtId="4" fontId="4" fillId="0" borderId="0" applyFont="0" applyFill="0" applyBorder="0" applyAlignment="0" applyProtection="0"/>
    <xf numFmtId="0" fontId="5" fillId="0" borderId="2">
      <alignment horizontal="center"/>
    </xf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37" fontId="0" fillId="0" borderId="0" xfId="0" applyNumberFormat="1"/>
    <xf numFmtId="37" fontId="0" fillId="0" borderId="1" xfId="0" applyNumberFormat="1" applyFont="1" applyBorder="1"/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37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4" fontId="0" fillId="0" borderId="0" xfId="0" applyNumberFormat="1"/>
    <xf numFmtId="10" fontId="0" fillId="0" borderId="0" xfId="0" applyNumberFormat="1"/>
    <xf numFmtId="9" fontId="0" fillId="0" borderId="0" xfId="2" applyFont="1"/>
    <xf numFmtId="49" fontId="6" fillId="0" borderId="0" xfId="0" applyNumberFormat="1" applyFont="1"/>
    <xf numFmtId="14" fontId="0" fillId="0" borderId="0" xfId="0" applyNumberFormat="1" applyFont="1"/>
    <xf numFmtId="10" fontId="0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7">
    <cellStyle name="Comma" xfId="1" builtinId="3"/>
    <cellStyle name="Normal" xfId="0" builtinId="0"/>
    <cellStyle name="Normal 2" xfId="3"/>
    <cellStyle name="Percent" xfId="2" builtinId="5"/>
    <cellStyle name="PSChar" xfId="4"/>
    <cellStyle name="PSDec" xfId="5"/>
    <cellStyle name="PSHeading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-0.249977111117893"/>
    <pageSetUpPr fitToPage="1"/>
  </sheetPr>
  <dimension ref="A1:K305"/>
  <sheetViews>
    <sheetView showGridLines="0" tabSelected="1" view="pageLayout" zoomScaleNormal="100" workbookViewId="0">
      <selection activeCell="G304" sqref="G304"/>
    </sheetView>
  </sheetViews>
  <sheetFormatPr defaultRowHeight="15" x14ac:dyDescent="0.25"/>
  <cols>
    <col min="1" max="1" width="7.28515625" bestFit="1" customWidth="1"/>
    <col min="2" max="2" width="15" bestFit="1" customWidth="1"/>
    <col min="3" max="3" width="17" bestFit="1" customWidth="1"/>
    <col min="4" max="4" width="19.42578125" customWidth="1"/>
    <col min="5" max="5" width="17.7109375" bestFit="1" customWidth="1"/>
    <col min="6" max="6" width="14.85546875" bestFit="1" customWidth="1"/>
    <col min="7" max="7" width="19" bestFit="1" customWidth="1"/>
    <col min="8" max="8" width="16" bestFit="1" customWidth="1"/>
    <col min="9" max="9" width="22.42578125" bestFit="1" customWidth="1"/>
  </cols>
  <sheetData>
    <row r="1" spans="1:11" x14ac:dyDescent="0.25">
      <c r="B1" s="18" t="s">
        <v>0</v>
      </c>
      <c r="C1" s="18"/>
      <c r="D1" s="18"/>
      <c r="E1" s="18"/>
      <c r="F1" s="18"/>
      <c r="G1" s="18"/>
      <c r="H1" s="18"/>
      <c r="I1" s="17" t="s">
        <v>48</v>
      </c>
    </row>
    <row r="2" spans="1:11" x14ac:dyDescent="0.25">
      <c r="B2" s="18" t="s">
        <v>47</v>
      </c>
      <c r="C2" s="18"/>
      <c r="D2" s="18"/>
      <c r="E2" s="18"/>
      <c r="F2" s="18"/>
      <c r="G2" s="18"/>
      <c r="H2" s="18"/>
      <c r="I2" s="4"/>
    </row>
    <row r="3" spans="1:11" x14ac:dyDescent="0.25">
      <c r="B3" s="18" t="s">
        <v>1</v>
      </c>
      <c r="C3" s="18"/>
      <c r="D3" s="18"/>
      <c r="E3" s="18"/>
      <c r="F3" s="18"/>
      <c r="G3" s="18"/>
      <c r="H3" s="18"/>
      <c r="I3" s="4"/>
    </row>
    <row r="4" spans="1:11" x14ac:dyDescent="0.25">
      <c r="B4" s="18" t="s">
        <v>305</v>
      </c>
      <c r="C4" s="18"/>
      <c r="D4" s="18"/>
      <c r="E4" s="18"/>
      <c r="F4" s="18"/>
      <c r="G4" s="18"/>
      <c r="H4" s="18"/>
      <c r="I4" s="4"/>
    </row>
    <row r="6" spans="1:11" ht="7.5" customHeight="1" thickBot="1" x14ac:dyDescent="0.3"/>
    <row r="7" spans="1:11" s="1" customFormat="1" ht="30.75" thickBot="1" x14ac:dyDescent="0.3">
      <c r="A7" s="5" t="s">
        <v>2</v>
      </c>
      <c r="B7" s="5" t="s">
        <v>3</v>
      </c>
      <c r="C7" s="5" t="str">
        <f>"Date Construction"&amp;CHAR(10)&amp;"Work Began "&amp;"("&amp;"C)"</f>
        <v>Date Construction
Work Began (C)</v>
      </c>
      <c r="D7" s="5" t="s">
        <v>4</v>
      </c>
      <c r="E7" s="5" t="str">
        <f>"Percent of Elapsed"&amp;CHAR(10)&amp;"Time "&amp;"(E"&amp;")"</f>
        <v>Percent of Elapsed
Time (E)</v>
      </c>
      <c r="F7" s="5" t="s">
        <v>5</v>
      </c>
      <c r="G7" s="5" t="s">
        <v>6</v>
      </c>
      <c r="H7" s="5" t="s">
        <v>7</v>
      </c>
      <c r="I7" s="5" t="s">
        <v>8</v>
      </c>
    </row>
    <row r="8" spans="1:11" x14ac:dyDescent="0.25">
      <c r="A8" s="6">
        <v>1</v>
      </c>
      <c r="B8" s="7" t="s">
        <v>49</v>
      </c>
      <c r="C8" s="11">
        <v>43405</v>
      </c>
      <c r="D8" s="11">
        <v>43831</v>
      </c>
      <c r="E8" s="12">
        <v>6.8075117370892016E-2</v>
      </c>
      <c r="F8" s="9">
        <v>59475</v>
      </c>
      <c r="G8" s="9">
        <v>59475</v>
      </c>
      <c r="H8" s="8">
        <v>349</v>
      </c>
      <c r="I8" s="13">
        <v>5.8680117696511139E-3</v>
      </c>
      <c r="K8" s="2"/>
    </row>
    <row r="9" spans="1:11" x14ac:dyDescent="0.25">
      <c r="A9" s="6">
        <v>2</v>
      </c>
      <c r="B9" s="7" t="s">
        <v>50</v>
      </c>
      <c r="C9" s="11">
        <v>43282</v>
      </c>
      <c r="D9" s="11">
        <v>43646</v>
      </c>
      <c r="E9" s="12">
        <v>0.4175824175824176</v>
      </c>
      <c r="F9" s="9">
        <v>212265</v>
      </c>
      <c r="G9" s="9">
        <v>212265</v>
      </c>
      <c r="H9" s="8">
        <v>7540</v>
      </c>
      <c r="I9" s="13">
        <v>3.552163569123501E-2</v>
      </c>
      <c r="K9" s="2"/>
    </row>
    <row r="10" spans="1:11" x14ac:dyDescent="0.25">
      <c r="A10" s="6">
        <v>3</v>
      </c>
      <c r="B10" s="7" t="s">
        <v>51</v>
      </c>
      <c r="C10" s="11">
        <v>43313</v>
      </c>
      <c r="D10" s="11">
        <v>43692</v>
      </c>
      <c r="E10" s="12">
        <v>0.31926121372031663</v>
      </c>
      <c r="F10" s="9">
        <v>25891</v>
      </c>
      <c r="G10" s="9">
        <v>31991</v>
      </c>
      <c r="H10" s="8">
        <v>6656</v>
      </c>
      <c r="I10" s="13">
        <v>0.20805851645775375</v>
      </c>
      <c r="K10" s="2"/>
    </row>
    <row r="11" spans="1:11" x14ac:dyDescent="0.25">
      <c r="A11" s="6">
        <v>4</v>
      </c>
      <c r="B11" s="7" t="s">
        <v>52</v>
      </c>
      <c r="C11" s="11">
        <v>43252</v>
      </c>
      <c r="D11" s="11">
        <v>43891</v>
      </c>
      <c r="E11" s="12">
        <v>0.28482003129890454</v>
      </c>
      <c r="F11" s="9">
        <v>59330</v>
      </c>
      <c r="G11" s="9">
        <v>59330</v>
      </c>
      <c r="H11" s="8">
        <v>2972</v>
      </c>
      <c r="I11" s="13">
        <v>5.0092701837181862E-2</v>
      </c>
      <c r="K11" s="2"/>
    </row>
    <row r="12" spans="1:11" x14ac:dyDescent="0.25">
      <c r="A12" s="6">
        <v>5</v>
      </c>
      <c r="B12" s="7" t="s">
        <v>53</v>
      </c>
      <c r="C12" s="11">
        <v>43405</v>
      </c>
      <c r="D12" s="11">
        <v>43921</v>
      </c>
      <c r="E12" s="12">
        <v>5.6201550387596902E-2</v>
      </c>
      <c r="F12" s="9">
        <v>62115</v>
      </c>
      <c r="G12" s="9">
        <v>62115</v>
      </c>
      <c r="H12" s="8">
        <v>37688</v>
      </c>
      <c r="I12" s="13">
        <v>0.60674555260404084</v>
      </c>
      <c r="K12" s="2"/>
    </row>
    <row r="13" spans="1:11" x14ac:dyDescent="0.25">
      <c r="A13" s="6">
        <v>6</v>
      </c>
      <c r="B13" s="7" t="s">
        <v>54</v>
      </c>
      <c r="C13" s="11">
        <v>43160</v>
      </c>
      <c r="D13" s="11">
        <v>55153</v>
      </c>
      <c r="E13" s="12">
        <v>2.2846660551988661E-2</v>
      </c>
      <c r="F13" s="9">
        <v>1</v>
      </c>
      <c r="G13" s="9">
        <v>1</v>
      </c>
      <c r="H13" s="8">
        <v>604</v>
      </c>
      <c r="I13" s="13" t="s">
        <v>46</v>
      </c>
      <c r="K13" s="2"/>
    </row>
    <row r="14" spans="1:11" x14ac:dyDescent="0.25">
      <c r="A14" s="6">
        <v>7</v>
      </c>
      <c r="B14" s="7" t="s">
        <v>55</v>
      </c>
      <c r="C14" s="11">
        <v>43101</v>
      </c>
      <c r="D14" s="11">
        <v>46112</v>
      </c>
      <c r="E14" s="12">
        <v>0.11059448688143474</v>
      </c>
      <c r="F14" s="9">
        <v>0</v>
      </c>
      <c r="G14" s="9" t="s">
        <v>46</v>
      </c>
      <c r="H14" s="8">
        <v>8295</v>
      </c>
      <c r="I14" s="13" t="s">
        <v>46</v>
      </c>
      <c r="K14" s="2"/>
    </row>
    <row r="15" spans="1:11" x14ac:dyDescent="0.25">
      <c r="A15" s="6">
        <v>8</v>
      </c>
      <c r="B15" s="7" t="s">
        <v>56</v>
      </c>
      <c r="C15" s="11">
        <v>39692</v>
      </c>
      <c r="D15" s="11">
        <v>55153</v>
      </c>
      <c r="E15" s="12">
        <v>0.24202832934480306</v>
      </c>
      <c r="F15" s="9">
        <v>0</v>
      </c>
      <c r="G15" s="9" t="s">
        <v>46</v>
      </c>
      <c r="H15" s="8">
        <v>74000</v>
      </c>
      <c r="I15" s="13" t="s">
        <v>46</v>
      </c>
      <c r="K15" s="2"/>
    </row>
    <row r="16" spans="1:11" x14ac:dyDescent="0.25">
      <c r="A16" s="6">
        <v>9</v>
      </c>
      <c r="B16" s="7" t="s">
        <v>21</v>
      </c>
      <c r="C16" s="11">
        <v>39630</v>
      </c>
      <c r="D16" s="11">
        <v>55153</v>
      </c>
      <c r="E16" s="12">
        <v>0.24505572376473619</v>
      </c>
      <c r="F16" s="9">
        <v>0</v>
      </c>
      <c r="G16" s="9" t="s">
        <v>46</v>
      </c>
      <c r="H16" s="8">
        <v>-43382</v>
      </c>
      <c r="I16" s="13" t="s">
        <v>46</v>
      </c>
      <c r="K16" s="2"/>
    </row>
    <row r="17" spans="1:11" x14ac:dyDescent="0.25">
      <c r="A17" s="6">
        <v>10</v>
      </c>
      <c r="B17" s="7" t="s">
        <v>57</v>
      </c>
      <c r="C17" s="11">
        <v>43374</v>
      </c>
      <c r="D17" s="11">
        <v>43555</v>
      </c>
      <c r="E17" s="12">
        <v>0.33149171270718231</v>
      </c>
      <c r="F17" s="9">
        <v>934250</v>
      </c>
      <c r="G17" s="9">
        <v>934250</v>
      </c>
      <c r="H17" s="8">
        <v>494</v>
      </c>
      <c r="I17" s="13">
        <v>5.2876639015252873E-4</v>
      </c>
      <c r="K17" s="2"/>
    </row>
    <row r="18" spans="1:11" x14ac:dyDescent="0.25">
      <c r="A18" s="6">
        <v>11</v>
      </c>
      <c r="B18" s="7" t="s">
        <v>58</v>
      </c>
      <c r="C18" s="11">
        <v>43374</v>
      </c>
      <c r="D18" s="11">
        <v>43555</v>
      </c>
      <c r="E18" s="12">
        <v>0.33149171270718231</v>
      </c>
      <c r="F18" s="9">
        <v>2802750</v>
      </c>
      <c r="G18" s="9">
        <v>2802750</v>
      </c>
      <c r="H18" s="8">
        <v>50904</v>
      </c>
      <c r="I18" s="13">
        <v>1.8162162162162161E-2</v>
      </c>
      <c r="K18" s="2"/>
    </row>
    <row r="19" spans="1:11" x14ac:dyDescent="0.25">
      <c r="A19" s="6">
        <v>12</v>
      </c>
      <c r="B19" s="7" t="s">
        <v>59</v>
      </c>
      <c r="C19" s="11">
        <v>42948</v>
      </c>
      <c r="D19" s="11">
        <v>43861</v>
      </c>
      <c r="E19" s="12">
        <v>0.53231106243154436</v>
      </c>
      <c r="F19" s="9">
        <v>234263</v>
      </c>
      <c r="G19" s="9">
        <v>234263</v>
      </c>
      <c r="H19" s="8">
        <v>230817</v>
      </c>
      <c r="I19" s="13">
        <v>0.98529003726580811</v>
      </c>
      <c r="K19" s="2"/>
    </row>
    <row r="20" spans="1:11" x14ac:dyDescent="0.25">
      <c r="A20" s="6">
        <v>13</v>
      </c>
      <c r="B20" s="7" t="s">
        <v>60</v>
      </c>
      <c r="C20" s="11">
        <v>43070</v>
      </c>
      <c r="D20" s="11">
        <v>43190</v>
      </c>
      <c r="E20" s="12">
        <v>1</v>
      </c>
      <c r="F20" s="9">
        <v>1504</v>
      </c>
      <c r="G20" s="9">
        <v>1504</v>
      </c>
      <c r="H20" s="8">
        <v>1345</v>
      </c>
      <c r="I20" s="13">
        <v>0.89428191489361697</v>
      </c>
      <c r="K20" s="2"/>
    </row>
    <row r="21" spans="1:11" x14ac:dyDescent="0.25">
      <c r="A21" s="6">
        <v>14</v>
      </c>
      <c r="B21" s="7" t="s">
        <v>61</v>
      </c>
      <c r="C21" s="11">
        <v>43101</v>
      </c>
      <c r="D21" s="11">
        <v>43800</v>
      </c>
      <c r="E21" s="12">
        <v>0.47639484978540775</v>
      </c>
      <c r="F21" s="9">
        <v>12302</v>
      </c>
      <c r="G21" s="9">
        <v>12302</v>
      </c>
      <c r="H21" s="8">
        <v>22788</v>
      </c>
      <c r="I21" s="13">
        <v>1.8523817265485287</v>
      </c>
      <c r="K21" s="2"/>
    </row>
    <row r="22" spans="1:11" x14ac:dyDescent="0.25">
      <c r="A22" s="6">
        <v>15</v>
      </c>
      <c r="B22" s="7" t="s">
        <v>62</v>
      </c>
      <c r="C22" s="11">
        <v>43374</v>
      </c>
      <c r="D22" s="11">
        <v>43816</v>
      </c>
      <c r="E22" s="12">
        <v>0.13574660633484162</v>
      </c>
      <c r="F22" s="9">
        <v>2357</v>
      </c>
      <c r="G22" s="9">
        <v>2357</v>
      </c>
      <c r="H22" s="8">
        <v>971</v>
      </c>
      <c r="I22" s="13">
        <v>0.4119643614764531</v>
      </c>
      <c r="K22" s="2"/>
    </row>
    <row r="23" spans="1:11" x14ac:dyDescent="0.25">
      <c r="A23" s="6">
        <v>16</v>
      </c>
      <c r="B23" s="7" t="s">
        <v>63</v>
      </c>
      <c r="C23" s="11">
        <v>43101</v>
      </c>
      <c r="D23" s="11">
        <v>43918</v>
      </c>
      <c r="E23" s="12">
        <v>0.40758873929008566</v>
      </c>
      <c r="F23" s="9">
        <v>11446</v>
      </c>
      <c r="G23" s="9">
        <v>11446</v>
      </c>
      <c r="H23" s="8">
        <v>11702</v>
      </c>
      <c r="I23" s="13">
        <v>1.0223658920146776</v>
      </c>
      <c r="K23" s="2"/>
    </row>
    <row r="24" spans="1:11" x14ac:dyDescent="0.25">
      <c r="A24" s="6">
        <v>17</v>
      </c>
      <c r="B24" s="7" t="s">
        <v>14</v>
      </c>
      <c r="C24" s="11">
        <v>42583</v>
      </c>
      <c r="D24" s="11">
        <v>43419</v>
      </c>
      <c r="E24" s="12">
        <v>1</v>
      </c>
      <c r="F24" s="9">
        <v>3085662</v>
      </c>
      <c r="G24" s="9">
        <v>3085662</v>
      </c>
      <c r="H24" s="8">
        <v>32084</v>
      </c>
      <c r="I24" s="13">
        <v>1.039776877700798E-2</v>
      </c>
      <c r="K24" s="2"/>
    </row>
    <row r="25" spans="1:11" x14ac:dyDescent="0.25">
      <c r="A25" s="6">
        <v>18</v>
      </c>
      <c r="B25" s="14" t="s">
        <v>15</v>
      </c>
      <c r="C25" s="11">
        <v>42583</v>
      </c>
      <c r="D25" s="11">
        <v>43586</v>
      </c>
      <c r="E25" s="12">
        <v>0.84845463609172478</v>
      </c>
      <c r="F25" s="9">
        <v>29960739</v>
      </c>
      <c r="G25" s="9">
        <v>29960739</v>
      </c>
      <c r="H25" s="8">
        <v>28531240</v>
      </c>
      <c r="I25" s="13">
        <v>0.95228759210512126</v>
      </c>
      <c r="K25" s="2"/>
    </row>
    <row r="26" spans="1:11" x14ac:dyDescent="0.25">
      <c r="A26" s="6">
        <v>19</v>
      </c>
      <c r="B26" s="7" t="s">
        <v>64</v>
      </c>
      <c r="C26" s="11">
        <v>43374</v>
      </c>
      <c r="D26" s="11">
        <v>43465</v>
      </c>
      <c r="E26" s="12">
        <v>0.65934065934065933</v>
      </c>
      <c r="F26" s="9">
        <v>223972.13</v>
      </c>
      <c r="G26" s="9">
        <v>223972.13</v>
      </c>
      <c r="H26" s="8">
        <v>15921</v>
      </c>
      <c r="I26" s="13">
        <v>7.1084737194757219E-2</v>
      </c>
      <c r="K26" s="2"/>
    </row>
    <row r="27" spans="1:11" x14ac:dyDescent="0.25">
      <c r="A27" s="6">
        <v>20</v>
      </c>
      <c r="B27" s="7" t="s">
        <v>65</v>
      </c>
      <c r="C27" s="11">
        <v>42979</v>
      </c>
      <c r="D27" s="11">
        <v>43921</v>
      </c>
      <c r="E27" s="12">
        <v>0.48301486199575372</v>
      </c>
      <c r="F27" s="9">
        <v>976447.45000000007</v>
      </c>
      <c r="G27" s="9">
        <v>976447.45000000007</v>
      </c>
      <c r="H27" s="8">
        <v>826952</v>
      </c>
      <c r="I27" s="13">
        <v>0.84689862214295297</v>
      </c>
      <c r="K27" s="2"/>
    </row>
    <row r="28" spans="1:11" x14ac:dyDescent="0.25">
      <c r="A28" s="6">
        <v>21</v>
      </c>
      <c r="B28" s="7" t="s">
        <v>66</v>
      </c>
      <c r="C28" s="11">
        <v>43101</v>
      </c>
      <c r="D28" s="11">
        <v>43982</v>
      </c>
      <c r="E28" s="12">
        <v>0.37797956867196369</v>
      </c>
      <c r="F28" s="9">
        <v>21601631.469999999</v>
      </c>
      <c r="G28" s="9">
        <v>2346.54</v>
      </c>
      <c r="H28" s="8">
        <v>175199</v>
      </c>
      <c r="I28" s="13">
        <v>74.662694861370355</v>
      </c>
      <c r="K28" s="2"/>
    </row>
    <row r="29" spans="1:11" x14ac:dyDescent="0.25">
      <c r="A29" s="6">
        <v>22</v>
      </c>
      <c r="B29" s="7" t="s">
        <v>16</v>
      </c>
      <c r="C29" s="11">
        <v>42339</v>
      </c>
      <c r="D29" s="11">
        <v>43342</v>
      </c>
      <c r="E29" s="12">
        <v>1</v>
      </c>
      <c r="F29" s="9">
        <v>6629700</v>
      </c>
      <c r="G29" s="9">
        <v>24439593</v>
      </c>
      <c r="H29" s="8">
        <v>41873</v>
      </c>
      <c r="I29" s="13">
        <v>1.7133264044127084E-3</v>
      </c>
      <c r="K29" s="2"/>
    </row>
    <row r="30" spans="1:11" x14ac:dyDescent="0.25">
      <c r="A30" s="6">
        <v>23</v>
      </c>
      <c r="B30" s="7" t="s">
        <v>67</v>
      </c>
      <c r="C30" s="11">
        <v>43374</v>
      </c>
      <c r="D30" s="11">
        <v>43716</v>
      </c>
      <c r="E30" s="12">
        <v>0.17543859649122806</v>
      </c>
      <c r="F30" s="9">
        <v>2971507.27</v>
      </c>
      <c r="G30" s="9">
        <v>2971507.27</v>
      </c>
      <c r="H30" s="8">
        <v>176740</v>
      </c>
      <c r="I30" s="13">
        <v>5.9478232405603369E-2</v>
      </c>
      <c r="K30" s="2"/>
    </row>
    <row r="31" spans="1:11" x14ac:dyDescent="0.25">
      <c r="A31" s="6">
        <v>24</v>
      </c>
      <c r="B31" s="7" t="s">
        <v>68</v>
      </c>
      <c r="C31" s="11">
        <v>43405</v>
      </c>
      <c r="D31" s="11">
        <v>43465</v>
      </c>
      <c r="E31" s="12">
        <v>0.48333333333333334</v>
      </c>
      <c r="F31" s="9">
        <v>11925.380000000001</v>
      </c>
      <c r="G31" s="9">
        <v>11925.380000000001</v>
      </c>
      <c r="H31" s="8">
        <v>6772</v>
      </c>
      <c r="I31" s="13">
        <v>0.56786450410804512</v>
      </c>
      <c r="K31" s="2"/>
    </row>
    <row r="32" spans="1:11" x14ac:dyDescent="0.25">
      <c r="A32" s="6">
        <v>25</v>
      </c>
      <c r="B32" s="7" t="s">
        <v>69</v>
      </c>
      <c r="C32" s="11">
        <v>43405</v>
      </c>
      <c r="D32" s="11">
        <v>43465</v>
      </c>
      <c r="E32" s="12">
        <v>0.48333333333333334</v>
      </c>
      <c r="F32" s="9">
        <v>19840.900000000001</v>
      </c>
      <c r="G32" s="9">
        <v>19840.900000000001</v>
      </c>
      <c r="H32" s="8">
        <v>17276</v>
      </c>
      <c r="I32" s="13">
        <v>0.87072663034438957</v>
      </c>
      <c r="K32" s="2"/>
    </row>
    <row r="33" spans="1:11" x14ac:dyDescent="0.25">
      <c r="A33" s="6">
        <v>26</v>
      </c>
      <c r="B33" s="7" t="s">
        <v>70</v>
      </c>
      <c r="C33" s="11">
        <v>43405</v>
      </c>
      <c r="D33" s="11">
        <v>43465</v>
      </c>
      <c r="E33" s="12">
        <v>0.48333333333333334</v>
      </c>
      <c r="F33" s="9">
        <v>19579.330000000002</v>
      </c>
      <c r="G33" s="9">
        <v>19579.330000000002</v>
      </c>
      <c r="H33" s="8">
        <v>19990</v>
      </c>
      <c r="I33" s="13">
        <v>1.0209746707369454</v>
      </c>
      <c r="K33" s="2"/>
    </row>
    <row r="34" spans="1:11" x14ac:dyDescent="0.25">
      <c r="A34" s="6">
        <v>27</v>
      </c>
      <c r="B34" s="7" t="s">
        <v>71</v>
      </c>
      <c r="C34" s="11">
        <v>43405</v>
      </c>
      <c r="D34" s="11">
        <v>43465</v>
      </c>
      <c r="E34" s="12">
        <v>0.48333333333333334</v>
      </c>
      <c r="F34" s="9">
        <v>28065.200000000001</v>
      </c>
      <c r="G34" s="9">
        <v>28065.200000000001</v>
      </c>
      <c r="H34" s="8">
        <v>28074</v>
      </c>
      <c r="I34" s="13">
        <v>1.0003135555777261</v>
      </c>
      <c r="K34" s="2"/>
    </row>
    <row r="35" spans="1:11" x14ac:dyDescent="0.25">
      <c r="A35" s="6">
        <v>28</v>
      </c>
      <c r="B35" s="7" t="s">
        <v>72</v>
      </c>
      <c r="C35" s="11">
        <v>43405</v>
      </c>
      <c r="D35" s="11">
        <v>43465</v>
      </c>
      <c r="E35" s="12">
        <v>0.48333333333333334</v>
      </c>
      <c r="F35" s="9">
        <v>6740.58</v>
      </c>
      <c r="G35" s="9">
        <v>6740.58</v>
      </c>
      <c r="H35" s="8">
        <v>3501</v>
      </c>
      <c r="I35" s="13">
        <v>0.51939150636888809</v>
      </c>
      <c r="K35" s="2"/>
    </row>
    <row r="36" spans="1:11" x14ac:dyDescent="0.25">
      <c r="A36" s="6">
        <v>29</v>
      </c>
      <c r="B36" s="7" t="s">
        <v>19</v>
      </c>
      <c r="C36" s="11">
        <v>42491</v>
      </c>
      <c r="D36" s="11">
        <v>43830</v>
      </c>
      <c r="E36" s="12">
        <v>0.70425690814040331</v>
      </c>
      <c r="F36" s="9">
        <v>7935086.4000000004</v>
      </c>
      <c r="G36" s="9">
        <v>20857179.620000001</v>
      </c>
      <c r="H36" s="8">
        <v>6720918</v>
      </c>
      <c r="I36" s="13">
        <v>0.3222352265478548</v>
      </c>
      <c r="K36" s="2"/>
    </row>
    <row r="37" spans="1:11" x14ac:dyDescent="0.25">
      <c r="A37" s="6">
        <v>30</v>
      </c>
      <c r="B37" s="7" t="s">
        <v>61</v>
      </c>
      <c r="C37" s="11">
        <v>43101</v>
      </c>
      <c r="D37" s="11">
        <v>43800</v>
      </c>
      <c r="E37" s="12">
        <v>0.47639484978540775</v>
      </c>
      <c r="F37" s="9">
        <v>73111</v>
      </c>
      <c r="G37" s="9">
        <v>73111</v>
      </c>
      <c r="H37" s="8">
        <v>22456</v>
      </c>
      <c r="I37" s="13">
        <v>0.3071494029626185</v>
      </c>
      <c r="K37" s="2"/>
    </row>
    <row r="38" spans="1:11" x14ac:dyDescent="0.25">
      <c r="A38" s="6">
        <v>31</v>
      </c>
      <c r="B38" s="7" t="s">
        <v>62</v>
      </c>
      <c r="C38" s="11">
        <v>43374</v>
      </c>
      <c r="D38" s="11">
        <v>43816</v>
      </c>
      <c r="E38" s="12">
        <v>0.13574660633484162</v>
      </c>
      <c r="F38" s="9">
        <v>1878</v>
      </c>
      <c r="G38" s="9">
        <v>1878</v>
      </c>
      <c r="H38" s="8">
        <v>774</v>
      </c>
      <c r="I38" s="13">
        <v>0.41214057507987223</v>
      </c>
      <c r="K38" s="2"/>
    </row>
    <row r="39" spans="1:11" x14ac:dyDescent="0.25">
      <c r="A39" s="6">
        <v>32</v>
      </c>
      <c r="B39" s="7" t="s">
        <v>73</v>
      </c>
      <c r="C39" s="11">
        <v>43101</v>
      </c>
      <c r="D39" s="11">
        <v>43918</v>
      </c>
      <c r="E39" s="12">
        <v>0.40758873929008566</v>
      </c>
      <c r="F39" s="9">
        <v>68016</v>
      </c>
      <c r="G39" s="9">
        <v>68016</v>
      </c>
      <c r="H39" s="8">
        <v>10455</v>
      </c>
      <c r="I39" s="13">
        <v>0.1537138320395201</v>
      </c>
      <c r="K39" s="2"/>
    </row>
    <row r="40" spans="1:11" x14ac:dyDescent="0.25">
      <c r="A40" s="6">
        <v>33</v>
      </c>
      <c r="B40" s="7" t="s">
        <v>74</v>
      </c>
      <c r="C40" s="11">
        <v>43405</v>
      </c>
      <c r="D40" s="11">
        <v>43466</v>
      </c>
      <c r="E40" s="12">
        <v>0.47540983606557374</v>
      </c>
      <c r="F40" s="9">
        <v>1</v>
      </c>
      <c r="G40" s="9">
        <v>1</v>
      </c>
      <c r="H40" s="8">
        <v>33944</v>
      </c>
      <c r="I40" s="13" t="s">
        <v>46</v>
      </c>
      <c r="K40" s="2"/>
    </row>
    <row r="41" spans="1:11" x14ac:dyDescent="0.25">
      <c r="A41" s="6">
        <v>34</v>
      </c>
      <c r="B41" s="7" t="s">
        <v>75</v>
      </c>
      <c r="C41" s="11">
        <v>43101</v>
      </c>
      <c r="D41" s="11">
        <v>43100</v>
      </c>
      <c r="E41" s="12">
        <v>1</v>
      </c>
      <c r="F41" s="9">
        <v>0</v>
      </c>
      <c r="G41" s="9">
        <v>0</v>
      </c>
      <c r="H41" s="8">
        <v>34041</v>
      </c>
      <c r="I41" s="13" t="s">
        <v>46</v>
      </c>
      <c r="K41" s="2"/>
    </row>
    <row r="42" spans="1:11" x14ac:dyDescent="0.25">
      <c r="A42" s="6">
        <v>35</v>
      </c>
      <c r="B42" s="7" t="s">
        <v>44</v>
      </c>
      <c r="C42" s="11">
        <v>42583</v>
      </c>
      <c r="D42" s="11">
        <v>43647</v>
      </c>
      <c r="E42" s="12">
        <v>0.79981203007518797</v>
      </c>
      <c r="F42" s="9">
        <v>1121398.78</v>
      </c>
      <c r="G42" s="9">
        <v>25801931.949999999</v>
      </c>
      <c r="H42" s="8">
        <v>34316920</v>
      </c>
      <c r="I42" s="13">
        <v>1.3300135845060239</v>
      </c>
      <c r="K42" s="2"/>
    </row>
    <row r="43" spans="1:11" x14ac:dyDescent="0.25">
      <c r="A43" s="6">
        <v>36</v>
      </c>
      <c r="B43" s="7" t="s">
        <v>76</v>
      </c>
      <c r="C43" s="11">
        <v>35309</v>
      </c>
      <c r="D43" s="11">
        <v>36629</v>
      </c>
      <c r="E43" s="12">
        <v>1</v>
      </c>
      <c r="F43" s="9">
        <v>100</v>
      </c>
      <c r="G43" s="9">
        <v>100</v>
      </c>
      <c r="H43" s="8">
        <v>136</v>
      </c>
      <c r="I43" s="13">
        <v>1.36</v>
      </c>
      <c r="K43" s="2"/>
    </row>
    <row r="44" spans="1:11" x14ac:dyDescent="0.25">
      <c r="A44" s="6">
        <v>37</v>
      </c>
      <c r="B44" s="7" t="s">
        <v>77</v>
      </c>
      <c r="C44" s="11">
        <v>36039</v>
      </c>
      <c r="D44" s="11">
        <v>36629</v>
      </c>
      <c r="E44" s="12">
        <v>1</v>
      </c>
      <c r="F44" s="9">
        <v>100</v>
      </c>
      <c r="G44" s="9">
        <v>100</v>
      </c>
      <c r="H44" s="8">
        <v>2</v>
      </c>
      <c r="I44" s="13">
        <v>0.02</v>
      </c>
      <c r="K44" s="2"/>
    </row>
    <row r="45" spans="1:11" x14ac:dyDescent="0.25">
      <c r="A45" s="6">
        <v>38</v>
      </c>
      <c r="B45" s="7" t="s">
        <v>78</v>
      </c>
      <c r="C45" s="11">
        <v>36069</v>
      </c>
      <c r="D45" s="11">
        <v>36629</v>
      </c>
      <c r="E45" s="12">
        <v>1</v>
      </c>
      <c r="F45" s="9">
        <v>100</v>
      </c>
      <c r="G45" s="9">
        <v>100</v>
      </c>
      <c r="H45" s="8">
        <v>44</v>
      </c>
      <c r="I45" s="13">
        <v>0.44</v>
      </c>
      <c r="K45" s="2"/>
    </row>
    <row r="46" spans="1:11" x14ac:dyDescent="0.25">
      <c r="A46" s="6">
        <v>39</v>
      </c>
      <c r="B46" s="7" t="s">
        <v>79</v>
      </c>
      <c r="C46" s="11">
        <v>36678</v>
      </c>
      <c r="D46" s="11">
        <v>36629</v>
      </c>
      <c r="E46" s="12">
        <v>1</v>
      </c>
      <c r="F46" s="9">
        <v>0</v>
      </c>
      <c r="G46" s="9" t="s">
        <v>46</v>
      </c>
      <c r="H46" s="8">
        <v>-856</v>
      </c>
      <c r="I46" s="13" t="s">
        <v>46</v>
      </c>
      <c r="K46" s="2"/>
    </row>
    <row r="47" spans="1:11" x14ac:dyDescent="0.25">
      <c r="A47" s="6">
        <v>40</v>
      </c>
      <c r="B47" s="7" t="s">
        <v>80</v>
      </c>
      <c r="C47" s="11">
        <v>36495</v>
      </c>
      <c r="D47" s="11">
        <v>36629</v>
      </c>
      <c r="E47" s="12">
        <v>1</v>
      </c>
      <c r="F47" s="9">
        <v>0</v>
      </c>
      <c r="G47" s="9" t="s">
        <v>46</v>
      </c>
      <c r="H47" s="8">
        <v>-473</v>
      </c>
      <c r="I47" s="13" t="s">
        <v>46</v>
      </c>
      <c r="K47" s="2"/>
    </row>
    <row r="48" spans="1:11" x14ac:dyDescent="0.25">
      <c r="A48" s="6">
        <v>41</v>
      </c>
      <c r="B48" s="7" t="s">
        <v>81</v>
      </c>
      <c r="C48" s="11">
        <v>43160</v>
      </c>
      <c r="D48" s="11">
        <v>43844</v>
      </c>
      <c r="E48" s="12">
        <v>0.40058479532163743</v>
      </c>
      <c r="F48" s="9">
        <v>31846</v>
      </c>
      <c r="G48" s="9">
        <v>31846</v>
      </c>
      <c r="H48" s="8">
        <v>13030</v>
      </c>
      <c r="I48" s="13">
        <v>0.40915656597374866</v>
      </c>
      <c r="K48" s="2"/>
    </row>
    <row r="49" spans="1:11" x14ac:dyDescent="0.25">
      <c r="A49" s="6">
        <v>42</v>
      </c>
      <c r="B49" s="7" t="s">
        <v>82</v>
      </c>
      <c r="C49" s="11">
        <v>43252</v>
      </c>
      <c r="D49" s="11">
        <v>43920</v>
      </c>
      <c r="E49" s="12">
        <v>0.27245508982035926</v>
      </c>
      <c r="F49" s="9">
        <v>147321.01999999999</v>
      </c>
      <c r="G49" s="9">
        <v>147321.01999999999</v>
      </c>
      <c r="H49" s="8">
        <v>15021</v>
      </c>
      <c r="I49" s="13">
        <v>0.10196101004459514</v>
      </c>
      <c r="K49" s="2"/>
    </row>
    <row r="50" spans="1:11" x14ac:dyDescent="0.25">
      <c r="A50" s="6">
        <v>43</v>
      </c>
      <c r="B50" s="7" t="s">
        <v>83</v>
      </c>
      <c r="C50" s="11">
        <v>43374</v>
      </c>
      <c r="D50" s="11">
        <v>43921</v>
      </c>
      <c r="E50" s="12">
        <v>0.10968921389396709</v>
      </c>
      <c r="F50" s="9">
        <v>60564</v>
      </c>
      <c r="G50" s="9">
        <v>52783</v>
      </c>
      <c r="H50" s="8">
        <v>23199</v>
      </c>
      <c r="I50" s="13">
        <v>0.43951651099785916</v>
      </c>
      <c r="K50" s="2"/>
    </row>
    <row r="51" spans="1:11" x14ac:dyDescent="0.25">
      <c r="A51" s="6">
        <v>44</v>
      </c>
      <c r="B51" s="7" t="s">
        <v>84</v>
      </c>
      <c r="C51" s="11">
        <v>43374</v>
      </c>
      <c r="D51" s="11">
        <v>43920</v>
      </c>
      <c r="E51" s="12">
        <v>0.10989010989010989</v>
      </c>
      <c r="F51" s="9">
        <v>41241</v>
      </c>
      <c r="G51" s="9">
        <v>33459</v>
      </c>
      <c r="H51" s="8">
        <v>10738</v>
      </c>
      <c r="I51" s="13">
        <v>0.3209300935473266</v>
      </c>
      <c r="K51" s="2"/>
    </row>
    <row r="52" spans="1:11" x14ac:dyDescent="0.25">
      <c r="A52" s="6">
        <v>45</v>
      </c>
      <c r="B52" s="7" t="s">
        <v>85</v>
      </c>
      <c r="C52" s="11">
        <v>43344</v>
      </c>
      <c r="D52" s="11">
        <v>43614</v>
      </c>
      <c r="E52" s="12">
        <v>0.33333333333333331</v>
      </c>
      <c r="F52" s="9">
        <v>52026</v>
      </c>
      <c r="G52" s="9">
        <v>52026</v>
      </c>
      <c r="H52" s="8">
        <v>878</v>
      </c>
      <c r="I52" s="13">
        <v>1.6876177295967403E-2</v>
      </c>
      <c r="K52" s="2"/>
    </row>
    <row r="53" spans="1:11" x14ac:dyDescent="0.25">
      <c r="A53" s="6">
        <v>46</v>
      </c>
      <c r="B53" s="7" t="s">
        <v>86</v>
      </c>
      <c r="C53" s="11">
        <v>43221</v>
      </c>
      <c r="D53" s="11">
        <v>43829</v>
      </c>
      <c r="E53" s="12">
        <v>0.35032894736842107</v>
      </c>
      <c r="F53" s="9">
        <v>128275</v>
      </c>
      <c r="G53" s="9">
        <v>139345</v>
      </c>
      <c r="H53" s="8">
        <v>22338</v>
      </c>
      <c r="I53" s="13">
        <v>0.16030715131508128</v>
      </c>
      <c r="K53" s="2"/>
    </row>
    <row r="54" spans="1:11" x14ac:dyDescent="0.25">
      <c r="A54" s="6">
        <v>47</v>
      </c>
      <c r="B54" s="7" t="s">
        <v>87</v>
      </c>
      <c r="C54" s="11">
        <v>43070</v>
      </c>
      <c r="D54" s="11">
        <v>43190</v>
      </c>
      <c r="E54" s="12">
        <v>1</v>
      </c>
      <c r="F54" s="9">
        <v>3524.3</v>
      </c>
      <c r="G54" s="9">
        <v>3524.3</v>
      </c>
      <c r="H54" s="8">
        <v>5764</v>
      </c>
      <c r="I54" s="13">
        <v>1.6355020855205289</v>
      </c>
      <c r="K54" s="2"/>
    </row>
    <row r="55" spans="1:11" x14ac:dyDescent="0.25">
      <c r="A55" s="6">
        <v>48</v>
      </c>
      <c r="B55" s="7" t="s">
        <v>88</v>
      </c>
      <c r="C55" s="11">
        <v>43009</v>
      </c>
      <c r="D55" s="11">
        <v>43555</v>
      </c>
      <c r="E55" s="12">
        <v>0.7783882783882784</v>
      </c>
      <c r="F55" s="9">
        <v>52076.25</v>
      </c>
      <c r="G55" s="9">
        <v>52076.25</v>
      </c>
      <c r="H55" s="8">
        <v>49047</v>
      </c>
      <c r="I55" s="13">
        <v>0.94183048894649668</v>
      </c>
      <c r="K55" s="2"/>
    </row>
    <row r="56" spans="1:11" x14ac:dyDescent="0.25">
      <c r="A56" s="6">
        <v>49</v>
      </c>
      <c r="B56" s="7" t="s">
        <v>89</v>
      </c>
      <c r="C56" s="11">
        <v>43009</v>
      </c>
      <c r="D56" s="11">
        <v>43555</v>
      </c>
      <c r="E56" s="12">
        <v>0.7783882783882784</v>
      </c>
      <c r="F56" s="9">
        <v>20071.78</v>
      </c>
      <c r="G56" s="9">
        <v>20071.78</v>
      </c>
      <c r="H56" s="8">
        <v>7156</v>
      </c>
      <c r="I56" s="13">
        <v>0.35652044811172701</v>
      </c>
      <c r="K56" s="2"/>
    </row>
    <row r="57" spans="1:11" x14ac:dyDescent="0.25">
      <c r="A57" s="6">
        <v>50</v>
      </c>
      <c r="B57" s="7" t="s">
        <v>90</v>
      </c>
      <c r="C57" s="11">
        <v>43009</v>
      </c>
      <c r="D57" s="11">
        <v>43555</v>
      </c>
      <c r="E57" s="12">
        <v>0.7783882783882784</v>
      </c>
      <c r="F57" s="9">
        <v>20071.78</v>
      </c>
      <c r="G57" s="9">
        <v>20071.78</v>
      </c>
      <c r="H57" s="8">
        <v>26559</v>
      </c>
      <c r="I57" s="13">
        <v>1.3232010314979539</v>
      </c>
      <c r="K57" s="2"/>
    </row>
    <row r="58" spans="1:11" x14ac:dyDescent="0.25">
      <c r="A58" s="6">
        <v>51</v>
      </c>
      <c r="B58" s="7" t="s">
        <v>91</v>
      </c>
      <c r="C58" s="11">
        <v>43009</v>
      </c>
      <c r="D58" s="11">
        <v>43555</v>
      </c>
      <c r="E58" s="12">
        <v>0.7783882783882784</v>
      </c>
      <c r="F58" s="9">
        <v>15322.35</v>
      </c>
      <c r="G58" s="9">
        <v>15322.35</v>
      </c>
      <c r="H58" s="8">
        <v>17390</v>
      </c>
      <c r="I58" s="13">
        <v>1.1349433996743319</v>
      </c>
      <c r="K58" s="2"/>
    </row>
    <row r="59" spans="1:11" x14ac:dyDescent="0.25">
      <c r="A59" s="6">
        <v>52</v>
      </c>
      <c r="B59" s="7" t="s">
        <v>92</v>
      </c>
      <c r="C59" s="11">
        <v>43282</v>
      </c>
      <c r="D59" s="11">
        <v>43920</v>
      </c>
      <c r="E59" s="12">
        <v>0.23824451410658307</v>
      </c>
      <c r="F59" s="9">
        <v>129249</v>
      </c>
      <c r="G59" s="9">
        <v>129249</v>
      </c>
      <c r="H59" s="8">
        <v>46183</v>
      </c>
      <c r="I59" s="13">
        <v>0.35731804501388792</v>
      </c>
      <c r="K59" s="2"/>
    </row>
    <row r="60" spans="1:11" x14ac:dyDescent="0.25">
      <c r="A60" s="6">
        <v>53</v>
      </c>
      <c r="B60" s="7" t="s">
        <v>10</v>
      </c>
      <c r="C60" s="11">
        <v>42522</v>
      </c>
      <c r="D60" s="11">
        <v>43555</v>
      </c>
      <c r="E60" s="12">
        <v>0.88286544046466597</v>
      </c>
      <c r="F60" s="9">
        <v>80000</v>
      </c>
      <c r="G60" s="9">
        <v>80000</v>
      </c>
      <c r="H60" s="8">
        <v>41159</v>
      </c>
      <c r="I60" s="13">
        <v>0.51448749999999999</v>
      </c>
      <c r="K60" s="2"/>
    </row>
    <row r="61" spans="1:11" x14ac:dyDescent="0.25">
      <c r="A61" s="6">
        <v>54</v>
      </c>
      <c r="B61" s="7" t="s">
        <v>11</v>
      </c>
      <c r="C61" s="11">
        <v>42522</v>
      </c>
      <c r="D61" s="11">
        <v>43555</v>
      </c>
      <c r="E61" s="12">
        <v>0.88286544046466597</v>
      </c>
      <c r="F61" s="9">
        <v>50000</v>
      </c>
      <c r="G61" s="9">
        <v>50000</v>
      </c>
      <c r="H61" s="8">
        <v>40690</v>
      </c>
      <c r="I61" s="13">
        <v>0.81379999999999997</v>
      </c>
      <c r="K61" s="2"/>
    </row>
    <row r="62" spans="1:11" x14ac:dyDescent="0.25">
      <c r="A62" s="6">
        <v>55</v>
      </c>
      <c r="B62" s="7" t="s">
        <v>12</v>
      </c>
      <c r="C62" s="11">
        <v>42522</v>
      </c>
      <c r="D62" s="11">
        <v>43555</v>
      </c>
      <c r="E62" s="12">
        <v>0.88286544046466597</v>
      </c>
      <c r="F62" s="9">
        <v>17000</v>
      </c>
      <c r="G62" s="9">
        <v>17000</v>
      </c>
      <c r="H62" s="8">
        <v>9707</v>
      </c>
      <c r="I62" s="13">
        <v>0.57099999999999995</v>
      </c>
      <c r="K62" s="2"/>
    </row>
    <row r="63" spans="1:11" x14ac:dyDescent="0.25">
      <c r="A63" s="6">
        <v>56</v>
      </c>
      <c r="B63" s="7" t="s">
        <v>13</v>
      </c>
      <c r="C63" s="11">
        <v>42522</v>
      </c>
      <c r="D63" s="11">
        <v>43555</v>
      </c>
      <c r="E63" s="12">
        <v>0.88286544046466597</v>
      </c>
      <c r="F63" s="9">
        <v>75000</v>
      </c>
      <c r="G63" s="9">
        <v>75000</v>
      </c>
      <c r="H63" s="8">
        <v>40867</v>
      </c>
      <c r="I63" s="13">
        <v>0.54489333333333334</v>
      </c>
      <c r="K63" s="2"/>
    </row>
    <row r="64" spans="1:11" x14ac:dyDescent="0.25">
      <c r="A64" s="6">
        <v>57</v>
      </c>
      <c r="B64" s="7" t="s">
        <v>93</v>
      </c>
      <c r="C64" s="11">
        <v>41699</v>
      </c>
      <c r="D64" s="11">
        <v>44196</v>
      </c>
      <c r="E64" s="12">
        <v>0.69483380056067279</v>
      </c>
      <c r="F64" s="9">
        <v>49</v>
      </c>
      <c r="G64" s="9">
        <v>49</v>
      </c>
      <c r="H64" s="8">
        <v>2584</v>
      </c>
      <c r="I64" s="13">
        <v>52.734693877551024</v>
      </c>
      <c r="K64" s="2"/>
    </row>
    <row r="65" spans="1:11" x14ac:dyDescent="0.25">
      <c r="A65" s="6">
        <v>58</v>
      </c>
      <c r="B65" s="7" t="s">
        <v>17</v>
      </c>
      <c r="C65" s="11">
        <v>42614</v>
      </c>
      <c r="D65" s="11">
        <v>43343</v>
      </c>
      <c r="E65" s="12">
        <v>1</v>
      </c>
      <c r="F65" s="9">
        <v>2776527.3</v>
      </c>
      <c r="G65" s="9">
        <v>2776527.3</v>
      </c>
      <c r="H65" s="8">
        <v>42</v>
      </c>
      <c r="I65" s="13">
        <v>1.5126809666161035E-5</v>
      </c>
      <c r="K65" s="2"/>
    </row>
    <row r="66" spans="1:11" x14ac:dyDescent="0.25">
      <c r="A66" s="6">
        <v>59</v>
      </c>
      <c r="B66" s="7" t="s">
        <v>18</v>
      </c>
      <c r="C66" s="11">
        <v>42675</v>
      </c>
      <c r="D66" s="11">
        <v>43559</v>
      </c>
      <c r="E66" s="12">
        <v>0.85859728506787325</v>
      </c>
      <c r="F66" s="9">
        <v>282613</v>
      </c>
      <c r="G66" s="9">
        <v>282613</v>
      </c>
      <c r="H66" s="8">
        <v>242588</v>
      </c>
      <c r="I66" s="13">
        <v>0.85837523397720561</v>
      </c>
      <c r="K66" s="2"/>
    </row>
    <row r="67" spans="1:11" x14ac:dyDescent="0.25">
      <c r="A67" s="6">
        <v>60</v>
      </c>
      <c r="B67" s="7" t="s">
        <v>94</v>
      </c>
      <c r="C67" s="11">
        <v>42856</v>
      </c>
      <c r="D67" s="11">
        <v>44894</v>
      </c>
      <c r="E67" s="12">
        <v>0.28361138370951916</v>
      </c>
      <c r="F67" s="9">
        <v>62</v>
      </c>
      <c r="G67" s="9">
        <v>62</v>
      </c>
      <c r="H67" s="8">
        <v>18153</v>
      </c>
      <c r="I67" s="13">
        <v>292.79032258064518</v>
      </c>
      <c r="K67" s="2"/>
    </row>
    <row r="68" spans="1:11" x14ac:dyDescent="0.25">
      <c r="A68" s="6">
        <v>61</v>
      </c>
      <c r="B68" s="7" t="s">
        <v>95</v>
      </c>
      <c r="C68" s="11">
        <v>42917</v>
      </c>
      <c r="D68" s="11">
        <v>43573</v>
      </c>
      <c r="E68" s="12">
        <v>0.78810975609756095</v>
      </c>
      <c r="F68" s="9">
        <v>290451</v>
      </c>
      <c r="G68" s="9">
        <v>290451</v>
      </c>
      <c r="H68" s="8">
        <v>289505</v>
      </c>
      <c r="I68" s="13">
        <v>0.99674299623688678</v>
      </c>
      <c r="K68" s="2"/>
    </row>
    <row r="69" spans="1:11" x14ac:dyDescent="0.25">
      <c r="A69" s="6">
        <v>62</v>
      </c>
      <c r="B69" s="7" t="s">
        <v>96</v>
      </c>
      <c r="C69" s="11">
        <v>42948</v>
      </c>
      <c r="D69" s="11">
        <v>43826</v>
      </c>
      <c r="E69" s="12">
        <v>0.55353075170842825</v>
      </c>
      <c r="F69" s="9">
        <v>4019811</v>
      </c>
      <c r="G69" s="9">
        <v>4019811</v>
      </c>
      <c r="H69" s="8">
        <v>666548</v>
      </c>
      <c r="I69" s="13">
        <v>0.16581575601439968</v>
      </c>
      <c r="K69" s="2"/>
    </row>
    <row r="70" spans="1:11" x14ac:dyDescent="0.25">
      <c r="A70" s="6">
        <v>63</v>
      </c>
      <c r="B70" s="7" t="s">
        <v>97</v>
      </c>
      <c r="C70" s="11">
        <v>42948</v>
      </c>
      <c r="D70" s="11">
        <v>43846</v>
      </c>
      <c r="E70" s="12">
        <v>0.54120267260579069</v>
      </c>
      <c r="F70" s="9">
        <v>3960624</v>
      </c>
      <c r="G70" s="9">
        <v>3960624</v>
      </c>
      <c r="H70" s="8">
        <v>482782</v>
      </c>
      <c r="I70" s="13">
        <v>0.12189543869854851</v>
      </c>
      <c r="K70" s="2"/>
    </row>
    <row r="71" spans="1:11" x14ac:dyDescent="0.25">
      <c r="A71" s="6">
        <v>64</v>
      </c>
      <c r="B71" s="7" t="s">
        <v>98</v>
      </c>
      <c r="C71" s="11">
        <v>42826</v>
      </c>
      <c r="D71" s="11">
        <v>43921</v>
      </c>
      <c r="E71" s="12">
        <v>0.55525114155251143</v>
      </c>
      <c r="F71" s="9">
        <v>94</v>
      </c>
      <c r="G71" s="9">
        <v>94</v>
      </c>
      <c r="H71" s="8">
        <v>73190</v>
      </c>
      <c r="I71" s="13">
        <v>778.61702127659578</v>
      </c>
      <c r="K71" s="2"/>
    </row>
    <row r="72" spans="1:11" x14ac:dyDescent="0.25">
      <c r="A72" s="6">
        <v>65</v>
      </c>
      <c r="B72" s="7" t="s">
        <v>99</v>
      </c>
      <c r="C72" s="11">
        <v>42917</v>
      </c>
      <c r="D72" s="11">
        <v>43829</v>
      </c>
      <c r="E72" s="12">
        <v>0.56688596491228072</v>
      </c>
      <c r="F72" s="9">
        <v>94</v>
      </c>
      <c r="G72" s="9">
        <v>156575.23000000001</v>
      </c>
      <c r="H72" s="8">
        <v>2990</v>
      </c>
      <c r="I72" s="13">
        <v>1.9096251686808952E-2</v>
      </c>
      <c r="K72" s="2"/>
    </row>
    <row r="73" spans="1:11" x14ac:dyDescent="0.25">
      <c r="A73" s="6">
        <v>66</v>
      </c>
      <c r="B73" s="7" t="s">
        <v>100</v>
      </c>
      <c r="C73" s="11">
        <v>43070</v>
      </c>
      <c r="D73" s="11">
        <v>43982</v>
      </c>
      <c r="E73" s="12">
        <v>0.39912280701754388</v>
      </c>
      <c r="F73" s="9">
        <v>49</v>
      </c>
      <c r="G73" s="9">
        <v>12270.87</v>
      </c>
      <c r="H73" s="8">
        <v>12349</v>
      </c>
      <c r="I73" s="13">
        <v>1.006367111704386</v>
      </c>
      <c r="K73" s="2"/>
    </row>
    <row r="74" spans="1:11" x14ac:dyDescent="0.25">
      <c r="A74" s="6">
        <v>67</v>
      </c>
      <c r="B74" s="7" t="s">
        <v>101</v>
      </c>
      <c r="C74" s="11">
        <v>42948</v>
      </c>
      <c r="D74" s="11">
        <v>43578</v>
      </c>
      <c r="E74" s="12">
        <v>0.77142857142857146</v>
      </c>
      <c r="F74" s="9">
        <v>3407443</v>
      </c>
      <c r="G74" s="9">
        <v>3407443</v>
      </c>
      <c r="H74" s="8">
        <v>2248302</v>
      </c>
      <c r="I74" s="13">
        <v>0.65982086861027467</v>
      </c>
      <c r="K74" s="2"/>
    </row>
    <row r="75" spans="1:11" x14ac:dyDescent="0.25">
      <c r="A75" s="6">
        <v>68</v>
      </c>
      <c r="B75" s="7" t="s">
        <v>102</v>
      </c>
      <c r="C75" s="11">
        <v>42917</v>
      </c>
      <c r="D75" s="11">
        <v>43578</v>
      </c>
      <c r="E75" s="12">
        <v>0.78214826021180028</v>
      </c>
      <c r="F75" s="9">
        <v>1145705</v>
      </c>
      <c r="G75" s="9">
        <v>1145705</v>
      </c>
      <c r="H75" s="8">
        <v>432143</v>
      </c>
      <c r="I75" s="13">
        <v>0.37718522656355696</v>
      </c>
      <c r="K75" s="2"/>
    </row>
    <row r="76" spans="1:11" x14ac:dyDescent="0.25">
      <c r="A76" s="6">
        <v>69</v>
      </c>
      <c r="B76" s="7" t="s">
        <v>103</v>
      </c>
      <c r="C76" s="11">
        <v>42917</v>
      </c>
      <c r="D76" s="11">
        <v>43798</v>
      </c>
      <c r="E76" s="12">
        <v>0.58683314415437005</v>
      </c>
      <c r="F76" s="9">
        <v>94</v>
      </c>
      <c r="G76" s="9">
        <v>246008.41</v>
      </c>
      <c r="H76" s="8">
        <v>19265</v>
      </c>
      <c r="I76" s="13">
        <v>7.8310330935434283E-2</v>
      </c>
      <c r="K76" s="2"/>
    </row>
    <row r="77" spans="1:11" x14ac:dyDescent="0.25">
      <c r="A77" s="6">
        <v>70</v>
      </c>
      <c r="B77" s="7" t="s">
        <v>104</v>
      </c>
      <c r="C77" s="11">
        <v>42856</v>
      </c>
      <c r="D77" s="11">
        <v>43921</v>
      </c>
      <c r="E77" s="12">
        <v>0.5427230046948357</v>
      </c>
      <c r="F77" s="9">
        <v>94</v>
      </c>
      <c r="G77" s="9">
        <v>94</v>
      </c>
      <c r="H77" s="8">
        <v>29803</v>
      </c>
      <c r="I77" s="13">
        <v>317.05319148936172</v>
      </c>
      <c r="K77" s="2"/>
    </row>
    <row r="78" spans="1:11" x14ac:dyDescent="0.25">
      <c r="A78" s="6">
        <v>71</v>
      </c>
      <c r="B78" s="7" t="s">
        <v>105</v>
      </c>
      <c r="C78" s="11">
        <v>42917</v>
      </c>
      <c r="D78" s="11">
        <v>43921</v>
      </c>
      <c r="E78" s="12">
        <v>0.51494023904382469</v>
      </c>
      <c r="F78" s="9">
        <v>94</v>
      </c>
      <c r="G78" s="9">
        <v>94</v>
      </c>
      <c r="H78" s="8">
        <v>12983</v>
      </c>
      <c r="I78" s="13">
        <v>138.11702127659575</v>
      </c>
      <c r="K78" s="2"/>
    </row>
    <row r="79" spans="1:11" x14ac:dyDescent="0.25">
      <c r="A79" s="6">
        <v>72</v>
      </c>
      <c r="B79" s="7" t="s">
        <v>106</v>
      </c>
      <c r="C79" s="11">
        <v>42826</v>
      </c>
      <c r="D79" s="11">
        <v>44436</v>
      </c>
      <c r="E79" s="12">
        <v>0.37763975155279506</v>
      </c>
      <c r="F79" s="9">
        <v>82</v>
      </c>
      <c r="G79" s="9">
        <v>82</v>
      </c>
      <c r="H79" s="8">
        <v>857</v>
      </c>
      <c r="I79" s="13">
        <v>10.451219512195122</v>
      </c>
      <c r="K79" s="2"/>
    </row>
    <row r="80" spans="1:11" x14ac:dyDescent="0.25">
      <c r="A80" s="6">
        <v>73</v>
      </c>
      <c r="B80" s="7" t="s">
        <v>107</v>
      </c>
      <c r="C80" s="11">
        <v>43009</v>
      </c>
      <c r="D80" s="11">
        <v>43813</v>
      </c>
      <c r="E80" s="12">
        <v>0.52860696517412931</v>
      </c>
      <c r="F80" s="9">
        <v>378745.87</v>
      </c>
      <c r="G80" s="9">
        <v>378745.87</v>
      </c>
      <c r="H80" s="8">
        <v>117578</v>
      </c>
      <c r="I80" s="13">
        <v>0.31044034882809418</v>
      </c>
      <c r="K80" s="2"/>
    </row>
    <row r="81" spans="1:11" x14ac:dyDescent="0.25">
      <c r="A81" s="6">
        <v>74</v>
      </c>
      <c r="B81" s="7" t="s">
        <v>108</v>
      </c>
      <c r="C81" s="11">
        <v>43009</v>
      </c>
      <c r="D81" s="11">
        <v>44028</v>
      </c>
      <c r="E81" s="12">
        <v>0.41707556427870462</v>
      </c>
      <c r="F81" s="9">
        <v>0</v>
      </c>
      <c r="G81" s="9" t="s">
        <v>46</v>
      </c>
      <c r="H81" s="8">
        <v>19009</v>
      </c>
      <c r="I81" s="13" t="s">
        <v>46</v>
      </c>
      <c r="K81" s="2"/>
    </row>
    <row r="82" spans="1:11" x14ac:dyDescent="0.25">
      <c r="A82" s="6">
        <v>75</v>
      </c>
      <c r="B82" s="7" t="s">
        <v>109</v>
      </c>
      <c r="C82" s="11">
        <v>43160</v>
      </c>
      <c r="D82" s="11">
        <v>43830</v>
      </c>
      <c r="E82" s="12">
        <v>0.40895522388059702</v>
      </c>
      <c r="F82" s="9">
        <v>529194.89</v>
      </c>
      <c r="G82" s="9">
        <v>583483.6</v>
      </c>
      <c r="H82" s="8">
        <v>21861</v>
      </c>
      <c r="I82" s="13">
        <v>3.7466348668582977E-2</v>
      </c>
      <c r="K82" s="2"/>
    </row>
    <row r="83" spans="1:11" x14ac:dyDescent="0.25">
      <c r="A83" s="6">
        <v>76</v>
      </c>
      <c r="B83" s="7" t="s">
        <v>110</v>
      </c>
      <c r="C83" s="11">
        <v>43070</v>
      </c>
      <c r="D83" s="11">
        <v>43770</v>
      </c>
      <c r="E83" s="12">
        <v>0.52</v>
      </c>
      <c r="F83" s="9">
        <v>49</v>
      </c>
      <c r="G83" s="9">
        <v>65048.68</v>
      </c>
      <c r="H83" s="8">
        <v>37745</v>
      </c>
      <c r="I83" s="13">
        <v>0.58025773928079705</v>
      </c>
      <c r="K83" s="2"/>
    </row>
    <row r="84" spans="1:11" x14ac:dyDescent="0.25">
      <c r="A84" s="6">
        <v>77</v>
      </c>
      <c r="B84" s="7" t="s">
        <v>111</v>
      </c>
      <c r="C84" s="11">
        <v>42917</v>
      </c>
      <c r="D84" s="11">
        <v>43921</v>
      </c>
      <c r="E84" s="12">
        <v>0.51494023904382469</v>
      </c>
      <c r="F84" s="9">
        <v>49</v>
      </c>
      <c r="G84" s="9">
        <v>571187.74</v>
      </c>
      <c r="H84" s="8">
        <v>203014</v>
      </c>
      <c r="I84" s="13">
        <v>0.35542429534639525</v>
      </c>
      <c r="K84" s="2"/>
    </row>
    <row r="85" spans="1:11" x14ac:dyDescent="0.25">
      <c r="A85" s="6">
        <v>78</v>
      </c>
      <c r="B85" s="7" t="s">
        <v>112</v>
      </c>
      <c r="C85" s="11">
        <v>43040</v>
      </c>
      <c r="D85" s="11">
        <v>43921</v>
      </c>
      <c r="E85" s="12">
        <v>0.44721906923950056</v>
      </c>
      <c r="F85" s="9">
        <v>49</v>
      </c>
      <c r="G85" s="9">
        <v>450580.25</v>
      </c>
      <c r="H85" s="8">
        <v>9979</v>
      </c>
      <c r="I85" s="13">
        <v>2.2146998231724536E-2</v>
      </c>
      <c r="K85" s="2"/>
    </row>
    <row r="86" spans="1:11" x14ac:dyDescent="0.25">
      <c r="A86" s="6">
        <v>79</v>
      </c>
      <c r="B86" s="7" t="s">
        <v>113</v>
      </c>
      <c r="C86" s="11">
        <v>43160</v>
      </c>
      <c r="D86" s="11">
        <v>43769</v>
      </c>
      <c r="E86" s="12">
        <v>0.44991789819376027</v>
      </c>
      <c r="F86" s="9">
        <v>41400.28</v>
      </c>
      <c r="G86" s="9">
        <v>67084.100000000006</v>
      </c>
      <c r="H86" s="8">
        <v>765</v>
      </c>
      <c r="I86" s="13">
        <v>1.1403596381258747E-2</v>
      </c>
      <c r="K86" s="2"/>
    </row>
    <row r="87" spans="1:11" x14ac:dyDescent="0.25">
      <c r="A87" s="6">
        <v>80</v>
      </c>
      <c r="B87" s="7" t="s">
        <v>114</v>
      </c>
      <c r="C87" s="11">
        <v>42887</v>
      </c>
      <c r="D87" s="11">
        <v>43526</v>
      </c>
      <c r="E87" s="12">
        <v>0.8560250391236307</v>
      </c>
      <c r="F87" s="9">
        <v>382562</v>
      </c>
      <c r="G87" s="9">
        <v>382562</v>
      </c>
      <c r="H87" s="8">
        <v>2513267</v>
      </c>
      <c r="I87" s="13">
        <v>6.5695678086166422</v>
      </c>
      <c r="K87" s="2"/>
    </row>
    <row r="88" spans="1:11" x14ac:dyDescent="0.25">
      <c r="A88" s="6">
        <v>81</v>
      </c>
      <c r="B88" s="7" t="s">
        <v>115</v>
      </c>
      <c r="C88" s="11">
        <v>43191</v>
      </c>
      <c r="D88" s="11">
        <v>43753</v>
      </c>
      <c r="E88" s="12">
        <v>0.43238434163701067</v>
      </c>
      <c r="F88" s="9">
        <v>726368</v>
      </c>
      <c r="G88" s="9">
        <v>726368</v>
      </c>
      <c r="H88" s="8">
        <v>50625</v>
      </c>
      <c r="I88" s="13">
        <v>6.9696076919688085E-2</v>
      </c>
      <c r="K88" s="2"/>
    </row>
    <row r="89" spans="1:11" x14ac:dyDescent="0.25">
      <c r="A89" s="6">
        <v>82</v>
      </c>
      <c r="B89" s="7" t="s">
        <v>116</v>
      </c>
      <c r="C89" s="11">
        <v>43191</v>
      </c>
      <c r="D89" s="11">
        <v>43753</v>
      </c>
      <c r="E89" s="12">
        <v>0.43238434163701067</v>
      </c>
      <c r="F89" s="9">
        <v>2299493</v>
      </c>
      <c r="G89" s="9">
        <v>2299493</v>
      </c>
      <c r="H89" s="8">
        <v>131036</v>
      </c>
      <c r="I89" s="13">
        <v>5.6984735330788135E-2</v>
      </c>
      <c r="K89" s="2"/>
    </row>
    <row r="90" spans="1:11" x14ac:dyDescent="0.25">
      <c r="A90" s="6">
        <v>83</v>
      </c>
      <c r="B90" s="7" t="s">
        <v>117</v>
      </c>
      <c r="C90" s="11">
        <v>43313</v>
      </c>
      <c r="D90" s="11">
        <v>43753</v>
      </c>
      <c r="E90" s="12">
        <v>0.27500000000000002</v>
      </c>
      <c r="F90" s="9">
        <v>860984</v>
      </c>
      <c r="G90" s="9">
        <v>860984</v>
      </c>
      <c r="H90" s="8">
        <v>53979</v>
      </c>
      <c r="I90" s="13">
        <v>6.2694544846361833E-2</v>
      </c>
      <c r="K90" s="2"/>
    </row>
    <row r="91" spans="1:11" x14ac:dyDescent="0.25">
      <c r="A91" s="6">
        <v>84</v>
      </c>
      <c r="B91" s="7" t="s">
        <v>118</v>
      </c>
      <c r="C91" s="11">
        <v>43344</v>
      </c>
      <c r="D91" s="11">
        <v>44220</v>
      </c>
      <c r="E91" s="12">
        <v>0.10273972602739725</v>
      </c>
      <c r="F91" s="9">
        <v>0</v>
      </c>
      <c r="G91" s="9" t="s">
        <v>46</v>
      </c>
      <c r="H91" s="8">
        <v>9320</v>
      </c>
      <c r="I91" s="13" t="s">
        <v>46</v>
      </c>
      <c r="K91" s="2"/>
    </row>
    <row r="92" spans="1:11" x14ac:dyDescent="0.25">
      <c r="A92" s="6">
        <v>85</v>
      </c>
      <c r="B92" s="7" t="s">
        <v>119</v>
      </c>
      <c r="C92" s="11">
        <v>43191</v>
      </c>
      <c r="D92" s="11">
        <v>43977</v>
      </c>
      <c r="E92" s="12">
        <v>0.30916030534351147</v>
      </c>
      <c r="F92" s="9">
        <v>1956095</v>
      </c>
      <c r="G92" s="9">
        <v>1956095</v>
      </c>
      <c r="H92" s="8">
        <v>37241</v>
      </c>
      <c r="I92" s="13">
        <v>1.9038441384493083E-2</v>
      </c>
      <c r="K92" s="2"/>
    </row>
    <row r="93" spans="1:11" x14ac:dyDescent="0.25">
      <c r="A93" s="6">
        <v>86</v>
      </c>
      <c r="B93" s="7" t="s">
        <v>120</v>
      </c>
      <c r="C93" s="11">
        <v>43191</v>
      </c>
      <c r="D93" s="11">
        <v>43980</v>
      </c>
      <c r="E93" s="12">
        <v>0.30798479087452474</v>
      </c>
      <c r="F93" s="9">
        <v>3017877</v>
      </c>
      <c r="G93" s="9">
        <v>3017877</v>
      </c>
      <c r="H93" s="8">
        <v>18203</v>
      </c>
      <c r="I93" s="13">
        <v>6.0317236255818243E-3</v>
      </c>
      <c r="K93" s="2"/>
    </row>
    <row r="94" spans="1:11" x14ac:dyDescent="0.25">
      <c r="A94" s="6">
        <v>87</v>
      </c>
      <c r="B94" s="7" t="s">
        <v>121</v>
      </c>
      <c r="C94" s="11">
        <v>43405</v>
      </c>
      <c r="D94" s="11">
        <v>43906</v>
      </c>
      <c r="E94" s="12">
        <v>5.7884231536926151E-2</v>
      </c>
      <c r="F94" s="9">
        <v>0</v>
      </c>
      <c r="G94" s="9" t="s">
        <v>46</v>
      </c>
      <c r="H94" s="8">
        <v>66</v>
      </c>
      <c r="I94" s="13" t="s">
        <v>46</v>
      </c>
      <c r="K94" s="2"/>
    </row>
    <row r="95" spans="1:11" x14ac:dyDescent="0.25">
      <c r="A95" s="6">
        <v>88</v>
      </c>
      <c r="B95" s="7" t="s">
        <v>20</v>
      </c>
      <c r="C95" s="11">
        <v>42675</v>
      </c>
      <c r="D95" s="11">
        <v>43190</v>
      </c>
      <c r="E95" s="12">
        <v>1</v>
      </c>
      <c r="F95" s="9">
        <v>5283.72</v>
      </c>
      <c r="G95" s="9">
        <v>5283.72</v>
      </c>
      <c r="H95" s="8">
        <v>5531</v>
      </c>
      <c r="I95" s="13">
        <v>1.0468003603521761</v>
      </c>
      <c r="K95" s="2"/>
    </row>
    <row r="96" spans="1:11" x14ac:dyDescent="0.25">
      <c r="A96" s="6">
        <v>89</v>
      </c>
      <c r="B96" s="7" t="s">
        <v>122</v>
      </c>
      <c r="C96" s="15">
        <v>43313</v>
      </c>
      <c r="D96" s="15">
        <v>43799</v>
      </c>
      <c r="E96" s="16">
        <v>0.24897119341563786</v>
      </c>
      <c r="F96" s="9">
        <v>264721.28000000003</v>
      </c>
      <c r="G96" s="9">
        <v>264721.28000000003</v>
      </c>
      <c r="H96" s="8">
        <v>7495</v>
      </c>
      <c r="I96" s="13">
        <v>2.831279752047134E-2</v>
      </c>
      <c r="K96" s="2"/>
    </row>
    <row r="97" spans="1:11" x14ac:dyDescent="0.25">
      <c r="A97" s="6">
        <v>90</v>
      </c>
      <c r="B97" s="7" t="s">
        <v>22</v>
      </c>
      <c r="C97" s="15">
        <v>42156</v>
      </c>
      <c r="D97" s="15">
        <v>43555</v>
      </c>
      <c r="E97" s="16">
        <v>0.9135096497498213</v>
      </c>
      <c r="F97" s="9">
        <v>377337</v>
      </c>
      <c r="G97" s="9">
        <v>377337</v>
      </c>
      <c r="H97" s="8">
        <v>15231</v>
      </c>
      <c r="I97" s="13">
        <v>4.0364448755356615E-2</v>
      </c>
      <c r="K97" s="2"/>
    </row>
    <row r="98" spans="1:11" x14ac:dyDescent="0.25">
      <c r="A98" s="6">
        <v>91</v>
      </c>
      <c r="B98" s="7" t="s">
        <v>23</v>
      </c>
      <c r="C98" s="15">
        <v>41699</v>
      </c>
      <c r="D98" s="15">
        <v>43512</v>
      </c>
      <c r="E98" s="16">
        <v>0.95697738554881417</v>
      </c>
      <c r="F98" s="9">
        <v>823726</v>
      </c>
      <c r="G98" s="9">
        <v>823726</v>
      </c>
      <c r="H98" s="8">
        <v>1086424</v>
      </c>
      <c r="I98" s="13">
        <v>1.3189142991722975</v>
      </c>
      <c r="K98" s="2"/>
    </row>
    <row r="99" spans="1:11" x14ac:dyDescent="0.25">
      <c r="A99" s="6">
        <v>92</v>
      </c>
      <c r="B99" s="7" t="s">
        <v>123</v>
      </c>
      <c r="C99" s="15">
        <v>43009</v>
      </c>
      <c r="D99" s="15">
        <v>47756</v>
      </c>
      <c r="E99" s="16">
        <v>8.9530229618706547E-2</v>
      </c>
      <c r="F99" s="9">
        <v>1</v>
      </c>
      <c r="G99" s="9">
        <v>1</v>
      </c>
      <c r="H99" s="8">
        <v>3195</v>
      </c>
      <c r="I99" s="13" t="s">
        <v>46</v>
      </c>
      <c r="K99" s="2"/>
    </row>
    <row r="100" spans="1:11" x14ac:dyDescent="0.25">
      <c r="A100" s="6">
        <v>93</v>
      </c>
      <c r="B100" s="7" t="s">
        <v>124</v>
      </c>
      <c r="C100" s="15">
        <v>43009</v>
      </c>
      <c r="D100" s="15">
        <v>47756</v>
      </c>
      <c r="E100" s="16">
        <v>8.9530229618706547E-2</v>
      </c>
      <c r="F100" s="9">
        <v>1</v>
      </c>
      <c r="G100" s="9">
        <v>1</v>
      </c>
      <c r="H100" s="8">
        <v>3107</v>
      </c>
      <c r="I100" s="13" t="s">
        <v>46</v>
      </c>
      <c r="K100" s="2"/>
    </row>
    <row r="101" spans="1:11" x14ac:dyDescent="0.25">
      <c r="A101" s="6">
        <v>94</v>
      </c>
      <c r="B101" s="7" t="s">
        <v>125</v>
      </c>
      <c r="C101" s="15">
        <v>43009</v>
      </c>
      <c r="D101" s="15">
        <v>61088</v>
      </c>
      <c r="E101" s="16">
        <v>2.3507937385917364E-2</v>
      </c>
      <c r="F101" s="9">
        <v>58</v>
      </c>
      <c r="G101" s="9">
        <v>58</v>
      </c>
      <c r="H101" s="8">
        <v>2270</v>
      </c>
      <c r="I101" s="13">
        <v>39.137931034482762</v>
      </c>
      <c r="K101" s="2"/>
    </row>
    <row r="102" spans="1:11" x14ac:dyDescent="0.25">
      <c r="A102" s="6">
        <v>95</v>
      </c>
      <c r="B102" s="7" t="s">
        <v>24</v>
      </c>
      <c r="C102" s="15">
        <v>42614</v>
      </c>
      <c r="D102" s="15">
        <v>43759</v>
      </c>
      <c r="E102" s="16">
        <v>0.71615720524017468</v>
      </c>
      <c r="F102" s="9">
        <v>313344.88</v>
      </c>
      <c r="G102" s="9">
        <v>313344.88</v>
      </c>
      <c r="H102" s="8">
        <v>15229</v>
      </c>
      <c r="I102" s="13">
        <v>4.8601400476050542E-2</v>
      </c>
      <c r="K102" s="2"/>
    </row>
    <row r="103" spans="1:11" x14ac:dyDescent="0.25">
      <c r="A103" s="6">
        <v>96</v>
      </c>
      <c r="B103" s="7" t="s">
        <v>126</v>
      </c>
      <c r="C103" s="11">
        <v>42767</v>
      </c>
      <c r="D103" s="11">
        <v>43555</v>
      </c>
      <c r="E103" s="12">
        <v>0.84644670050761417</v>
      </c>
      <c r="F103" s="9">
        <v>195323</v>
      </c>
      <c r="G103" s="9">
        <v>195323</v>
      </c>
      <c r="H103" s="8">
        <v>3</v>
      </c>
      <c r="I103" s="13">
        <v>1.5359174290790127E-5</v>
      </c>
      <c r="K103" s="2"/>
    </row>
    <row r="104" spans="1:11" x14ac:dyDescent="0.25">
      <c r="A104" s="6">
        <v>97</v>
      </c>
      <c r="B104" s="7" t="s">
        <v>127</v>
      </c>
      <c r="C104" s="11">
        <v>42795</v>
      </c>
      <c r="D104" s="11">
        <v>43555</v>
      </c>
      <c r="E104" s="12">
        <v>0.84078947368421053</v>
      </c>
      <c r="F104" s="9">
        <v>195323</v>
      </c>
      <c r="G104" s="9">
        <v>195323</v>
      </c>
      <c r="H104" s="8">
        <v>2</v>
      </c>
      <c r="I104" s="13">
        <v>1.0239449527193418E-5</v>
      </c>
      <c r="K104" s="2"/>
    </row>
    <row r="105" spans="1:11" x14ac:dyDescent="0.25">
      <c r="A105" s="6">
        <v>98</v>
      </c>
      <c r="B105" s="7" t="s">
        <v>128</v>
      </c>
      <c r="C105" s="11">
        <v>43040</v>
      </c>
      <c r="D105" s="11">
        <v>43921</v>
      </c>
      <c r="E105" s="12">
        <v>0.44721906923950056</v>
      </c>
      <c r="F105" s="9">
        <v>29929</v>
      </c>
      <c r="G105" s="9">
        <v>29929</v>
      </c>
      <c r="H105" s="8">
        <v>304303</v>
      </c>
      <c r="I105" s="13">
        <v>10.167496408165993</v>
      </c>
      <c r="K105" s="2"/>
    </row>
    <row r="106" spans="1:11" x14ac:dyDescent="0.25">
      <c r="A106" s="6">
        <v>99</v>
      </c>
      <c r="B106" s="7" t="s">
        <v>129</v>
      </c>
      <c r="C106" s="11">
        <v>43191</v>
      </c>
      <c r="D106" s="11">
        <v>61362</v>
      </c>
      <c r="E106" s="12">
        <v>1.3372956909361069E-2</v>
      </c>
      <c r="F106" s="9">
        <v>93</v>
      </c>
      <c r="G106" s="9">
        <v>93</v>
      </c>
      <c r="H106" s="8">
        <v>371</v>
      </c>
      <c r="I106" s="13">
        <v>3.989247311827957</v>
      </c>
      <c r="K106" s="2"/>
    </row>
    <row r="107" spans="1:11" x14ac:dyDescent="0.25">
      <c r="A107" s="6">
        <v>100</v>
      </c>
      <c r="B107" s="7" t="s">
        <v>130</v>
      </c>
      <c r="C107" s="11">
        <v>43252</v>
      </c>
      <c r="D107" s="11">
        <v>61362</v>
      </c>
      <c r="E107" s="12">
        <v>1.0049696300386527E-2</v>
      </c>
      <c r="F107" s="9">
        <v>93</v>
      </c>
      <c r="G107" s="9">
        <v>93</v>
      </c>
      <c r="H107" s="8">
        <v>25571</v>
      </c>
      <c r="I107" s="13">
        <v>274.95698924731181</v>
      </c>
      <c r="K107" s="2"/>
    </row>
    <row r="108" spans="1:11" x14ac:dyDescent="0.25">
      <c r="A108" s="6">
        <v>101</v>
      </c>
      <c r="B108" s="7" t="s">
        <v>131</v>
      </c>
      <c r="C108" s="11">
        <v>43405</v>
      </c>
      <c r="D108" s="11">
        <v>61362</v>
      </c>
      <c r="E108" s="12">
        <v>1.6149690928328785E-3</v>
      </c>
      <c r="F108" s="9">
        <v>93</v>
      </c>
      <c r="G108" s="9">
        <v>93</v>
      </c>
      <c r="H108" s="8">
        <v>461</v>
      </c>
      <c r="I108" s="13">
        <v>4.956989247311828</v>
      </c>
      <c r="K108" s="2"/>
    </row>
    <row r="109" spans="1:11" x14ac:dyDescent="0.25">
      <c r="A109" s="6">
        <v>102</v>
      </c>
      <c r="B109" s="7" t="s">
        <v>132</v>
      </c>
      <c r="C109" s="11">
        <v>43191</v>
      </c>
      <c r="D109" s="11">
        <v>61362</v>
      </c>
      <c r="E109" s="12">
        <v>1.3372956909361069E-2</v>
      </c>
      <c r="F109" s="9">
        <v>93</v>
      </c>
      <c r="G109" s="9">
        <v>93</v>
      </c>
      <c r="H109" s="8">
        <v>2141</v>
      </c>
      <c r="I109" s="13">
        <v>23.021505376344088</v>
      </c>
      <c r="K109" s="2"/>
    </row>
    <row r="110" spans="1:11" x14ac:dyDescent="0.25">
      <c r="A110" s="6">
        <v>103</v>
      </c>
      <c r="B110" s="7" t="s">
        <v>133</v>
      </c>
      <c r="C110" s="11">
        <v>43070</v>
      </c>
      <c r="D110" s="11">
        <v>61362</v>
      </c>
      <c r="E110" s="12">
        <v>1.9899409577957577E-2</v>
      </c>
      <c r="F110" s="9">
        <v>93</v>
      </c>
      <c r="G110" s="9">
        <v>93</v>
      </c>
      <c r="H110" s="8">
        <v>35787</v>
      </c>
      <c r="I110" s="13">
        <v>384.80645161290323</v>
      </c>
      <c r="K110" s="2"/>
    </row>
    <row r="111" spans="1:11" x14ac:dyDescent="0.25">
      <c r="A111" s="6">
        <v>104</v>
      </c>
      <c r="B111" s="7" t="s">
        <v>134</v>
      </c>
      <c r="C111" s="11">
        <v>43252</v>
      </c>
      <c r="D111" s="11">
        <v>61362</v>
      </c>
      <c r="E111" s="12">
        <v>1.0049696300386527E-2</v>
      </c>
      <c r="F111" s="9">
        <v>80</v>
      </c>
      <c r="G111" s="9">
        <v>80</v>
      </c>
      <c r="H111" s="8">
        <v>40044</v>
      </c>
      <c r="I111" s="13">
        <v>500.55</v>
      </c>
      <c r="K111" s="2"/>
    </row>
    <row r="112" spans="1:11" x14ac:dyDescent="0.25">
      <c r="A112" s="6">
        <v>105</v>
      </c>
      <c r="B112" s="7" t="s">
        <v>25</v>
      </c>
      <c r="C112" s="11">
        <v>42614</v>
      </c>
      <c r="D112" s="11">
        <v>43677</v>
      </c>
      <c r="E112" s="12">
        <v>0.77140169332079023</v>
      </c>
      <c r="F112" s="9">
        <v>298274.18</v>
      </c>
      <c r="G112" s="9">
        <v>121038.23</v>
      </c>
      <c r="H112" s="8">
        <v>15890</v>
      </c>
      <c r="I112" s="13">
        <v>0.13128083581526268</v>
      </c>
      <c r="K112" s="2"/>
    </row>
    <row r="113" spans="1:11" x14ac:dyDescent="0.25">
      <c r="A113" s="6">
        <v>106</v>
      </c>
      <c r="B113" s="7" t="s">
        <v>26</v>
      </c>
      <c r="C113" s="11">
        <v>42614</v>
      </c>
      <c r="D113" s="11">
        <v>43829</v>
      </c>
      <c r="E113" s="12">
        <v>0.67489711934156382</v>
      </c>
      <c r="F113" s="9">
        <v>150467.62</v>
      </c>
      <c r="G113" s="9">
        <v>150467.62</v>
      </c>
      <c r="H113" s="8">
        <v>31189</v>
      </c>
      <c r="I113" s="13">
        <v>0.20728047668993502</v>
      </c>
      <c r="K113" s="2"/>
    </row>
    <row r="114" spans="1:11" x14ac:dyDescent="0.25">
      <c r="A114" s="6">
        <v>107</v>
      </c>
      <c r="B114" s="7" t="s">
        <v>27</v>
      </c>
      <c r="C114" s="11">
        <v>42614</v>
      </c>
      <c r="D114" s="11">
        <v>43708</v>
      </c>
      <c r="E114" s="12">
        <v>0.74954296160877509</v>
      </c>
      <c r="F114" s="9">
        <v>18342.29</v>
      </c>
      <c r="G114" s="9">
        <v>18342.29</v>
      </c>
      <c r="H114" s="8">
        <v>12724</v>
      </c>
      <c r="I114" s="13">
        <v>0.69369746089501361</v>
      </c>
      <c r="K114" s="2"/>
    </row>
    <row r="115" spans="1:11" x14ac:dyDescent="0.25">
      <c r="A115" s="6">
        <v>108</v>
      </c>
      <c r="B115" s="7" t="s">
        <v>28</v>
      </c>
      <c r="C115" s="11">
        <v>42491</v>
      </c>
      <c r="D115" s="11">
        <v>43630</v>
      </c>
      <c r="E115" s="12">
        <v>0.8279192273924495</v>
      </c>
      <c r="F115" s="9">
        <v>414893.11</v>
      </c>
      <c r="G115" s="9">
        <v>97495.31</v>
      </c>
      <c r="H115" s="8">
        <v>1478576</v>
      </c>
      <c r="I115" s="13">
        <v>15.165611556084082</v>
      </c>
      <c r="K115" s="2"/>
    </row>
    <row r="116" spans="1:11" x14ac:dyDescent="0.25">
      <c r="A116" s="6">
        <v>109</v>
      </c>
      <c r="B116" s="7" t="s">
        <v>135</v>
      </c>
      <c r="C116" s="11">
        <v>42705</v>
      </c>
      <c r="D116" s="11">
        <v>44102</v>
      </c>
      <c r="E116" s="12">
        <v>0.52183249821045097</v>
      </c>
      <c r="F116" s="9">
        <v>656630.49</v>
      </c>
      <c r="G116" s="9">
        <v>816705.20000000007</v>
      </c>
      <c r="H116" s="8">
        <v>718063</v>
      </c>
      <c r="I116" s="13">
        <v>0.8792193315286837</v>
      </c>
      <c r="K116" s="2"/>
    </row>
    <row r="117" spans="1:11" x14ac:dyDescent="0.25">
      <c r="A117" s="6">
        <v>110</v>
      </c>
      <c r="B117" s="7" t="s">
        <v>136</v>
      </c>
      <c r="C117" s="11">
        <v>42705</v>
      </c>
      <c r="D117" s="11">
        <v>43646</v>
      </c>
      <c r="E117" s="12">
        <v>0.77470775770456957</v>
      </c>
      <c r="F117" s="9">
        <v>350417.94</v>
      </c>
      <c r="G117" s="9">
        <v>401609.39</v>
      </c>
      <c r="H117" s="8">
        <v>1191631</v>
      </c>
      <c r="I117" s="13">
        <v>2.967139289248192</v>
      </c>
      <c r="K117" s="2"/>
    </row>
    <row r="118" spans="1:11" x14ac:dyDescent="0.25">
      <c r="A118" s="6">
        <v>111</v>
      </c>
      <c r="B118" s="7" t="s">
        <v>137</v>
      </c>
      <c r="C118" s="11">
        <v>42979</v>
      </c>
      <c r="D118" s="11">
        <v>61362</v>
      </c>
      <c r="E118" s="12">
        <v>2.4751128760267638E-2</v>
      </c>
      <c r="F118" s="9">
        <v>0</v>
      </c>
      <c r="G118" s="9" t="s">
        <v>46</v>
      </c>
      <c r="H118" s="8">
        <v>9922</v>
      </c>
      <c r="I118" s="13" t="s">
        <v>46</v>
      </c>
      <c r="K118" s="2"/>
    </row>
    <row r="119" spans="1:11" x14ac:dyDescent="0.25">
      <c r="A119" s="6">
        <v>112</v>
      </c>
      <c r="B119" s="7" t="s">
        <v>29</v>
      </c>
      <c r="C119" s="11">
        <v>42401</v>
      </c>
      <c r="D119" s="11">
        <v>43862</v>
      </c>
      <c r="E119" s="12">
        <v>0.70704996577686519</v>
      </c>
      <c r="F119" s="9">
        <v>0</v>
      </c>
      <c r="G119" s="9" t="s">
        <v>46</v>
      </c>
      <c r="H119" s="8">
        <v>-1031</v>
      </c>
      <c r="I119" s="13" t="s">
        <v>46</v>
      </c>
      <c r="K119" s="2"/>
    </row>
    <row r="120" spans="1:11" x14ac:dyDescent="0.25">
      <c r="A120" s="6">
        <v>113</v>
      </c>
      <c r="B120" s="7" t="s">
        <v>138</v>
      </c>
      <c r="C120" s="11">
        <v>43070</v>
      </c>
      <c r="D120" s="11">
        <v>43525</v>
      </c>
      <c r="E120" s="12">
        <v>0.8</v>
      </c>
      <c r="F120" s="9">
        <v>56580.26</v>
      </c>
      <c r="G120" s="9">
        <v>56580.26</v>
      </c>
      <c r="H120" s="8">
        <v>55193</v>
      </c>
      <c r="I120" s="13">
        <v>0.97548155487443855</v>
      </c>
      <c r="K120" s="2"/>
    </row>
    <row r="121" spans="1:11" x14ac:dyDescent="0.25">
      <c r="A121" s="6">
        <v>114</v>
      </c>
      <c r="B121" s="7" t="s">
        <v>139</v>
      </c>
      <c r="C121" s="11">
        <v>42826</v>
      </c>
      <c r="D121" s="11">
        <v>43525</v>
      </c>
      <c r="E121" s="12">
        <v>0.8698140200286123</v>
      </c>
      <c r="F121" s="9">
        <v>53637.18</v>
      </c>
      <c r="G121" s="9">
        <v>53637.18</v>
      </c>
      <c r="H121" s="8">
        <v>5934</v>
      </c>
      <c r="I121" s="13">
        <v>0.11063221444527845</v>
      </c>
      <c r="K121" s="2"/>
    </row>
    <row r="122" spans="1:11" x14ac:dyDescent="0.25">
      <c r="A122" s="6">
        <v>115</v>
      </c>
      <c r="B122" s="7" t="s">
        <v>140</v>
      </c>
      <c r="C122" s="11">
        <v>43282</v>
      </c>
      <c r="D122" s="11">
        <v>61362</v>
      </c>
      <c r="E122" s="12">
        <v>8.407079646017699E-3</v>
      </c>
      <c r="F122" s="9">
        <v>80</v>
      </c>
      <c r="G122" s="9">
        <v>80</v>
      </c>
      <c r="H122" s="8">
        <v>8184</v>
      </c>
      <c r="I122" s="13">
        <v>102.3</v>
      </c>
      <c r="K122" s="2"/>
    </row>
    <row r="123" spans="1:11" x14ac:dyDescent="0.25">
      <c r="A123" s="6">
        <v>116</v>
      </c>
      <c r="B123" s="7" t="s">
        <v>141</v>
      </c>
      <c r="C123" s="11">
        <v>42948</v>
      </c>
      <c r="D123" s="11">
        <v>61362</v>
      </c>
      <c r="E123" s="12">
        <v>2.6392961876832845E-2</v>
      </c>
      <c r="F123" s="9">
        <v>93</v>
      </c>
      <c r="G123" s="9">
        <v>93</v>
      </c>
      <c r="H123" s="8">
        <v>28851</v>
      </c>
      <c r="I123" s="13">
        <v>310.22580645161293</v>
      </c>
      <c r="K123" s="2"/>
    </row>
    <row r="124" spans="1:11" x14ac:dyDescent="0.25">
      <c r="A124" s="6">
        <v>117</v>
      </c>
      <c r="B124" s="7" t="s">
        <v>142</v>
      </c>
      <c r="C124" s="11">
        <v>43070</v>
      </c>
      <c r="D124" s="11">
        <v>61362</v>
      </c>
      <c r="E124" s="12">
        <v>1.9899409577957577E-2</v>
      </c>
      <c r="F124" s="9">
        <v>2</v>
      </c>
      <c r="G124" s="9">
        <v>2</v>
      </c>
      <c r="H124" s="8">
        <v>12971</v>
      </c>
      <c r="I124" s="13">
        <v>6485.5</v>
      </c>
      <c r="K124" s="2"/>
    </row>
    <row r="125" spans="1:11" x14ac:dyDescent="0.25">
      <c r="A125" s="6">
        <v>118</v>
      </c>
      <c r="B125" s="7" t="s">
        <v>143</v>
      </c>
      <c r="C125" s="11">
        <v>43040</v>
      </c>
      <c r="D125" s="11">
        <v>61362</v>
      </c>
      <c r="E125" s="12">
        <v>2.1504202597969653E-2</v>
      </c>
      <c r="F125" s="9">
        <v>0</v>
      </c>
      <c r="G125" s="9" t="s">
        <v>46</v>
      </c>
      <c r="H125" s="8">
        <v>15968</v>
      </c>
      <c r="I125" s="13" t="s">
        <v>46</v>
      </c>
      <c r="K125" s="2"/>
    </row>
    <row r="126" spans="1:11" x14ac:dyDescent="0.25">
      <c r="A126" s="6">
        <v>119</v>
      </c>
      <c r="B126" s="7" t="s">
        <v>144</v>
      </c>
      <c r="C126" s="11">
        <v>42948</v>
      </c>
      <c r="D126" s="11">
        <v>61362</v>
      </c>
      <c r="E126" s="12">
        <v>2.6392961876832845E-2</v>
      </c>
      <c r="F126" s="9">
        <v>93</v>
      </c>
      <c r="G126" s="9">
        <v>93</v>
      </c>
      <c r="H126" s="8">
        <v>26188</v>
      </c>
      <c r="I126" s="13">
        <v>281.59139784946234</v>
      </c>
      <c r="K126" s="2"/>
    </row>
    <row r="127" spans="1:11" x14ac:dyDescent="0.25">
      <c r="A127" s="6">
        <v>120</v>
      </c>
      <c r="B127" s="7" t="s">
        <v>145</v>
      </c>
      <c r="C127" s="11">
        <v>43405</v>
      </c>
      <c r="D127" s="11">
        <v>61362</v>
      </c>
      <c r="E127" s="12">
        <v>1.6149690928328785E-3</v>
      </c>
      <c r="F127" s="9">
        <v>0</v>
      </c>
      <c r="G127" s="9" t="s">
        <v>46</v>
      </c>
      <c r="H127" s="8">
        <v>516</v>
      </c>
      <c r="I127" s="13" t="s">
        <v>46</v>
      </c>
      <c r="K127" s="2"/>
    </row>
    <row r="128" spans="1:11" x14ac:dyDescent="0.25">
      <c r="A128" s="6">
        <v>121</v>
      </c>
      <c r="B128" s="7" t="s">
        <v>146</v>
      </c>
      <c r="C128" s="11">
        <v>43282</v>
      </c>
      <c r="D128" s="11">
        <v>61362</v>
      </c>
      <c r="E128" s="12">
        <v>8.407079646017699E-3</v>
      </c>
      <c r="F128" s="9">
        <v>93</v>
      </c>
      <c r="G128" s="9">
        <v>93</v>
      </c>
      <c r="H128" s="8">
        <v>2332</v>
      </c>
      <c r="I128" s="13">
        <v>25.0752688172043</v>
      </c>
      <c r="K128" s="2"/>
    </row>
    <row r="129" spans="1:11" x14ac:dyDescent="0.25">
      <c r="A129" s="6">
        <v>122</v>
      </c>
      <c r="B129" s="7" t="s">
        <v>147</v>
      </c>
      <c r="C129" s="11">
        <v>43009</v>
      </c>
      <c r="D129" s="11">
        <v>61362</v>
      </c>
      <c r="E129" s="12">
        <v>2.315697706097096E-2</v>
      </c>
      <c r="F129" s="9">
        <v>95</v>
      </c>
      <c r="G129" s="9">
        <v>95</v>
      </c>
      <c r="H129" s="8">
        <v>15949</v>
      </c>
      <c r="I129" s="13">
        <v>167.8842105263158</v>
      </c>
      <c r="K129" s="2"/>
    </row>
    <row r="130" spans="1:11" x14ac:dyDescent="0.25">
      <c r="A130" s="6">
        <v>123</v>
      </c>
      <c r="B130" s="7" t="s">
        <v>148</v>
      </c>
      <c r="C130" s="11">
        <v>43191</v>
      </c>
      <c r="D130" s="11">
        <v>61362</v>
      </c>
      <c r="E130" s="12">
        <v>1.3372956909361069E-2</v>
      </c>
      <c r="F130" s="9">
        <v>93</v>
      </c>
      <c r="G130" s="9">
        <v>93</v>
      </c>
      <c r="H130" s="8">
        <v>600</v>
      </c>
      <c r="I130" s="13">
        <v>6.4516129032258061</v>
      </c>
      <c r="K130" s="2"/>
    </row>
    <row r="131" spans="1:11" x14ac:dyDescent="0.25">
      <c r="A131" s="6">
        <v>124</v>
      </c>
      <c r="B131" s="7" t="s">
        <v>149</v>
      </c>
      <c r="C131" s="11">
        <v>43221</v>
      </c>
      <c r="D131" s="11">
        <v>61088</v>
      </c>
      <c r="E131" s="12">
        <v>1.1921419376504169E-2</v>
      </c>
      <c r="F131" s="9">
        <v>91</v>
      </c>
      <c r="G131" s="9">
        <v>91</v>
      </c>
      <c r="H131" s="8">
        <v>2282</v>
      </c>
      <c r="I131" s="13">
        <v>25.076923076923077</v>
      </c>
      <c r="K131" s="2"/>
    </row>
    <row r="132" spans="1:11" x14ac:dyDescent="0.25">
      <c r="A132" s="6">
        <v>125</v>
      </c>
      <c r="B132" s="7" t="s">
        <v>150</v>
      </c>
      <c r="C132" s="11">
        <v>43132</v>
      </c>
      <c r="D132" s="11">
        <v>61088</v>
      </c>
      <c r="E132" s="12">
        <v>1.681889062151927E-2</v>
      </c>
      <c r="F132" s="9">
        <v>58</v>
      </c>
      <c r="G132" s="9">
        <v>58</v>
      </c>
      <c r="H132" s="8">
        <v>21449</v>
      </c>
      <c r="I132" s="13">
        <v>369.81034482758622</v>
      </c>
      <c r="K132" s="2"/>
    </row>
    <row r="133" spans="1:11" x14ac:dyDescent="0.25">
      <c r="A133" s="6">
        <v>126</v>
      </c>
      <c r="B133" s="7" t="s">
        <v>151</v>
      </c>
      <c r="C133" s="11">
        <v>43160</v>
      </c>
      <c r="D133" s="11">
        <v>61362</v>
      </c>
      <c r="E133" s="12">
        <v>1.5053290847159654E-2</v>
      </c>
      <c r="F133" s="9">
        <v>93</v>
      </c>
      <c r="G133" s="9">
        <v>93</v>
      </c>
      <c r="H133" s="8">
        <v>5397</v>
      </c>
      <c r="I133" s="13">
        <v>58.032258064516128</v>
      </c>
      <c r="K133" s="2"/>
    </row>
    <row r="134" spans="1:11" x14ac:dyDescent="0.25">
      <c r="A134" s="6">
        <v>127</v>
      </c>
      <c r="B134" s="7" t="s">
        <v>152</v>
      </c>
      <c r="C134" s="11">
        <v>43070</v>
      </c>
      <c r="D134" s="11">
        <v>61362</v>
      </c>
      <c r="E134" s="12">
        <v>1.9899409577957577E-2</v>
      </c>
      <c r="F134" s="9">
        <v>93</v>
      </c>
      <c r="G134" s="9">
        <v>93</v>
      </c>
      <c r="H134" s="8">
        <v>60069</v>
      </c>
      <c r="I134" s="13">
        <v>645.90322580645159</v>
      </c>
      <c r="K134" s="2"/>
    </row>
    <row r="135" spans="1:11" x14ac:dyDescent="0.25">
      <c r="A135" s="6">
        <v>128</v>
      </c>
      <c r="B135" s="7" t="s">
        <v>153</v>
      </c>
      <c r="C135" s="11">
        <v>43313</v>
      </c>
      <c r="D135" s="11">
        <v>61453</v>
      </c>
      <c r="E135" s="12">
        <v>6.6703417861080482E-3</v>
      </c>
      <c r="F135" s="9">
        <v>0</v>
      </c>
      <c r="G135" s="9" t="s">
        <v>46</v>
      </c>
      <c r="H135" s="8">
        <v>30839</v>
      </c>
      <c r="I135" s="13" t="s">
        <v>46</v>
      </c>
      <c r="K135" s="2"/>
    </row>
    <row r="136" spans="1:11" x14ac:dyDescent="0.25">
      <c r="A136" s="6">
        <v>129</v>
      </c>
      <c r="B136" s="7" t="s">
        <v>154</v>
      </c>
      <c r="C136" s="11">
        <v>42795</v>
      </c>
      <c r="D136" s="11">
        <v>43543</v>
      </c>
      <c r="E136" s="12">
        <v>0.85427807486631013</v>
      </c>
      <c r="F136" s="9">
        <v>360637.32</v>
      </c>
      <c r="G136" s="9">
        <v>360637.32</v>
      </c>
      <c r="H136" s="8">
        <v>820263</v>
      </c>
      <c r="I136" s="13">
        <v>2.2744817424885477</v>
      </c>
      <c r="K136" s="2"/>
    </row>
    <row r="137" spans="1:11" x14ac:dyDescent="0.25">
      <c r="A137" s="6">
        <v>130</v>
      </c>
      <c r="B137" s="7" t="s">
        <v>155</v>
      </c>
      <c r="C137" s="11">
        <v>42887</v>
      </c>
      <c r="D137" s="11">
        <v>43646</v>
      </c>
      <c r="E137" s="12">
        <v>0.72068511198945984</v>
      </c>
      <c r="F137" s="9">
        <v>131529.73000000001</v>
      </c>
      <c r="G137" s="9">
        <v>131529.73000000001</v>
      </c>
      <c r="H137" s="8">
        <v>1751</v>
      </c>
      <c r="I137" s="13">
        <v>1.3312579597023425E-2</v>
      </c>
      <c r="K137" s="2"/>
    </row>
    <row r="138" spans="1:11" x14ac:dyDescent="0.25">
      <c r="A138" s="6">
        <v>131</v>
      </c>
      <c r="B138" s="7" t="s">
        <v>156</v>
      </c>
      <c r="C138" s="11">
        <v>42887</v>
      </c>
      <c r="D138" s="11">
        <v>43646</v>
      </c>
      <c r="E138" s="12">
        <v>0.72068511198945984</v>
      </c>
      <c r="F138" s="9">
        <v>90</v>
      </c>
      <c r="G138" s="9">
        <v>90</v>
      </c>
      <c r="H138" s="8">
        <v>6238</v>
      </c>
      <c r="I138" s="13">
        <v>69.311111111111117</v>
      </c>
      <c r="K138" s="2"/>
    </row>
    <row r="139" spans="1:11" x14ac:dyDescent="0.25">
      <c r="A139" s="6">
        <v>132</v>
      </c>
      <c r="B139" s="7" t="s">
        <v>157</v>
      </c>
      <c r="C139" s="11">
        <v>43009</v>
      </c>
      <c r="D139" s="11">
        <v>43525</v>
      </c>
      <c r="E139" s="12">
        <v>0.8236434108527132</v>
      </c>
      <c r="F139" s="9">
        <v>99264.17</v>
      </c>
      <c r="G139" s="9">
        <v>99264.17</v>
      </c>
      <c r="H139" s="8">
        <v>206906</v>
      </c>
      <c r="I139" s="13">
        <v>2.0843976230295382</v>
      </c>
      <c r="K139" s="2"/>
    </row>
    <row r="140" spans="1:11" x14ac:dyDescent="0.25">
      <c r="A140" s="6">
        <v>133</v>
      </c>
      <c r="B140" s="7" t="s">
        <v>158</v>
      </c>
      <c r="C140" s="11">
        <v>43009</v>
      </c>
      <c r="D140" s="11">
        <v>43646</v>
      </c>
      <c r="E140" s="12">
        <v>0.66718995290423866</v>
      </c>
      <c r="F140" s="9">
        <v>90</v>
      </c>
      <c r="G140" s="9">
        <v>90</v>
      </c>
      <c r="H140" s="8">
        <v>2528</v>
      </c>
      <c r="I140" s="13">
        <v>28.088888888888889</v>
      </c>
      <c r="K140" s="2"/>
    </row>
    <row r="141" spans="1:11" x14ac:dyDescent="0.25">
      <c r="A141" s="6">
        <v>134</v>
      </c>
      <c r="B141" s="7" t="s">
        <v>159</v>
      </c>
      <c r="C141" s="11">
        <v>42917</v>
      </c>
      <c r="D141" s="11">
        <v>43525</v>
      </c>
      <c r="E141" s="12">
        <v>0.85032894736842102</v>
      </c>
      <c r="F141" s="9">
        <v>199651.38</v>
      </c>
      <c r="G141" s="9">
        <v>203207.27000000002</v>
      </c>
      <c r="H141" s="8">
        <v>142592</v>
      </c>
      <c r="I141" s="13">
        <v>0.70170717809456318</v>
      </c>
      <c r="K141" s="2"/>
    </row>
    <row r="142" spans="1:11" x14ac:dyDescent="0.25">
      <c r="A142" s="6">
        <v>135</v>
      </c>
      <c r="B142" s="7" t="s">
        <v>160</v>
      </c>
      <c r="C142" s="11">
        <v>42917</v>
      </c>
      <c r="D142" s="11">
        <v>44010</v>
      </c>
      <c r="E142" s="12">
        <v>0.47301006404391582</v>
      </c>
      <c r="F142" s="9">
        <v>190407.95</v>
      </c>
      <c r="G142" s="9">
        <v>190407.95</v>
      </c>
      <c r="H142" s="8">
        <v>649</v>
      </c>
      <c r="I142" s="13">
        <v>3.4084711273872754E-3</v>
      </c>
      <c r="K142" s="2"/>
    </row>
    <row r="143" spans="1:11" x14ac:dyDescent="0.25">
      <c r="A143" s="6">
        <v>136</v>
      </c>
      <c r="B143" s="7" t="s">
        <v>161</v>
      </c>
      <c r="C143" s="11">
        <v>42856</v>
      </c>
      <c r="D143" s="11">
        <v>44286</v>
      </c>
      <c r="E143" s="12">
        <v>0.4041958041958042</v>
      </c>
      <c r="F143" s="9">
        <v>220579</v>
      </c>
      <c r="G143" s="9">
        <v>220579</v>
      </c>
      <c r="H143" s="8">
        <v>40733</v>
      </c>
      <c r="I143" s="13">
        <v>0.18466399793271346</v>
      </c>
      <c r="K143" s="2"/>
    </row>
    <row r="144" spans="1:11" x14ac:dyDescent="0.25">
      <c r="A144" s="6">
        <v>137</v>
      </c>
      <c r="B144" s="7" t="s">
        <v>162</v>
      </c>
      <c r="C144" s="11">
        <v>42887</v>
      </c>
      <c r="D144" s="11">
        <v>43921</v>
      </c>
      <c r="E144" s="12">
        <v>0.52901353965183751</v>
      </c>
      <c r="F144" s="9">
        <v>20079</v>
      </c>
      <c r="G144" s="9">
        <v>20079</v>
      </c>
      <c r="H144" s="8">
        <v>9583</v>
      </c>
      <c r="I144" s="13">
        <v>0.47726480402410476</v>
      </c>
      <c r="K144" s="2"/>
    </row>
    <row r="145" spans="1:11" x14ac:dyDescent="0.25">
      <c r="A145" s="6">
        <v>138</v>
      </c>
      <c r="B145" s="7" t="s">
        <v>30</v>
      </c>
      <c r="C145" s="11">
        <v>42552</v>
      </c>
      <c r="D145" s="11">
        <v>44286</v>
      </c>
      <c r="E145" s="12">
        <v>0.50865051903114189</v>
      </c>
      <c r="F145" s="9">
        <v>160000</v>
      </c>
      <c r="G145" s="9">
        <v>160000</v>
      </c>
      <c r="H145" s="8">
        <v>56225</v>
      </c>
      <c r="I145" s="13">
        <v>0.35140624999999998</v>
      </c>
      <c r="K145" s="2"/>
    </row>
    <row r="146" spans="1:11" x14ac:dyDescent="0.25">
      <c r="A146" s="6">
        <v>139</v>
      </c>
      <c r="B146" s="7" t="s">
        <v>163</v>
      </c>
      <c r="C146" s="11">
        <v>43191</v>
      </c>
      <c r="D146" s="11">
        <v>44286</v>
      </c>
      <c r="E146" s="12">
        <v>0.22191780821917809</v>
      </c>
      <c r="F146" s="9">
        <v>27000</v>
      </c>
      <c r="G146" s="9">
        <v>27000</v>
      </c>
      <c r="H146" s="8">
        <v>11389</v>
      </c>
      <c r="I146" s="13">
        <v>0.42181481481481481</v>
      </c>
      <c r="K146" s="2"/>
    </row>
    <row r="147" spans="1:11" x14ac:dyDescent="0.25">
      <c r="A147" s="6">
        <v>140</v>
      </c>
      <c r="B147" s="7" t="s">
        <v>164</v>
      </c>
      <c r="C147" s="11">
        <v>43344</v>
      </c>
      <c r="D147" s="11">
        <v>43712</v>
      </c>
      <c r="E147" s="12">
        <v>0.24456521739130435</v>
      </c>
      <c r="F147" s="9">
        <v>1152231</v>
      </c>
      <c r="G147" s="9">
        <v>1152231</v>
      </c>
      <c r="H147" s="8">
        <v>5935</v>
      </c>
      <c r="I147" s="13">
        <v>5.1508768641010351E-3</v>
      </c>
      <c r="K147" s="2"/>
    </row>
    <row r="148" spans="1:11" x14ac:dyDescent="0.25">
      <c r="A148" s="6">
        <v>141</v>
      </c>
      <c r="B148" s="7" t="s">
        <v>31</v>
      </c>
      <c r="C148" s="11">
        <v>42217</v>
      </c>
      <c r="D148" s="11">
        <v>43964</v>
      </c>
      <c r="E148" s="12">
        <v>0.6966227819118489</v>
      </c>
      <c r="F148" s="9">
        <v>35000</v>
      </c>
      <c r="G148" s="9">
        <v>35000</v>
      </c>
      <c r="H148" s="8">
        <v>261728</v>
      </c>
      <c r="I148" s="13">
        <v>7.4779428571428568</v>
      </c>
      <c r="K148" s="2"/>
    </row>
    <row r="149" spans="1:11" x14ac:dyDescent="0.25">
      <c r="A149" s="6">
        <v>142</v>
      </c>
      <c r="B149" s="7" t="s">
        <v>165</v>
      </c>
      <c r="C149" s="11">
        <v>43313</v>
      </c>
      <c r="D149" s="11">
        <v>43886</v>
      </c>
      <c r="E149" s="12">
        <v>0.2111692844677138</v>
      </c>
      <c r="F149" s="9">
        <v>0</v>
      </c>
      <c r="G149" s="9" t="s">
        <v>46</v>
      </c>
      <c r="H149" s="8">
        <v>7781</v>
      </c>
      <c r="I149" s="13" t="s">
        <v>46</v>
      </c>
      <c r="K149" s="2"/>
    </row>
    <row r="150" spans="1:11" x14ac:dyDescent="0.25">
      <c r="A150" s="6">
        <v>143</v>
      </c>
      <c r="B150" s="7" t="s">
        <v>166</v>
      </c>
      <c r="C150" s="11">
        <v>43405</v>
      </c>
      <c r="D150" s="11">
        <v>44341</v>
      </c>
      <c r="E150" s="12">
        <v>3.0982905982905984E-2</v>
      </c>
      <c r="F150" s="9">
        <v>0</v>
      </c>
      <c r="G150" s="9" t="s">
        <v>46</v>
      </c>
      <c r="H150" s="8">
        <v>11317</v>
      </c>
      <c r="I150" s="13" t="s">
        <v>46</v>
      </c>
      <c r="K150" s="2"/>
    </row>
    <row r="151" spans="1:11" x14ac:dyDescent="0.25">
      <c r="A151" s="6">
        <v>144</v>
      </c>
      <c r="B151" s="7" t="s">
        <v>167</v>
      </c>
      <c r="C151" s="11">
        <v>43252</v>
      </c>
      <c r="D151" s="11">
        <v>43704</v>
      </c>
      <c r="E151" s="12">
        <v>0.40265486725663718</v>
      </c>
      <c r="F151" s="9">
        <v>310204</v>
      </c>
      <c r="G151" s="9">
        <v>310204</v>
      </c>
      <c r="H151" s="8">
        <v>36887</v>
      </c>
      <c r="I151" s="13">
        <v>0.11891207076633441</v>
      </c>
      <c r="K151" s="2"/>
    </row>
    <row r="152" spans="1:11" x14ac:dyDescent="0.25">
      <c r="A152" s="6">
        <v>145</v>
      </c>
      <c r="B152" s="7" t="s">
        <v>168</v>
      </c>
      <c r="C152" s="11">
        <v>43313</v>
      </c>
      <c r="D152" s="11">
        <v>43687</v>
      </c>
      <c r="E152" s="12">
        <v>0.3235294117647059</v>
      </c>
      <c r="F152" s="9">
        <v>2274991</v>
      </c>
      <c r="G152" s="9">
        <v>70332.180000000008</v>
      </c>
      <c r="H152" s="8">
        <v>6644</v>
      </c>
      <c r="I152" s="13">
        <v>9.4466004039687079E-2</v>
      </c>
      <c r="K152" s="2"/>
    </row>
    <row r="153" spans="1:11" x14ac:dyDescent="0.25">
      <c r="A153" s="6">
        <v>146</v>
      </c>
      <c r="B153" s="7" t="s">
        <v>169</v>
      </c>
      <c r="C153" s="11">
        <v>43313</v>
      </c>
      <c r="D153" s="11">
        <v>43593</v>
      </c>
      <c r="E153" s="12">
        <v>0.43214285714285716</v>
      </c>
      <c r="F153" s="9">
        <v>48795.63</v>
      </c>
      <c r="G153" s="9">
        <v>48795.63</v>
      </c>
      <c r="H153" s="8">
        <v>13968</v>
      </c>
      <c r="I153" s="13">
        <v>0.28625514211006192</v>
      </c>
      <c r="K153" s="2"/>
    </row>
    <row r="154" spans="1:11" x14ac:dyDescent="0.25">
      <c r="A154" s="6">
        <v>147</v>
      </c>
      <c r="B154" s="7" t="s">
        <v>170</v>
      </c>
      <c r="C154" s="11">
        <v>43405</v>
      </c>
      <c r="D154" s="11">
        <v>43585</v>
      </c>
      <c r="E154" s="12">
        <v>0.16111111111111112</v>
      </c>
      <c r="F154" s="9">
        <v>736486.42</v>
      </c>
      <c r="G154" s="9">
        <v>736486.42</v>
      </c>
      <c r="H154" s="8">
        <v>4709</v>
      </c>
      <c r="I154" s="13">
        <v>6.3938721368413005E-3</v>
      </c>
      <c r="K154" s="2"/>
    </row>
    <row r="155" spans="1:11" x14ac:dyDescent="0.25">
      <c r="A155" s="6">
        <v>148</v>
      </c>
      <c r="B155" s="7" t="s">
        <v>171</v>
      </c>
      <c r="C155" s="11">
        <v>43101</v>
      </c>
      <c r="D155" s="11">
        <v>43983</v>
      </c>
      <c r="E155" s="12">
        <v>0.37755102040816324</v>
      </c>
      <c r="F155" s="9">
        <v>35475</v>
      </c>
      <c r="G155" s="9">
        <v>87508.08</v>
      </c>
      <c r="H155" s="8">
        <v>25878</v>
      </c>
      <c r="I155" s="13">
        <v>0.29572126368216511</v>
      </c>
      <c r="K155" s="2"/>
    </row>
    <row r="156" spans="1:11" x14ac:dyDescent="0.25">
      <c r="A156" s="6">
        <v>149</v>
      </c>
      <c r="B156" s="7" t="s">
        <v>172</v>
      </c>
      <c r="C156" s="11">
        <v>43405</v>
      </c>
      <c r="D156" s="11">
        <v>43798</v>
      </c>
      <c r="E156" s="12">
        <v>7.3791348600508899E-2</v>
      </c>
      <c r="F156" s="9">
        <v>32901.06</v>
      </c>
      <c r="G156" s="9">
        <v>32901.06</v>
      </c>
      <c r="H156" s="8">
        <v>-4214</v>
      </c>
      <c r="I156" s="13">
        <v>-0.12808097976174629</v>
      </c>
      <c r="K156" s="2"/>
    </row>
    <row r="157" spans="1:11" x14ac:dyDescent="0.25">
      <c r="A157" s="6">
        <v>150</v>
      </c>
      <c r="B157" s="7" t="s">
        <v>173</v>
      </c>
      <c r="C157" s="11">
        <v>43374</v>
      </c>
      <c r="D157" s="11">
        <v>43921</v>
      </c>
      <c r="E157" s="12">
        <v>0.10968921389396709</v>
      </c>
      <c r="F157" s="9">
        <v>476.04</v>
      </c>
      <c r="G157" s="9">
        <v>476.04</v>
      </c>
      <c r="H157" s="8">
        <v>522</v>
      </c>
      <c r="I157" s="13">
        <v>1.0965465086967481</v>
      </c>
      <c r="K157" s="2"/>
    </row>
    <row r="158" spans="1:11" x14ac:dyDescent="0.25">
      <c r="A158" s="6">
        <v>151</v>
      </c>
      <c r="B158" s="7" t="s">
        <v>174</v>
      </c>
      <c r="C158" s="11">
        <v>43405</v>
      </c>
      <c r="D158" s="11">
        <v>43921</v>
      </c>
      <c r="E158" s="12">
        <v>5.6201550387596902E-2</v>
      </c>
      <c r="F158" s="9">
        <v>457.05</v>
      </c>
      <c r="G158" s="9">
        <v>457.05</v>
      </c>
      <c r="H158" s="8">
        <v>598</v>
      </c>
      <c r="I158" s="13">
        <v>1.3083907668745214</v>
      </c>
      <c r="K158" s="2"/>
    </row>
    <row r="159" spans="1:11" x14ac:dyDescent="0.25">
      <c r="A159" s="6">
        <v>152</v>
      </c>
      <c r="B159" s="7" t="s">
        <v>175</v>
      </c>
      <c r="C159" s="11">
        <v>43405</v>
      </c>
      <c r="D159" s="11">
        <v>43555</v>
      </c>
      <c r="E159" s="12">
        <v>0.19333333333333333</v>
      </c>
      <c r="F159" s="9">
        <v>550.75</v>
      </c>
      <c r="G159" s="9">
        <v>550.75</v>
      </c>
      <c r="H159" s="8">
        <v>706</v>
      </c>
      <c r="I159" s="13">
        <v>1.2818883340898775</v>
      </c>
      <c r="K159" s="2"/>
    </row>
    <row r="160" spans="1:11" x14ac:dyDescent="0.25">
      <c r="A160" s="6">
        <v>153</v>
      </c>
      <c r="B160" s="7" t="s">
        <v>176</v>
      </c>
      <c r="C160" s="11">
        <v>43405</v>
      </c>
      <c r="D160" s="11">
        <v>43555</v>
      </c>
      <c r="E160" s="12">
        <v>0.19333333333333333</v>
      </c>
      <c r="F160" s="9">
        <v>476.04</v>
      </c>
      <c r="G160" s="9">
        <v>476.04</v>
      </c>
      <c r="H160" s="8">
        <v>498</v>
      </c>
      <c r="I160" s="13">
        <v>1.046130577262415</v>
      </c>
      <c r="K160" s="2"/>
    </row>
    <row r="161" spans="1:11" x14ac:dyDescent="0.25">
      <c r="A161" s="6">
        <v>154</v>
      </c>
      <c r="B161" s="7" t="s">
        <v>177</v>
      </c>
      <c r="C161" s="11">
        <v>43252</v>
      </c>
      <c r="D161" s="11">
        <v>43617</v>
      </c>
      <c r="E161" s="12">
        <v>0.49863013698630138</v>
      </c>
      <c r="F161" s="9">
        <v>52534.55</v>
      </c>
      <c r="G161" s="9">
        <v>52534.55</v>
      </c>
      <c r="H161" s="8">
        <v>25037</v>
      </c>
      <c r="I161" s="13">
        <v>0.47658160201238992</v>
      </c>
      <c r="K161" s="2"/>
    </row>
    <row r="162" spans="1:11" x14ac:dyDescent="0.25">
      <c r="A162" s="6">
        <v>155</v>
      </c>
      <c r="B162" s="7" t="s">
        <v>178</v>
      </c>
      <c r="C162" s="11">
        <v>43344</v>
      </c>
      <c r="D162" s="11">
        <v>43617</v>
      </c>
      <c r="E162" s="12">
        <v>0.32967032967032966</v>
      </c>
      <c r="F162" s="9">
        <v>120339.21</v>
      </c>
      <c r="G162" s="9">
        <v>120339.21</v>
      </c>
      <c r="H162" s="8">
        <v>49231</v>
      </c>
      <c r="I162" s="13">
        <v>0.40910190452471806</v>
      </c>
      <c r="K162" s="2"/>
    </row>
    <row r="163" spans="1:11" x14ac:dyDescent="0.25">
      <c r="A163" s="6">
        <v>156</v>
      </c>
      <c r="B163" s="7" t="s">
        <v>179</v>
      </c>
      <c r="C163" s="11">
        <v>43252</v>
      </c>
      <c r="D163" s="11">
        <v>43462</v>
      </c>
      <c r="E163" s="12">
        <v>0.8666666666666667</v>
      </c>
      <c r="F163" s="9">
        <v>42782.63</v>
      </c>
      <c r="G163" s="9">
        <v>42782.63</v>
      </c>
      <c r="H163" s="8">
        <v>31241</v>
      </c>
      <c r="I163" s="13">
        <v>0.73022626238732868</v>
      </c>
      <c r="K163" s="2"/>
    </row>
    <row r="164" spans="1:11" x14ac:dyDescent="0.25">
      <c r="A164" s="6">
        <v>157</v>
      </c>
      <c r="B164" s="7" t="s">
        <v>180</v>
      </c>
      <c r="C164" s="11">
        <v>43405</v>
      </c>
      <c r="D164" s="11">
        <v>43921</v>
      </c>
      <c r="E164" s="12">
        <v>5.6201550387596902E-2</v>
      </c>
      <c r="F164" s="9">
        <v>457.05</v>
      </c>
      <c r="G164" s="9">
        <v>457.05</v>
      </c>
      <c r="H164" s="8">
        <v>598</v>
      </c>
      <c r="I164" s="13">
        <v>1.3083907668745214</v>
      </c>
      <c r="K164" s="2"/>
    </row>
    <row r="165" spans="1:11" x14ac:dyDescent="0.25">
      <c r="A165" s="6">
        <v>158</v>
      </c>
      <c r="B165" s="7" t="s">
        <v>181</v>
      </c>
      <c r="C165" s="11">
        <v>43405</v>
      </c>
      <c r="D165" s="11">
        <v>43830</v>
      </c>
      <c r="E165" s="12">
        <v>6.8235294117647061E-2</v>
      </c>
      <c r="F165" s="9">
        <v>476.04</v>
      </c>
      <c r="G165" s="9">
        <v>466.04</v>
      </c>
      <c r="H165" s="8">
        <v>498</v>
      </c>
      <c r="I165" s="13">
        <v>1.068577804480302</v>
      </c>
      <c r="K165" s="2"/>
    </row>
    <row r="166" spans="1:11" x14ac:dyDescent="0.25">
      <c r="A166" s="6">
        <v>159</v>
      </c>
      <c r="B166" s="7" t="s">
        <v>182</v>
      </c>
      <c r="C166" s="11">
        <v>43405</v>
      </c>
      <c r="D166" s="11">
        <v>43921</v>
      </c>
      <c r="E166" s="12">
        <v>5.6201550387596902E-2</v>
      </c>
      <c r="F166" s="9">
        <v>882.31000000000006</v>
      </c>
      <c r="G166" s="9">
        <v>895.31000000000006</v>
      </c>
      <c r="H166" s="8">
        <v>1092</v>
      </c>
      <c r="I166" s="13">
        <v>1.2196892696384491</v>
      </c>
      <c r="K166" s="2"/>
    </row>
    <row r="167" spans="1:11" x14ac:dyDescent="0.25">
      <c r="A167" s="6">
        <v>160</v>
      </c>
      <c r="B167" s="7" t="s">
        <v>183</v>
      </c>
      <c r="C167" s="11">
        <v>43405</v>
      </c>
      <c r="D167" s="11">
        <v>43738</v>
      </c>
      <c r="E167" s="12">
        <v>8.7087087087087081E-2</v>
      </c>
      <c r="F167" s="9">
        <v>1959.83</v>
      </c>
      <c r="G167" s="9">
        <v>1959.83</v>
      </c>
      <c r="H167" s="8">
        <v>1874</v>
      </c>
      <c r="I167" s="13">
        <v>0.95620538516095788</v>
      </c>
      <c r="K167" s="2"/>
    </row>
    <row r="168" spans="1:11" x14ac:dyDescent="0.25">
      <c r="A168" s="6">
        <v>161</v>
      </c>
      <c r="B168" s="7" t="s">
        <v>184</v>
      </c>
      <c r="C168" s="11">
        <v>43160</v>
      </c>
      <c r="D168" s="11">
        <v>44286</v>
      </c>
      <c r="E168" s="12">
        <v>0.2433392539964476</v>
      </c>
      <c r="F168" s="9">
        <v>228.31</v>
      </c>
      <c r="G168" s="9">
        <v>10800.23</v>
      </c>
      <c r="H168" s="8">
        <v>1019</v>
      </c>
      <c r="I168" s="13">
        <v>9.4349842549649413E-2</v>
      </c>
      <c r="K168" s="2"/>
    </row>
    <row r="169" spans="1:11" x14ac:dyDescent="0.25">
      <c r="A169" s="6">
        <v>162</v>
      </c>
      <c r="B169" s="7" t="s">
        <v>185</v>
      </c>
      <c r="C169" s="11">
        <v>43160</v>
      </c>
      <c r="D169" s="11">
        <v>43617</v>
      </c>
      <c r="E169" s="12">
        <v>0.59956236323851209</v>
      </c>
      <c r="F169" s="9">
        <v>55214.64</v>
      </c>
      <c r="G169" s="9">
        <v>55214.66</v>
      </c>
      <c r="H169" s="8">
        <v>58468</v>
      </c>
      <c r="I169" s="13">
        <v>1.0589216704404227</v>
      </c>
      <c r="K169" s="2"/>
    </row>
    <row r="170" spans="1:11" x14ac:dyDescent="0.25">
      <c r="A170" s="6">
        <v>163</v>
      </c>
      <c r="B170" s="7" t="s">
        <v>186</v>
      </c>
      <c r="C170" s="11">
        <v>43252</v>
      </c>
      <c r="D170" s="11">
        <v>43982</v>
      </c>
      <c r="E170" s="12">
        <v>0.24931506849315069</v>
      </c>
      <c r="F170" s="9">
        <v>118477.7</v>
      </c>
      <c r="G170" s="9">
        <v>845.88</v>
      </c>
      <c r="H170" s="8">
        <v>222855</v>
      </c>
      <c r="I170" s="13">
        <v>263.45935593701233</v>
      </c>
      <c r="K170" s="2"/>
    </row>
    <row r="171" spans="1:11" x14ac:dyDescent="0.25">
      <c r="A171" s="6">
        <v>164</v>
      </c>
      <c r="B171" s="7" t="s">
        <v>187</v>
      </c>
      <c r="C171" s="11">
        <v>43191</v>
      </c>
      <c r="D171" s="11">
        <v>43920</v>
      </c>
      <c r="E171" s="12">
        <v>0.33333333333333331</v>
      </c>
      <c r="F171" s="9">
        <v>20243.510000000002</v>
      </c>
      <c r="G171" s="9">
        <v>42596.62</v>
      </c>
      <c r="H171" s="8">
        <v>7099</v>
      </c>
      <c r="I171" s="13">
        <v>0.16665641546207186</v>
      </c>
      <c r="K171" s="2"/>
    </row>
    <row r="172" spans="1:11" x14ac:dyDescent="0.25">
      <c r="A172" s="6">
        <v>165</v>
      </c>
      <c r="B172" s="7" t="s">
        <v>188</v>
      </c>
      <c r="C172" s="11">
        <v>43070</v>
      </c>
      <c r="D172" s="11">
        <v>44042</v>
      </c>
      <c r="E172" s="12">
        <v>0.37448559670781895</v>
      </c>
      <c r="F172" s="9">
        <v>228.31</v>
      </c>
      <c r="G172" s="9">
        <v>916538.64</v>
      </c>
      <c r="H172" s="8">
        <v>35846</v>
      </c>
      <c r="I172" s="13">
        <v>3.9110189615137229E-2</v>
      </c>
      <c r="K172" s="2"/>
    </row>
    <row r="173" spans="1:11" x14ac:dyDescent="0.25">
      <c r="A173" s="6">
        <v>166</v>
      </c>
      <c r="B173" s="7" t="s">
        <v>189</v>
      </c>
      <c r="C173" s="11">
        <v>43313</v>
      </c>
      <c r="D173" s="11">
        <v>43390</v>
      </c>
      <c r="E173" s="12">
        <v>1</v>
      </c>
      <c r="F173" s="9">
        <v>56431.9</v>
      </c>
      <c r="G173" s="9">
        <v>57824.65</v>
      </c>
      <c r="H173" s="8">
        <v>42002</v>
      </c>
      <c r="I173" s="13">
        <v>0.72636842592216289</v>
      </c>
      <c r="K173" s="2"/>
    </row>
    <row r="174" spans="1:11" x14ac:dyDescent="0.25">
      <c r="A174" s="6">
        <v>167</v>
      </c>
      <c r="B174" s="7" t="s">
        <v>190</v>
      </c>
      <c r="C174" s="11">
        <v>42979</v>
      </c>
      <c r="D174" s="11">
        <v>43617</v>
      </c>
      <c r="E174" s="12">
        <v>0.71316614420062696</v>
      </c>
      <c r="F174" s="9">
        <v>228.31</v>
      </c>
      <c r="G174" s="9">
        <v>80732.479999999996</v>
      </c>
      <c r="H174" s="8">
        <v>139713</v>
      </c>
      <c r="I174" s="13">
        <v>1.7305674246598148</v>
      </c>
      <c r="K174" s="2"/>
    </row>
    <row r="175" spans="1:11" x14ac:dyDescent="0.25">
      <c r="A175" s="6">
        <v>168</v>
      </c>
      <c r="B175" s="7" t="s">
        <v>191</v>
      </c>
      <c r="C175" s="11">
        <v>43009</v>
      </c>
      <c r="D175" s="11">
        <v>43828</v>
      </c>
      <c r="E175" s="12">
        <v>0.51892551892551897</v>
      </c>
      <c r="F175" s="9">
        <v>228.31</v>
      </c>
      <c r="G175" s="9">
        <v>242159.7</v>
      </c>
      <c r="H175" s="8">
        <v>146169</v>
      </c>
      <c r="I175" s="13">
        <v>0.60360580228667282</v>
      </c>
      <c r="K175" s="2"/>
    </row>
    <row r="176" spans="1:11" x14ac:dyDescent="0.25">
      <c r="A176" s="6">
        <v>169</v>
      </c>
      <c r="B176" s="7" t="s">
        <v>192</v>
      </c>
      <c r="C176" s="11">
        <v>43009</v>
      </c>
      <c r="D176" s="11">
        <v>43832</v>
      </c>
      <c r="E176" s="12">
        <v>0.51640340218712033</v>
      </c>
      <c r="F176" s="9">
        <v>228.31</v>
      </c>
      <c r="G176" s="9">
        <v>162040.89000000001</v>
      </c>
      <c r="H176" s="8">
        <v>557911</v>
      </c>
      <c r="I176" s="13">
        <v>3.4430260164579445</v>
      </c>
      <c r="K176" s="2"/>
    </row>
    <row r="177" spans="1:11" x14ac:dyDescent="0.25">
      <c r="A177" s="6">
        <v>170</v>
      </c>
      <c r="B177" s="7" t="s">
        <v>193</v>
      </c>
      <c r="C177" s="11">
        <v>43101</v>
      </c>
      <c r="D177" s="11">
        <v>43830</v>
      </c>
      <c r="E177" s="12">
        <v>0.4567901234567901</v>
      </c>
      <c r="F177" s="9">
        <v>456.62</v>
      </c>
      <c r="G177" s="9">
        <v>145712.67000000001</v>
      </c>
      <c r="H177" s="8">
        <v>11932</v>
      </c>
      <c r="I177" s="13">
        <v>8.1887182494150987E-2</v>
      </c>
      <c r="K177" s="2"/>
    </row>
    <row r="178" spans="1:11" x14ac:dyDescent="0.25">
      <c r="A178" s="6">
        <v>171</v>
      </c>
      <c r="B178" s="7" t="s">
        <v>194</v>
      </c>
      <c r="C178" s="11">
        <v>43101</v>
      </c>
      <c r="D178" s="11">
        <v>43859</v>
      </c>
      <c r="E178" s="12">
        <v>0.43931398416886541</v>
      </c>
      <c r="F178" s="9">
        <v>456.62</v>
      </c>
      <c r="G178" s="9">
        <v>73682.77</v>
      </c>
      <c r="H178" s="8">
        <v>8295</v>
      </c>
      <c r="I178" s="13">
        <v>0.11257720088427728</v>
      </c>
      <c r="K178" s="2"/>
    </row>
    <row r="179" spans="1:11" x14ac:dyDescent="0.25">
      <c r="A179" s="6">
        <v>172</v>
      </c>
      <c r="B179" s="7" t="s">
        <v>195</v>
      </c>
      <c r="C179" s="11">
        <v>43101</v>
      </c>
      <c r="D179" s="11">
        <v>43920</v>
      </c>
      <c r="E179" s="12">
        <v>0.40659340659340659</v>
      </c>
      <c r="F179" s="9">
        <v>456.62</v>
      </c>
      <c r="G179" s="9">
        <v>145406.88</v>
      </c>
      <c r="H179" s="8">
        <v>26092</v>
      </c>
      <c r="I179" s="13">
        <v>0.17944130291496524</v>
      </c>
      <c r="K179" s="2"/>
    </row>
    <row r="180" spans="1:11" x14ac:dyDescent="0.25">
      <c r="A180" s="6">
        <v>173</v>
      </c>
      <c r="B180" s="7" t="s">
        <v>196</v>
      </c>
      <c r="C180" s="11">
        <v>43101</v>
      </c>
      <c r="D180" s="11">
        <v>43920</v>
      </c>
      <c r="E180" s="12">
        <v>0.40659340659340659</v>
      </c>
      <c r="F180" s="9">
        <v>456.62</v>
      </c>
      <c r="G180" s="9">
        <v>269343.25</v>
      </c>
      <c r="H180" s="8">
        <v>18151</v>
      </c>
      <c r="I180" s="13">
        <v>6.7389845485268329E-2</v>
      </c>
      <c r="K180" s="2"/>
    </row>
    <row r="181" spans="1:11" x14ac:dyDescent="0.25">
      <c r="A181" s="6">
        <v>174</v>
      </c>
      <c r="B181" s="7" t="s">
        <v>197</v>
      </c>
      <c r="C181" s="11">
        <v>43101</v>
      </c>
      <c r="D181" s="11">
        <v>43920</v>
      </c>
      <c r="E181" s="12">
        <v>0.40659340659340659</v>
      </c>
      <c r="F181" s="9">
        <v>228.31</v>
      </c>
      <c r="G181" s="9">
        <v>228.31</v>
      </c>
      <c r="H181" s="8">
        <v>10787</v>
      </c>
      <c r="I181" s="13">
        <v>47.247163943760675</v>
      </c>
      <c r="K181" s="2"/>
    </row>
    <row r="182" spans="1:11" x14ac:dyDescent="0.25">
      <c r="A182" s="6">
        <v>175</v>
      </c>
      <c r="B182" s="7" t="s">
        <v>198</v>
      </c>
      <c r="C182" s="11">
        <v>43160</v>
      </c>
      <c r="D182" s="11">
        <v>43495</v>
      </c>
      <c r="E182" s="12">
        <v>0.81791044776119404</v>
      </c>
      <c r="F182" s="9">
        <v>240125.13</v>
      </c>
      <c r="G182" s="9">
        <v>139494.66</v>
      </c>
      <c r="H182" s="8">
        <v>-185464</v>
      </c>
      <c r="I182" s="13">
        <v>-1.3295419337199001</v>
      </c>
      <c r="K182" s="2"/>
    </row>
    <row r="183" spans="1:11" x14ac:dyDescent="0.25">
      <c r="A183" s="6">
        <v>176</v>
      </c>
      <c r="B183" s="7" t="s">
        <v>199</v>
      </c>
      <c r="C183" s="11">
        <v>43191</v>
      </c>
      <c r="D183" s="11">
        <v>43490</v>
      </c>
      <c r="E183" s="12">
        <v>0.81270903010033446</v>
      </c>
      <c r="F183" s="9">
        <v>343744.48</v>
      </c>
      <c r="G183" s="9">
        <v>193394.71</v>
      </c>
      <c r="H183" s="8">
        <v>-255991</v>
      </c>
      <c r="I183" s="13">
        <v>-1.3236711593610808</v>
      </c>
      <c r="K183" s="2"/>
    </row>
    <row r="184" spans="1:11" x14ac:dyDescent="0.25">
      <c r="A184" s="6">
        <v>177</v>
      </c>
      <c r="B184" s="7" t="s">
        <v>200</v>
      </c>
      <c r="C184" s="11">
        <v>43070</v>
      </c>
      <c r="D184" s="11">
        <v>43617</v>
      </c>
      <c r="E184" s="12">
        <v>0.6654478976234004</v>
      </c>
      <c r="F184" s="9">
        <v>228.31</v>
      </c>
      <c r="G184" s="9">
        <v>118493.51000000001</v>
      </c>
      <c r="H184" s="8">
        <v>83073</v>
      </c>
      <c r="I184" s="13">
        <v>0.70107637118691135</v>
      </c>
      <c r="K184" s="2"/>
    </row>
    <row r="185" spans="1:11" x14ac:dyDescent="0.25">
      <c r="A185" s="6">
        <v>178</v>
      </c>
      <c r="B185" s="7" t="s">
        <v>201</v>
      </c>
      <c r="C185" s="11">
        <v>43101</v>
      </c>
      <c r="D185" s="11">
        <v>43555</v>
      </c>
      <c r="E185" s="12">
        <v>0.73348017621145378</v>
      </c>
      <c r="F185" s="9">
        <v>7271.16</v>
      </c>
      <c r="G185" s="9">
        <v>7271.16</v>
      </c>
      <c r="H185" s="8">
        <v>12988</v>
      </c>
      <c r="I185" s="13">
        <v>1.7862349336281969</v>
      </c>
      <c r="K185" s="2"/>
    </row>
    <row r="186" spans="1:11" x14ac:dyDescent="0.25">
      <c r="A186" s="6">
        <v>179</v>
      </c>
      <c r="B186" s="7" t="s">
        <v>202</v>
      </c>
      <c r="C186" s="11">
        <v>43405</v>
      </c>
      <c r="D186" s="11">
        <v>43647</v>
      </c>
      <c r="E186" s="12">
        <v>0.11983471074380166</v>
      </c>
      <c r="F186" s="9">
        <v>168944.61000000002</v>
      </c>
      <c r="G186" s="9">
        <v>213196.58000000002</v>
      </c>
      <c r="H186" s="8">
        <v>166480</v>
      </c>
      <c r="I186" s="13">
        <v>0.78087556563993654</v>
      </c>
      <c r="K186" s="2"/>
    </row>
    <row r="187" spans="1:11" x14ac:dyDescent="0.25">
      <c r="A187" s="6">
        <v>180</v>
      </c>
      <c r="B187" s="7" t="s">
        <v>203</v>
      </c>
      <c r="C187" s="11">
        <v>43160</v>
      </c>
      <c r="D187" s="11">
        <v>43638</v>
      </c>
      <c r="E187" s="12">
        <v>0.57322175732217573</v>
      </c>
      <c r="F187" s="9">
        <v>228.31</v>
      </c>
      <c r="G187" s="9">
        <v>17815.96</v>
      </c>
      <c r="H187" s="8">
        <v>11570</v>
      </c>
      <c r="I187" s="13">
        <v>0.64941771310667518</v>
      </c>
      <c r="K187" s="2"/>
    </row>
    <row r="188" spans="1:11" x14ac:dyDescent="0.25">
      <c r="A188" s="6">
        <v>181</v>
      </c>
      <c r="B188" s="7" t="s">
        <v>204</v>
      </c>
      <c r="C188" s="11">
        <v>43101</v>
      </c>
      <c r="D188" s="11">
        <v>43921</v>
      </c>
      <c r="E188" s="12">
        <v>0.40609756097560978</v>
      </c>
      <c r="F188" s="9">
        <v>7451.28</v>
      </c>
      <c r="G188" s="9">
        <v>7451.28</v>
      </c>
      <c r="H188" s="8">
        <v>12314</v>
      </c>
      <c r="I188" s="13">
        <v>1.6526019690576652</v>
      </c>
      <c r="K188" s="2"/>
    </row>
    <row r="189" spans="1:11" x14ac:dyDescent="0.25">
      <c r="A189" s="6">
        <v>182</v>
      </c>
      <c r="B189" s="7" t="s">
        <v>205</v>
      </c>
      <c r="C189" s="11">
        <v>43191</v>
      </c>
      <c r="D189" s="11">
        <v>43913</v>
      </c>
      <c r="E189" s="12">
        <v>0.33656509695290859</v>
      </c>
      <c r="F189" s="9">
        <v>228.31</v>
      </c>
      <c r="G189" s="9">
        <v>170049.61000000002</v>
      </c>
      <c r="H189" s="8">
        <v>9555</v>
      </c>
      <c r="I189" s="13">
        <v>5.6189484939130403E-2</v>
      </c>
      <c r="K189" s="2"/>
    </row>
    <row r="190" spans="1:11" x14ac:dyDescent="0.25">
      <c r="A190" s="6">
        <v>183</v>
      </c>
      <c r="B190" s="7" t="s">
        <v>206</v>
      </c>
      <c r="C190" s="11">
        <v>43191</v>
      </c>
      <c r="D190" s="11">
        <v>43913</v>
      </c>
      <c r="E190" s="12">
        <v>0.33656509695290859</v>
      </c>
      <c r="F190" s="9">
        <v>228.31</v>
      </c>
      <c r="G190" s="9">
        <v>165743.59</v>
      </c>
      <c r="H190" s="8">
        <v>12100</v>
      </c>
      <c r="I190" s="13">
        <v>7.3004331570228453E-2</v>
      </c>
      <c r="K190" s="2"/>
    </row>
    <row r="191" spans="1:11" x14ac:dyDescent="0.25">
      <c r="A191" s="6">
        <v>184</v>
      </c>
      <c r="B191" s="7" t="s">
        <v>207</v>
      </c>
      <c r="C191" s="11">
        <v>43252</v>
      </c>
      <c r="D191" s="11">
        <v>43617</v>
      </c>
      <c r="E191" s="12">
        <v>0.49863013698630138</v>
      </c>
      <c r="F191" s="9">
        <v>18473.43</v>
      </c>
      <c r="G191" s="9">
        <v>18443.010000000002</v>
      </c>
      <c r="H191" s="8">
        <v>4756</v>
      </c>
      <c r="I191" s="13">
        <v>0.25787547694221274</v>
      </c>
      <c r="K191" s="2"/>
    </row>
    <row r="192" spans="1:11" x14ac:dyDescent="0.25">
      <c r="A192" s="6">
        <v>185</v>
      </c>
      <c r="B192" s="7" t="s">
        <v>208</v>
      </c>
      <c r="C192" s="11">
        <v>43374</v>
      </c>
      <c r="D192" s="11">
        <v>43586</v>
      </c>
      <c r="E192" s="12">
        <v>0.28301886792452829</v>
      </c>
      <c r="F192" s="9">
        <v>132816.68</v>
      </c>
      <c r="G192" s="9">
        <v>119036.97</v>
      </c>
      <c r="H192" s="8">
        <v>69625</v>
      </c>
      <c r="I192" s="13">
        <v>0.58490232068238968</v>
      </c>
      <c r="K192" s="2"/>
    </row>
    <row r="193" spans="1:11" x14ac:dyDescent="0.25">
      <c r="A193" s="6">
        <v>186</v>
      </c>
      <c r="B193" s="7" t="s">
        <v>209</v>
      </c>
      <c r="C193" s="11">
        <v>43313</v>
      </c>
      <c r="D193" s="11">
        <v>43555</v>
      </c>
      <c r="E193" s="12">
        <v>0.5</v>
      </c>
      <c r="F193" s="9">
        <v>41644.35</v>
      </c>
      <c r="G193" s="9">
        <v>41644.35</v>
      </c>
      <c r="H193" s="8">
        <v>33879</v>
      </c>
      <c r="I193" s="13">
        <v>0.81353172759329895</v>
      </c>
      <c r="K193" s="2"/>
    </row>
    <row r="194" spans="1:11" x14ac:dyDescent="0.25">
      <c r="A194" s="6">
        <v>187</v>
      </c>
      <c r="B194" s="7" t="s">
        <v>210</v>
      </c>
      <c r="C194" s="11">
        <v>43160</v>
      </c>
      <c r="D194" s="11">
        <v>44042</v>
      </c>
      <c r="E194" s="12">
        <v>0.31065759637188206</v>
      </c>
      <c r="F194" s="9">
        <v>13028.17</v>
      </c>
      <c r="G194" s="9">
        <v>13028.17</v>
      </c>
      <c r="H194" s="8">
        <v>943</v>
      </c>
      <c r="I194" s="13">
        <v>7.2381616144093913E-2</v>
      </c>
      <c r="K194" s="2"/>
    </row>
    <row r="195" spans="1:11" x14ac:dyDescent="0.25">
      <c r="A195" s="6">
        <v>188</v>
      </c>
      <c r="B195" s="7" t="s">
        <v>211</v>
      </c>
      <c r="C195" s="11">
        <v>43252</v>
      </c>
      <c r="D195" s="11">
        <v>43647</v>
      </c>
      <c r="E195" s="12">
        <v>0.46075949367088609</v>
      </c>
      <c r="F195" s="9">
        <v>38271.870000000003</v>
      </c>
      <c r="G195" s="9">
        <v>48280.72</v>
      </c>
      <c r="H195" s="8">
        <v>7852</v>
      </c>
      <c r="I195" s="13">
        <v>0.16263220598201517</v>
      </c>
      <c r="K195" s="2"/>
    </row>
    <row r="196" spans="1:11" x14ac:dyDescent="0.25">
      <c r="A196" s="6">
        <v>189</v>
      </c>
      <c r="B196" s="7" t="s">
        <v>212</v>
      </c>
      <c r="C196" s="11">
        <v>43282</v>
      </c>
      <c r="D196" s="11">
        <v>43828</v>
      </c>
      <c r="E196" s="12">
        <v>0.2783882783882784</v>
      </c>
      <c r="F196" s="9">
        <v>39899.120000000003</v>
      </c>
      <c r="G196" s="9">
        <v>41149.03</v>
      </c>
      <c r="H196" s="8">
        <v>29377</v>
      </c>
      <c r="I196" s="13">
        <v>0.71391719318778601</v>
      </c>
      <c r="K196" s="2"/>
    </row>
    <row r="197" spans="1:11" x14ac:dyDescent="0.25">
      <c r="A197" s="6">
        <v>190</v>
      </c>
      <c r="B197" s="7" t="s">
        <v>213</v>
      </c>
      <c r="C197" s="11">
        <v>43282</v>
      </c>
      <c r="D197" s="11">
        <v>43676</v>
      </c>
      <c r="E197" s="12">
        <v>0.38578680203045684</v>
      </c>
      <c r="F197" s="9">
        <v>44183.81</v>
      </c>
      <c r="G197" s="9">
        <v>44183.81</v>
      </c>
      <c r="H197" s="8">
        <v>26784</v>
      </c>
      <c r="I197" s="13">
        <v>0.60619489355942824</v>
      </c>
      <c r="K197" s="2"/>
    </row>
    <row r="198" spans="1:11" x14ac:dyDescent="0.25">
      <c r="A198" s="6">
        <v>191</v>
      </c>
      <c r="B198" s="7" t="s">
        <v>214</v>
      </c>
      <c r="C198" s="11">
        <v>43282</v>
      </c>
      <c r="D198" s="11">
        <v>43676</v>
      </c>
      <c r="E198" s="12">
        <v>0.38578680203045684</v>
      </c>
      <c r="F198" s="9">
        <v>47488.340000000004</v>
      </c>
      <c r="G198" s="9">
        <v>58415</v>
      </c>
      <c r="H198" s="8">
        <v>27159</v>
      </c>
      <c r="I198" s="13">
        <v>0.46493195240948387</v>
      </c>
      <c r="K198" s="2"/>
    </row>
    <row r="199" spans="1:11" x14ac:dyDescent="0.25">
      <c r="A199" s="6">
        <v>192</v>
      </c>
      <c r="B199" s="7" t="s">
        <v>215</v>
      </c>
      <c r="C199" s="11">
        <v>43282</v>
      </c>
      <c r="D199" s="11">
        <v>43691</v>
      </c>
      <c r="E199" s="12">
        <v>0.37163814180929094</v>
      </c>
      <c r="F199" s="9">
        <v>43667.13</v>
      </c>
      <c r="G199" s="9">
        <v>43667.13</v>
      </c>
      <c r="H199" s="8">
        <v>33723</v>
      </c>
      <c r="I199" s="13">
        <v>0.77227424838774617</v>
      </c>
      <c r="K199" s="2"/>
    </row>
    <row r="200" spans="1:11" x14ac:dyDescent="0.25">
      <c r="A200" s="6">
        <v>193</v>
      </c>
      <c r="B200" s="7" t="s">
        <v>216</v>
      </c>
      <c r="C200" s="11">
        <v>43282</v>
      </c>
      <c r="D200" s="11">
        <v>43676</v>
      </c>
      <c r="E200" s="12">
        <v>0.38578680203045684</v>
      </c>
      <c r="F200" s="9">
        <v>47358.03</v>
      </c>
      <c r="G200" s="9">
        <v>48785.98</v>
      </c>
      <c r="H200" s="8">
        <v>28218</v>
      </c>
      <c r="I200" s="13">
        <v>0.57840387750743139</v>
      </c>
      <c r="K200" s="2"/>
    </row>
    <row r="201" spans="1:11" x14ac:dyDescent="0.25">
      <c r="A201" s="6">
        <v>194</v>
      </c>
      <c r="B201" s="7" t="s">
        <v>217</v>
      </c>
      <c r="C201" s="11">
        <v>43221</v>
      </c>
      <c r="D201" s="11">
        <v>43644</v>
      </c>
      <c r="E201" s="12">
        <v>0.50354609929078009</v>
      </c>
      <c r="F201" s="9">
        <v>228.31</v>
      </c>
      <c r="G201" s="9">
        <v>50046.18</v>
      </c>
      <c r="H201" s="8">
        <v>-4451</v>
      </c>
      <c r="I201" s="13">
        <v>-8.893785699527916E-2</v>
      </c>
      <c r="K201" s="2"/>
    </row>
    <row r="202" spans="1:11" x14ac:dyDescent="0.25">
      <c r="A202" s="6">
        <v>195</v>
      </c>
      <c r="B202" s="7" t="s">
        <v>218</v>
      </c>
      <c r="C202" s="11">
        <v>43191</v>
      </c>
      <c r="D202" s="11">
        <v>43709</v>
      </c>
      <c r="E202" s="12">
        <v>0.46911196911196912</v>
      </c>
      <c r="F202" s="9">
        <v>228.31</v>
      </c>
      <c r="G202" s="9">
        <v>493568.59</v>
      </c>
      <c r="H202" s="8">
        <v>350503</v>
      </c>
      <c r="I202" s="13">
        <v>0.71014040824599467</v>
      </c>
      <c r="K202" s="2"/>
    </row>
    <row r="203" spans="1:11" x14ac:dyDescent="0.25">
      <c r="A203" s="6">
        <v>196</v>
      </c>
      <c r="B203" s="7" t="s">
        <v>219</v>
      </c>
      <c r="C203" s="11">
        <v>43160</v>
      </c>
      <c r="D203" s="11">
        <v>43828</v>
      </c>
      <c r="E203" s="12">
        <v>0.41017964071856289</v>
      </c>
      <c r="F203" s="9">
        <v>228.31</v>
      </c>
      <c r="G203" s="9">
        <v>3062414.91</v>
      </c>
      <c r="H203" s="8">
        <v>44515</v>
      </c>
      <c r="I203" s="13">
        <v>1.4535914077037979E-2</v>
      </c>
      <c r="K203" s="2"/>
    </row>
    <row r="204" spans="1:11" x14ac:dyDescent="0.25">
      <c r="A204" s="6">
        <v>197</v>
      </c>
      <c r="B204" s="7" t="s">
        <v>220</v>
      </c>
      <c r="C204" s="11">
        <v>43191</v>
      </c>
      <c r="D204" s="11">
        <v>43709</v>
      </c>
      <c r="E204" s="12">
        <v>0.46911196911196912</v>
      </c>
      <c r="F204" s="9">
        <v>228.31</v>
      </c>
      <c r="G204" s="9">
        <v>778204.8</v>
      </c>
      <c r="H204" s="8">
        <v>234565</v>
      </c>
      <c r="I204" s="13">
        <v>0.30141808428835182</v>
      </c>
      <c r="K204" s="2"/>
    </row>
    <row r="205" spans="1:11" x14ac:dyDescent="0.25">
      <c r="A205" s="6">
        <v>198</v>
      </c>
      <c r="B205" s="7" t="s">
        <v>221</v>
      </c>
      <c r="C205" s="11">
        <v>43313</v>
      </c>
      <c r="D205" s="11">
        <v>43828</v>
      </c>
      <c r="E205" s="12">
        <v>0.23495145631067962</v>
      </c>
      <c r="F205" s="9">
        <v>228.31</v>
      </c>
      <c r="G205" s="9">
        <v>767223.67</v>
      </c>
      <c r="H205" s="8">
        <v>3530</v>
      </c>
      <c r="I205" s="13">
        <v>4.6010050758731151E-3</v>
      </c>
      <c r="K205" s="2"/>
    </row>
    <row r="206" spans="1:11" x14ac:dyDescent="0.25">
      <c r="A206" s="6">
        <v>199</v>
      </c>
      <c r="B206" s="7" t="s">
        <v>222</v>
      </c>
      <c r="C206" s="11">
        <v>43252</v>
      </c>
      <c r="D206" s="11">
        <v>43859</v>
      </c>
      <c r="E206" s="12">
        <v>0.29983525535420097</v>
      </c>
      <c r="F206" s="9">
        <v>228.31</v>
      </c>
      <c r="G206" s="9">
        <v>92830.61</v>
      </c>
      <c r="H206" s="8">
        <v>2017</v>
      </c>
      <c r="I206" s="13">
        <v>2.1727746914514512E-2</v>
      </c>
      <c r="K206" s="2"/>
    </row>
    <row r="207" spans="1:11" x14ac:dyDescent="0.25">
      <c r="A207" s="6">
        <v>200</v>
      </c>
      <c r="B207" s="7" t="s">
        <v>223</v>
      </c>
      <c r="C207" s="11">
        <v>43405</v>
      </c>
      <c r="D207" s="11">
        <v>43710</v>
      </c>
      <c r="E207" s="12">
        <v>9.5081967213114751E-2</v>
      </c>
      <c r="F207" s="9">
        <v>228.31</v>
      </c>
      <c r="G207" s="9">
        <v>163902.06</v>
      </c>
      <c r="H207" s="8">
        <v>792</v>
      </c>
      <c r="I207" s="13">
        <v>4.8321540314990551E-3</v>
      </c>
      <c r="K207" s="2"/>
    </row>
    <row r="208" spans="1:11" x14ac:dyDescent="0.25">
      <c r="A208" s="6">
        <v>201</v>
      </c>
      <c r="B208" s="7" t="s">
        <v>224</v>
      </c>
      <c r="C208" s="11">
        <v>43252</v>
      </c>
      <c r="D208" s="11">
        <v>43798</v>
      </c>
      <c r="E208" s="12">
        <v>0.33333333333333331</v>
      </c>
      <c r="F208" s="9">
        <v>228.31</v>
      </c>
      <c r="G208" s="9">
        <v>9052.34</v>
      </c>
      <c r="H208" s="8">
        <v>-1065</v>
      </c>
      <c r="I208" s="13">
        <v>-0.11764913823387102</v>
      </c>
      <c r="K208" s="2"/>
    </row>
    <row r="209" spans="1:11" x14ac:dyDescent="0.25">
      <c r="A209" s="6">
        <v>202</v>
      </c>
      <c r="B209" s="7" t="s">
        <v>225</v>
      </c>
      <c r="C209" s="11">
        <v>43252</v>
      </c>
      <c r="D209" s="11">
        <v>43677</v>
      </c>
      <c r="E209" s="12">
        <v>0.42823529411764705</v>
      </c>
      <c r="F209" s="9">
        <v>228.31</v>
      </c>
      <c r="G209" s="9">
        <v>24982.240000000002</v>
      </c>
      <c r="H209" s="8">
        <v>-2193</v>
      </c>
      <c r="I209" s="13">
        <v>-8.7782360588962396E-2</v>
      </c>
      <c r="K209" s="2"/>
    </row>
    <row r="210" spans="1:11" x14ac:dyDescent="0.25">
      <c r="A210" s="6">
        <v>203</v>
      </c>
      <c r="B210" s="7" t="s">
        <v>226</v>
      </c>
      <c r="C210" s="11">
        <v>43313</v>
      </c>
      <c r="D210" s="11">
        <v>43710</v>
      </c>
      <c r="E210" s="12">
        <v>0.30478589420654911</v>
      </c>
      <c r="F210" s="9">
        <v>87518.400000000009</v>
      </c>
      <c r="G210" s="9">
        <v>66003.78</v>
      </c>
      <c r="H210" s="8">
        <v>79539</v>
      </c>
      <c r="I210" s="13">
        <v>1.2050673461429027</v>
      </c>
      <c r="K210" s="2"/>
    </row>
    <row r="211" spans="1:11" x14ac:dyDescent="0.25">
      <c r="A211" s="6">
        <v>204</v>
      </c>
      <c r="B211" s="7" t="s">
        <v>227</v>
      </c>
      <c r="C211" s="11">
        <v>43252</v>
      </c>
      <c r="D211" s="11">
        <v>43676</v>
      </c>
      <c r="E211" s="12">
        <v>0.42924528301886794</v>
      </c>
      <c r="F211" s="9">
        <v>228.31</v>
      </c>
      <c r="G211" s="9">
        <v>48632.94</v>
      </c>
      <c r="H211" s="8">
        <v>-17526</v>
      </c>
      <c r="I211" s="13">
        <v>-0.36037303111841479</v>
      </c>
      <c r="K211" s="2"/>
    </row>
    <row r="212" spans="1:11" x14ac:dyDescent="0.25">
      <c r="A212" s="6">
        <v>205</v>
      </c>
      <c r="B212" s="6" t="s">
        <v>228</v>
      </c>
      <c r="C212" s="11">
        <v>43344</v>
      </c>
      <c r="D212" s="11">
        <v>43555</v>
      </c>
      <c r="E212" s="12">
        <v>0.42654028436018959</v>
      </c>
      <c r="F212" s="9">
        <v>35418.31</v>
      </c>
      <c r="G212" s="9">
        <v>35418.31</v>
      </c>
      <c r="H212" s="8">
        <v>56965</v>
      </c>
      <c r="I212" s="13">
        <v>1.6083489020227109</v>
      </c>
      <c r="J212" s="2"/>
      <c r="K212" s="2"/>
    </row>
    <row r="213" spans="1:11" x14ac:dyDescent="0.25">
      <c r="A213" s="6">
        <v>206</v>
      </c>
      <c r="B213" s="6" t="s">
        <v>229</v>
      </c>
      <c r="C213" s="11">
        <v>43344</v>
      </c>
      <c r="D213" s="11">
        <v>43555</v>
      </c>
      <c r="E213" s="12">
        <v>0.42654028436018959</v>
      </c>
      <c r="F213" s="9">
        <v>35418.31</v>
      </c>
      <c r="G213" s="9">
        <v>35418.31</v>
      </c>
      <c r="H213" s="8">
        <v>44010</v>
      </c>
      <c r="I213" s="13">
        <v>1.2425776385152201</v>
      </c>
    </row>
    <row r="214" spans="1:11" x14ac:dyDescent="0.25">
      <c r="A214" s="6">
        <v>207</v>
      </c>
      <c r="B214" s="6" t="s">
        <v>230</v>
      </c>
      <c r="C214" s="11">
        <v>43282</v>
      </c>
      <c r="D214" s="11">
        <v>43617</v>
      </c>
      <c r="E214" s="12">
        <v>0.45373134328358211</v>
      </c>
      <c r="F214" s="9">
        <v>228.31</v>
      </c>
      <c r="G214" s="9">
        <v>16460.02</v>
      </c>
      <c r="H214" s="8">
        <v>25210</v>
      </c>
      <c r="I214" s="13">
        <v>1.5315898765615108</v>
      </c>
    </row>
    <row r="215" spans="1:11" x14ac:dyDescent="0.25">
      <c r="A215" s="6">
        <v>208</v>
      </c>
      <c r="B215" s="6" t="s">
        <v>231</v>
      </c>
      <c r="C215" s="11">
        <v>43252</v>
      </c>
      <c r="D215" s="11">
        <v>43555</v>
      </c>
      <c r="E215" s="12">
        <v>0.60066006600660071</v>
      </c>
      <c r="F215" s="9">
        <v>856.83</v>
      </c>
      <c r="G215" s="9">
        <v>856.83</v>
      </c>
      <c r="H215" s="8">
        <v>659</v>
      </c>
      <c r="I215" s="13">
        <v>0.76911405996522064</v>
      </c>
    </row>
    <row r="216" spans="1:11" x14ac:dyDescent="0.25">
      <c r="A216" s="6">
        <v>209</v>
      </c>
      <c r="B216" s="6" t="s">
        <v>232</v>
      </c>
      <c r="C216" s="11">
        <v>43313</v>
      </c>
      <c r="D216" s="11">
        <v>43920</v>
      </c>
      <c r="E216" s="12">
        <v>0.19934102141680396</v>
      </c>
      <c r="F216" s="9">
        <v>9204.0300000000007</v>
      </c>
      <c r="G216" s="9">
        <v>9204.0300000000007</v>
      </c>
      <c r="H216" s="8">
        <v>5836</v>
      </c>
      <c r="I216" s="13">
        <v>0.63407007582548069</v>
      </c>
    </row>
    <row r="217" spans="1:11" x14ac:dyDescent="0.25">
      <c r="A217" s="6">
        <v>210</v>
      </c>
      <c r="B217" s="6" t="s">
        <v>233</v>
      </c>
      <c r="C217" s="11">
        <v>43374</v>
      </c>
      <c r="D217" s="11">
        <v>43920</v>
      </c>
      <c r="E217" s="12">
        <v>0.10989010989010989</v>
      </c>
      <c r="F217" s="9">
        <v>9907.33</v>
      </c>
      <c r="G217" s="9">
        <v>14515.23</v>
      </c>
      <c r="H217" s="8">
        <v>7345</v>
      </c>
      <c r="I217" s="13">
        <v>0.50602022840836836</v>
      </c>
    </row>
    <row r="218" spans="1:11" x14ac:dyDescent="0.25">
      <c r="A218" s="6">
        <v>211</v>
      </c>
      <c r="B218" s="6" t="s">
        <v>234</v>
      </c>
      <c r="C218" s="11">
        <v>43374</v>
      </c>
      <c r="D218" s="11">
        <v>43920</v>
      </c>
      <c r="E218" s="12">
        <v>0.10989010989010989</v>
      </c>
      <c r="F218" s="9">
        <v>3280.81</v>
      </c>
      <c r="G218" s="9">
        <v>5552.31</v>
      </c>
      <c r="H218" s="8">
        <v>2425</v>
      </c>
      <c r="I218" s="13">
        <v>0.43675515236000867</v>
      </c>
    </row>
    <row r="219" spans="1:11" x14ac:dyDescent="0.25">
      <c r="A219" s="6">
        <v>212</v>
      </c>
      <c r="B219" s="6" t="s">
        <v>235</v>
      </c>
      <c r="C219" s="11">
        <v>43313</v>
      </c>
      <c r="D219" s="11">
        <v>43573</v>
      </c>
      <c r="E219" s="12">
        <v>0.4653846153846154</v>
      </c>
      <c r="F219" s="9">
        <v>228.31</v>
      </c>
      <c r="G219" s="9">
        <v>22271.88</v>
      </c>
      <c r="H219" s="8">
        <v>-2096</v>
      </c>
      <c r="I219" s="13">
        <v>-9.4109702458885364E-2</v>
      </c>
    </row>
    <row r="220" spans="1:11" x14ac:dyDescent="0.25">
      <c r="A220" s="6">
        <v>213</v>
      </c>
      <c r="B220" s="6" t="s">
        <v>236</v>
      </c>
      <c r="C220" s="11">
        <v>43344</v>
      </c>
      <c r="D220" s="11">
        <v>43555</v>
      </c>
      <c r="E220" s="12">
        <v>0.42654028436018959</v>
      </c>
      <c r="F220" s="9">
        <v>43032.5</v>
      </c>
      <c r="G220" s="9">
        <v>43032.5</v>
      </c>
      <c r="H220" s="8">
        <v>33770</v>
      </c>
      <c r="I220" s="13">
        <v>0.78475570789519544</v>
      </c>
    </row>
    <row r="221" spans="1:11" x14ac:dyDescent="0.25">
      <c r="A221" s="6">
        <v>214</v>
      </c>
      <c r="B221" s="6" t="s">
        <v>237</v>
      </c>
      <c r="C221" s="11">
        <v>43344</v>
      </c>
      <c r="D221" s="11">
        <v>43555</v>
      </c>
      <c r="E221" s="12">
        <v>0.42654028436018959</v>
      </c>
      <c r="F221" s="9">
        <v>40659.11</v>
      </c>
      <c r="G221" s="9">
        <v>40659.11</v>
      </c>
      <c r="H221" s="8">
        <v>33770</v>
      </c>
      <c r="I221" s="13">
        <v>0.8305641712275551</v>
      </c>
    </row>
    <row r="222" spans="1:11" x14ac:dyDescent="0.25">
      <c r="A222" s="6">
        <v>215</v>
      </c>
      <c r="B222" s="6" t="s">
        <v>238</v>
      </c>
      <c r="C222" s="11">
        <v>43282</v>
      </c>
      <c r="D222" s="11">
        <v>43800</v>
      </c>
      <c r="E222" s="12">
        <v>0.29343629343629346</v>
      </c>
      <c r="F222" s="9">
        <v>68431.55</v>
      </c>
      <c r="G222" s="9">
        <v>68698.509999999995</v>
      </c>
      <c r="H222" s="8">
        <v>33002</v>
      </c>
      <c r="I222" s="13">
        <v>0.48038887597416602</v>
      </c>
    </row>
    <row r="223" spans="1:11" x14ac:dyDescent="0.25">
      <c r="A223" s="6">
        <v>216</v>
      </c>
      <c r="B223" s="6" t="s">
        <v>239</v>
      </c>
      <c r="C223" s="11">
        <v>43344</v>
      </c>
      <c r="D223" s="11">
        <v>43749</v>
      </c>
      <c r="E223" s="12">
        <v>0.22222222222222221</v>
      </c>
      <c r="F223" s="9">
        <v>228.31</v>
      </c>
      <c r="G223" s="9">
        <v>88590.34</v>
      </c>
      <c r="H223" s="8">
        <v>-6290</v>
      </c>
      <c r="I223" s="13">
        <v>-7.1000969180161175E-2</v>
      </c>
    </row>
    <row r="224" spans="1:11" x14ac:dyDescent="0.25">
      <c r="A224" s="6">
        <v>217</v>
      </c>
      <c r="B224" s="6" t="s">
        <v>240</v>
      </c>
      <c r="C224" s="11">
        <v>43344</v>
      </c>
      <c r="D224" s="11">
        <v>43708</v>
      </c>
      <c r="E224" s="12">
        <v>0.24725274725274726</v>
      </c>
      <c r="F224" s="9">
        <v>12428.57</v>
      </c>
      <c r="G224" s="9">
        <v>12428.57</v>
      </c>
      <c r="H224" s="8">
        <v>-1462</v>
      </c>
      <c r="I224" s="13">
        <v>-0.11763219742898821</v>
      </c>
    </row>
    <row r="225" spans="1:9" x14ac:dyDescent="0.25">
      <c r="A225" s="6">
        <v>218</v>
      </c>
      <c r="B225" s="6" t="s">
        <v>241</v>
      </c>
      <c r="C225" s="11">
        <v>43405</v>
      </c>
      <c r="D225" s="11">
        <v>43709</v>
      </c>
      <c r="E225" s="12">
        <v>9.5394736842105268E-2</v>
      </c>
      <c r="F225" s="9">
        <v>228.31</v>
      </c>
      <c r="G225" s="9">
        <v>5192.1500000000005</v>
      </c>
      <c r="H225" s="8">
        <v>26</v>
      </c>
      <c r="I225" s="13">
        <v>5.0075594888437346E-3</v>
      </c>
    </row>
    <row r="226" spans="1:9" x14ac:dyDescent="0.25">
      <c r="A226" s="6">
        <v>219</v>
      </c>
      <c r="B226" s="6" t="s">
        <v>242</v>
      </c>
      <c r="C226" s="11">
        <v>43344</v>
      </c>
      <c r="D226" s="11">
        <v>43707</v>
      </c>
      <c r="E226" s="12">
        <v>0.24793388429752067</v>
      </c>
      <c r="F226" s="9">
        <v>228.31</v>
      </c>
      <c r="G226" s="9">
        <v>12695.14</v>
      </c>
      <c r="H226" s="8">
        <v>-934</v>
      </c>
      <c r="I226" s="13">
        <v>-7.3571461204839025E-2</v>
      </c>
    </row>
    <row r="227" spans="1:9" x14ac:dyDescent="0.25">
      <c r="A227" s="6">
        <v>220</v>
      </c>
      <c r="B227" s="6" t="s">
        <v>243</v>
      </c>
      <c r="C227" s="11">
        <v>43344</v>
      </c>
      <c r="D227" s="11">
        <v>44012</v>
      </c>
      <c r="E227" s="12">
        <v>0.1347305389221557</v>
      </c>
      <c r="F227" s="9">
        <v>228.31</v>
      </c>
      <c r="G227" s="9">
        <v>132976.53</v>
      </c>
      <c r="H227" s="8">
        <v>4858</v>
      </c>
      <c r="I227" s="13">
        <v>3.6532762585999197E-2</v>
      </c>
    </row>
    <row r="228" spans="1:9" x14ac:dyDescent="0.25">
      <c r="A228" s="6">
        <v>221</v>
      </c>
      <c r="B228" s="6" t="s">
        <v>244</v>
      </c>
      <c r="C228" s="11">
        <v>43344</v>
      </c>
      <c r="D228" s="11">
        <v>43919</v>
      </c>
      <c r="E228" s="12">
        <v>0.15652173913043479</v>
      </c>
      <c r="F228" s="9">
        <v>142487.26</v>
      </c>
      <c r="G228" s="9">
        <v>142487.26</v>
      </c>
      <c r="H228" s="8">
        <v>2605</v>
      </c>
      <c r="I228" s="13">
        <v>1.8282336259396102E-2</v>
      </c>
    </row>
    <row r="229" spans="1:9" x14ac:dyDescent="0.25">
      <c r="A229" s="6">
        <v>222</v>
      </c>
      <c r="B229" s="6" t="s">
        <v>245</v>
      </c>
      <c r="C229" s="11">
        <v>43405</v>
      </c>
      <c r="D229" s="11">
        <v>43921</v>
      </c>
      <c r="E229" s="12">
        <v>5.6201550387596902E-2</v>
      </c>
      <c r="F229" s="9">
        <v>228.31</v>
      </c>
      <c r="G229" s="9">
        <v>228.31</v>
      </c>
      <c r="H229" s="8">
        <v>6322</v>
      </c>
      <c r="I229" s="13">
        <v>27.690420918926023</v>
      </c>
    </row>
    <row r="230" spans="1:9" x14ac:dyDescent="0.25">
      <c r="A230" s="6">
        <v>223</v>
      </c>
      <c r="B230" s="6" t="s">
        <v>246</v>
      </c>
      <c r="C230" s="11">
        <v>43374</v>
      </c>
      <c r="D230" s="11">
        <v>43709</v>
      </c>
      <c r="E230" s="12">
        <v>0.17910447761194029</v>
      </c>
      <c r="F230" s="9">
        <v>228.31</v>
      </c>
      <c r="G230" s="9">
        <v>5502.55</v>
      </c>
      <c r="H230" s="8">
        <v>359</v>
      </c>
      <c r="I230" s="13">
        <v>6.5242478487246819E-2</v>
      </c>
    </row>
    <row r="231" spans="1:9" x14ac:dyDescent="0.25">
      <c r="A231" s="6">
        <v>224</v>
      </c>
      <c r="B231" s="6" t="s">
        <v>247</v>
      </c>
      <c r="C231" s="11">
        <v>43405</v>
      </c>
      <c r="D231" s="11">
        <v>43825</v>
      </c>
      <c r="E231" s="12">
        <v>6.9047619047619052E-2</v>
      </c>
      <c r="F231" s="9">
        <v>228.31</v>
      </c>
      <c r="G231" s="9">
        <v>39264.85</v>
      </c>
      <c r="H231" s="8">
        <v>71954</v>
      </c>
      <c r="I231" s="13">
        <v>1.8325296034493956</v>
      </c>
    </row>
    <row r="232" spans="1:9" x14ac:dyDescent="0.25">
      <c r="A232" s="6">
        <v>225</v>
      </c>
      <c r="B232" s="6" t="s">
        <v>248</v>
      </c>
      <c r="C232" s="11">
        <v>43221</v>
      </c>
      <c r="D232" s="11">
        <v>44042</v>
      </c>
      <c r="E232" s="12">
        <v>0.25943970767356883</v>
      </c>
      <c r="F232" s="9">
        <v>228.31</v>
      </c>
      <c r="G232" s="9">
        <v>228.31</v>
      </c>
      <c r="H232" s="8">
        <v>13745</v>
      </c>
      <c r="I232" s="13">
        <v>60.203232447111382</v>
      </c>
    </row>
    <row r="233" spans="1:9" x14ac:dyDescent="0.25">
      <c r="A233" s="6">
        <v>226</v>
      </c>
      <c r="B233" s="6" t="s">
        <v>249</v>
      </c>
      <c r="C233" s="11">
        <v>43221</v>
      </c>
      <c r="D233" s="11">
        <v>44165</v>
      </c>
      <c r="E233" s="12">
        <v>0.22563559322033899</v>
      </c>
      <c r="F233" s="9">
        <v>228.31</v>
      </c>
      <c r="G233" s="9">
        <v>228.31</v>
      </c>
      <c r="H233" s="8">
        <v>49</v>
      </c>
      <c r="I233" s="13">
        <v>0.21462047216503877</v>
      </c>
    </row>
    <row r="234" spans="1:9" x14ac:dyDescent="0.25">
      <c r="A234" s="6">
        <v>227</v>
      </c>
      <c r="B234" s="6" t="s">
        <v>32</v>
      </c>
      <c r="C234" s="11">
        <v>42005</v>
      </c>
      <c r="D234" s="11">
        <v>43646</v>
      </c>
      <c r="E234" s="12">
        <v>0.87081048141377204</v>
      </c>
      <c r="F234" s="9">
        <v>205737.82</v>
      </c>
      <c r="G234" s="9">
        <v>130588.64</v>
      </c>
      <c r="H234" s="8">
        <v>119434</v>
      </c>
      <c r="I234" s="13">
        <v>0.91458185030489636</v>
      </c>
    </row>
    <row r="235" spans="1:9" x14ac:dyDescent="0.25">
      <c r="A235" s="6">
        <v>228</v>
      </c>
      <c r="B235" s="6" t="s">
        <v>250</v>
      </c>
      <c r="C235" s="11">
        <v>42856</v>
      </c>
      <c r="D235" s="11">
        <v>44985</v>
      </c>
      <c r="E235" s="12">
        <v>0.27148896195396899</v>
      </c>
      <c r="F235" s="9">
        <v>1016639</v>
      </c>
      <c r="G235" s="9">
        <v>1016639</v>
      </c>
      <c r="H235" s="8">
        <v>279437</v>
      </c>
      <c r="I235" s="13">
        <v>0.274863545466975</v>
      </c>
    </row>
    <row r="236" spans="1:9" x14ac:dyDescent="0.25">
      <c r="A236" s="6">
        <v>229</v>
      </c>
      <c r="B236" s="6" t="s">
        <v>33</v>
      </c>
      <c r="C236" s="11">
        <v>42614</v>
      </c>
      <c r="D236" s="11">
        <v>43799</v>
      </c>
      <c r="E236" s="12">
        <v>0.69198312236286919</v>
      </c>
      <c r="F236" s="9">
        <v>5323.07</v>
      </c>
      <c r="G236" s="9">
        <v>5323.07</v>
      </c>
      <c r="H236" s="8">
        <v>24680</v>
      </c>
      <c r="I236" s="13">
        <v>4.6364222149999907</v>
      </c>
    </row>
    <row r="237" spans="1:9" x14ac:dyDescent="0.25">
      <c r="A237" s="6">
        <v>230</v>
      </c>
      <c r="B237" s="6" t="s">
        <v>34</v>
      </c>
      <c r="C237" s="11">
        <v>42583</v>
      </c>
      <c r="D237" s="11">
        <v>43799</v>
      </c>
      <c r="E237" s="12">
        <v>0.69983552631578949</v>
      </c>
      <c r="F237" s="9">
        <v>189544.12</v>
      </c>
      <c r="G237" s="9">
        <v>189544.12</v>
      </c>
      <c r="H237" s="8">
        <v>136546</v>
      </c>
      <c r="I237" s="13">
        <v>0.72039164285338952</v>
      </c>
    </row>
    <row r="238" spans="1:9" x14ac:dyDescent="0.25">
      <c r="A238" s="6">
        <v>231</v>
      </c>
      <c r="B238" s="6" t="s">
        <v>251</v>
      </c>
      <c r="C238" s="11">
        <v>43313</v>
      </c>
      <c r="D238" s="11">
        <v>43951</v>
      </c>
      <c r="E238" s="12">
        <v>0.18965517241379309</v>
      </c>
      <c r="F238" s="9">
        <v>73357</v>
      </c>
      <c r="G238" s="9">
        <v>73357</v>
      </c>
      <c r="H238" s="8">
        <v>14941</v>
      </c>
      <c r="I238" s="13">
        <v>0.2036751775563341</v>
      </c>
    </row>
    <row r="239" spans="1:9" x14ac:dyDescent="0.25">
      <c r="A239" s="6">
        <v>232</v>
      </c>
      <c r="B239" s="6" t="s">
        <v>35</v>
      </c>
      <c r="C239" s="11">
        <v>42614</v>
      </c>
      <c r="D239" s="11">
        <v>44287</v>
      </c>
      <c r="E239" s="12">
        <v>0.49013747758517634</v>
      </c>
      <c r="F239" s="9">
        <v>1049863.3700000001</v>
      </c>
      <c r="G239" s="9">
        <v>1049863.3700000001</v>
      </c>
      <c r="H239" s="8">
        <v>377299</v>
      </c>
      <c r="I239" s="13">
        <v>0.35937914473575733</v>
      </c>
    </row>
    <row r="240" spans="1:9" x14ac:dyDescent="0.25">
      <c r="A240" s="6">
        <v>233</v>
      </c>
      <c r="B240" s="6" t="s">
        <v>36</v>
      </c>
      <c r="C240" s="11">
        <v>42370</v>
      </c>
      <c r="D240" s="11">
        <v>43799</v>
      </c>
      <c r="E240" s="12">
        <v>0.74457662701189642</v>
      </c>
      <c r="F240" s="9">
        <v>73774</v>
      </c>
      <c r="G240" s="9">
        <v>73774</v>
      </c>
      <c r="H240" s="8">
        <v>47925</v>
      </c>
      <c r="I240" s="13">
        <v>0.64961910700246694</v>
      </c>
    </row>
    <row r="241" spans="1:9" x14ac:dyDescent="0.25">
      <c r="A241" s="6">
        <v>234</v>
      </c>
      <c r="B241" s="6" t="s">
        <v>252</v>
      </c>
      <c r="C241" s="11">
        <v>43221</v>
      </c>
      <c r="D241" s="11">
        <v>43695</v>
      </c>
      <c r="E241" s="12">
        <v>0.44936708860759494</v>
      </c>
      <c r="F241" s="9">
        <v>30270.21</v>
      </c>
      <c r="G241" s="9">
        <v>30270.21</v>
      </c>
      <c r="H241" s="8">
        <v>43871</v>
      </c>
      <c r="I241" s="13">
        <v>1.4493127071136938</v>
      </c>
    </row>
    <row r="242" spans="1:9" x14ac:dyDescent="0.25">
      <c r="A242" s="6">
        <v>235</v>
      </c>
      <c r="B242" s="6" t="s">
        <v>253</v>
      </c>
      <c r="C242" s="11">
        <v>43221</v>
      </c>
      <c r="D242" s="11">
        <v>43695</v>
      </c>
      <c r="E242" s="12">
        <v>0.44936708860759494</v>
      </c>
      <c r="F242" s="9">
        <v>10496.03</v>
      </c>
      <c r="G242" s="9">
        <v>10496.03</v>
      </c>
      <c r="H242" s="8">
        <v>10885</v>
      </c>
      <c r="I242" s="13">
        <v>1.0370587736506087</v>
      </c>
    </row>
    <row r="243" spans="1:9" x14ac:dyDescent="0.25">
      <c r="A243" s="6">
        <v>236</v>
      </c>
      <c r="B243" s="6" t="s">
        <v>254</v>
      </c>
      <c r="C243" s="11">
        <v>43344</v>
      </c>
      <c r="D243" s="11">
        <v>44896</v>
      </c>
      <c r="E243" s="12">
        <v>5.7989690721649487E-2</v>
      </c>
      <c r="F243" s="9">
        <v>229797.94</v>
      </c>
      <c r="G243" s="9">
        <v>227863.84</v>
      </c>
      <c r="H243" s="8">
        <v>6248</v>
      </c>
      <c r="I243" s="13">
        <v>2.7419883734075577E-2</v>
      </c>
    </row>
    <row r="244" spans="1:9" x14ac:dyDescent="0.25">
      <c r="A244" s="6">
        <v>237</v>
      </c>
      <c r="B244" s="6" t="s">
        <v>37</v>
      </c>
      <c r="C244" s="11">
        <v>42370</v>
      </c>
      <c r="D244" s="11">
        <v>44227</v>
      </c>
      <c r="E244" s="12">
        <v>0.57296715131933229</v>
      </c>
      <c r="F244" s="9">
        <v>266133.19</v>
      </c>
      <c r="G244" s="9">
        <v>266133.19</v>
      </c>
      <c r="H244" s="8">
        <v>2173</v>
      </c>
      <c r="I244" s="13">
        <v>8.165084557848647E-3</v>
      </c>
    </row>
    <row r="245" spans="1:9" x14ac:dyDescent="0.25">
      <c r="A245" s="6">
        <v>238</v>
      </c>
      <c r="B245" s="6" t="s">
        <v>255</v>
      </c>
      <c r="C245" s="11">
        <v>43282</v>
      </c>
      <c r="D245" s="11">
        <v>43921</v>
      </c>
      <c r="E245" s="12">
        <v>0.23787167449139279</v>
      </c>
      <c r="F245" s="9">
        <v>8250</v>
      </c>
      <c r="G245" s="9">
        <v>8250</v>
      </c>
      <c r="H245" s="8">
        <v>39444</v>
      </c>
      <c r="I245" s="13">
        <v>4.7810909090909091</v>
      </c>
    </row>
    <row r="246" spans="1:9" x14ac:dyDescent="0.25">
      <c r="A246" s="6">
        <v>239</v>
      </c>
      <c r="B246" s="6" t="s">
        <v>256</v>
      </c>
      <c r="C246" s="11">
        <v>43132</v>
      </c>
      <c r="D246" s="11">
        <v>43555</v>
      </c>
      <c r="E246" s="12">
        <v>0.71394799054373526</v>
      </c>
      <c r="F246" s="9">
        <v>37132</v>
      </c>
      <c r="G246" s="9">
        <v>37132</v>
      </c>
      <c r="H246" s="8">
        <v>11980</v>
      </c>
      <c r="I246" s="13">
        <v>0.32263276957879994</v>
      </c>
    </row>
    <row r="247" spans="1:9" x14ac:dyDescent="0.25">
      <c r="A247" s="6">
        <v>240</v>
      </c>
      <c r="B247" s="6" t="s">
        <v>257</v>
      </c>
      <c r="C247" s="11">
        <v>43132</v>
      </c>
      <c r="D247" s="11">
        <v>43555</v>
      </c>
      <c r="E247" s="12">
        <v>0.71394799054373526</v>
      </c>
      <c r="F247" s="9">
        <v>37132</v>
      </c>
      <c r="G247" s="9">
        <v>37132</v>
      </c>
      <c r="H247" s="8">
        <v>2423</v>
      </c>
      <c r="I247" s="13">
        <v>6.5253689540019394E-2</v>
      </c>
    </row>
    <row r="248" spans="1:9" x14ac:dyDescent="0.25">
      <c r="A248" s="6">
        <v>241</v>
      </c>
      <c r="B248" s="6" t="s">
        <v>258</v>
      </c>
      <c r="C248" s="11">
        <v>42856</v>
      </c>
      <c r="D248" s="11">
        <v>43465</v>
      </c>
      <c r="E248" s="12">
        <v>0.94909688013136284</v>
      </c>
      <c r="F248" s="9">
        <v>44829.46</v>
      </c>
      <c r="G248" s="9">
        <v>44829.46</v>
      </c>
      <c r="H248" s="8">
        <v>41775</v>
      </c>
      <c r="I248" s="13">
        <v>0.93186489420126861</v>
      </c>
    </row>
    <row r="249" spans="1:9" x14ac:dyDescent="0.25">
      <c r="A249" s="6">
        <v>242</v>
      </c>
      <c r="B249" s="6" t="s">
        <v>38</v>
      </c>
      <c r="C249" s="11">
        <v>42675</v>
      </c>
      <c r="D249" s="11">
        <v>43465</v>
      </c>
      <c r="E249" s="12">
        <v>0.96075949367088609</v>
      </c>
      <c r="F249" s="9">
        <v>22987.850000000002</v>
      </c>
      <c r="G249" s="9">
        <v>22987.850000000002</v>
      </c>
      <c r="H249" s="8">
        <v>30465</v>
      </c>
      <c r="I249" s="13">
        <v>1.3252653031927735</v>
      </c>
    </row>
    <row r="250" spans="1:9" x14ac:dyDescent="0.25">
      <c r="A250" s="6">
        <v>243</v>
      </c>
      <c r="B250" s="6" t="s">
        <v>259</v>
      </c>
      <c r="C250" s="11">
        <v>42979</v>
      </c>
      <c r="D250" s="11">
        <v>43585</v>
      </c>
      <c r="E250" s="12">
        <v>0.75082508250825086</v>
      </c>
      <c r="F250" s="9">
        <v>85620</v>
      </c>
      <c r="G250" s="9">
        <v>85620</v>
      </c>
      <c r="H250" s="8">
        <v>141279</v>
      </c>
      <c r="I250" s="13">
        <v>1.6500700770847934</v>
      </c>
    </row>
    <row r="251" spans="1:9" x14ac:dyDescent="0.25">
      <c r="A251" s="6">
        <v>244</v>
      </c>
      <c r="B251" s="6" t="s">
        <v>260</v>
      </c>
      <c r="C251" s="11">
        <v>42887</v>
      </c>
      <c r="D251" s="11">
        <v>44713</v>
      </c>
      <c r="E251" s="12">
        <v>0.29956188389923327</v>
      </c>
      <c r="F251" s="9">
        <v>42090</v>
      </c>
      <c r="G251" s="9">
        <v>42090</v>
      </c>
      <c r="H251" s="8">
        <v>18921</v>
      </c>
      <c r="I251" s="13">
        <v>0.44953670705630794</v>
      </c>
    </row>
    <row r="252" spans="1:9" x14ac:dyDescent="0.25">
      <c r="A252" s="6">
        <v>245</v>
      </c>
      <c r="B252" s="6" t="s">
        <v>261</v>
      </c>
      <c r="C252" s="11">
        <v>43344</v>
      </c>
      <c r="D252" s="11">
        <v>43921</v>
      </c>
      <c r="E252" s="12">
        <v>0.15597920277296359</v>
      </c>
      <c r="F252" s="9">
        <v>968336.20000000007</v>
      </c>
      <c r="G252" s="9">
        <v>968336.20000000007</v>
      </c>
      <c r="H252" s="8">
        <v>1948</v>
      </c>
      <c r="I252" s="13">
        <v>2.0116980032348266E-3</v>
      </c>
    </row>
    <row r="253" spans="1:9" x14ac:dyDescent="0.25">
      <c r="A253" s="6">
        <v>246</v>
      </c>
      <c r="B253" s="6" t="s">
        <v>262</v>
      </c>
      <c r="C253" s="11">
        <v>43282</v>
      </c>
      <c r="D253" s="11">
        <v>43921</v>
      </c>
      <c r="E253" s="12">
        <v>0.23787167449139279</v>
      </c>
      <c r="F253" s="9">
        <v>248821.93</v>
      </c>
      <c r="G253" s="9">
        <v>248821.93</v>
      </c>
      <c r="H253" s="8">
        <v>2153</v>
      </c>
      <c r="I253" s="13">
        <v>8.652774295256049E-3</v>
      </c>
    </row>
    <row r="254" spans="1:9" x14ac:dyDescent="0.25">
      <c r="A254" s="6">
        <v>247</v>
      </c>
      <c r="B254" s="6" t="s">
        <v>263</v>
      </c>
      <c r="C254" s="11">
        <v>43160</v>
      </c>
      <c r="D254" s="11">
        <v>43646</v>
      </c>
      <c r="E254" s="12">
        <v>0.56378600823045266</v>
      </c>
      <c r="F254" s="9">
        <v>1</v>
      </c>
      <c r="G254" s="9">
        <v>1</v>
      </c>
      <c r="H254" s="8">
        <v>327409</v>
      </c>
      <c r="I254" s="13" t="s">
        <v>46</v>
      </c>
    </row>
    <row r="255" spans="1:9" x14ac:dyDescent="0.25">
      <c r="A255" s="6">
        <v>248</v>
      </c>
      <c r="B255" s="6" t="s">
        <v>264</v>
      </c>
      <c r="C255" s="11">
        <v>43282</v>
      </c>
      <c r="D255" s="11">
        <v>43921</v>
      </c>
      <c r="E255" s="12">
        <v>0.23787167449139279</v>
      </c>
      <c r="F255" s="9">
        <v>110269.74</v>
      </c>
      <c r="G255" s="9">
        <v>110269.74</v>
      </c>
      <c r="H255" s="8">
        <v>24889</v>
      </c>
      <c r="I255" s="13">
        <v>0.22571015402775049</v>
      </c>
    </row>
    <row r="256" spans="1:9" x14ac:dyDescent="0.25">
      <c r="A256" s="6">
        <v>249</v>
      </c>
      <c r="B256" s="6" t="s">
        <v>265</v>
      </c>
      <c r="C256" s="11">
        <v>43191</v>
      </c>
      <c r="D256" s="11">
        <v>43738</v>
      </c>
      <c r="E256" s="12">
        <v>0.44424131627056673</v>
      </c>
      <c r="F256" s="9">
        <v>33758.020000000004</v>
      </c>
      <c r="G256" s="9">
        <v>33758.020000000004</v>
      </c>
      <c r="H256" s="8">
        <v>18086</v>
      </c>
      <c r="I256" s="13">
        <v>0.53575417041639284</v>
      </c>
    </row>
    <row r="257" spans="1:9" x14ac:dyDescent="0.25">
      <c r="A257" s="6">
        <v>250</v>
      </c>
      <c r="B257" s="6" t="s">
        <v>266</v>
      </c>
      <c r="C257" s="11">
        <v>43191</v>
      </c>
      <c r="D257" s="11">
        <v>43676</v>
      </c>
      <c r="E257" s="12">
        <v>0.50103092783505154</v>
      </c>
      <c r="F257" s="9">
        <v>26181.24</v>
      </c>
      <c r="G257" s="9">
        <v>26181.24</v>
      </c>
      <c r="H257" s="8">
        <v>9220</v>
      </c>
      <c r="I257" s="13">
        <v>0.3521605546566931</v>
      </c>
    </row>
    <row r="258" spans="1:9" x14ac:dyDescent="0.25">
      <c r="A258" s="6">
        <v>251</v>
      </c>
      <c r="B258" s="6" t="s">
        <v>267</v>
      </c>
      <c r="C258" s="11">
        <v>43282</v>
      </c>
      <c r="D258" s="11">
        <v>43555</v>
      </c>
      <c r="E258" s="12">
        <v>0.5567765567765568</v>
      </c>
      <c r="F258" s="9">
        <v>22428.18</v>
      </c>
      <c r="G258" s="9">
        <v>22428.18</v>
      </c>
      <c r="H258" s="8">
        <v>1675</v>
      </c>
      <c r="I258" s="13">
        <v>7.4682832044329947E-2</v>
      </c>
    </row>
    <row r="259" spans="1:9" x14ac:dyDescent="0.25">
      <c r="A259" s="6">
        <v>252</v>
      </c>
      <c r="B259" s="6" t="s">
        <v>268</v>
      </c>
      <c r="C259" s="11">
        <v>43252</v>
      </c>
      <c r="D259" s="11">
        <v>45717</v>
      </c>
      <c r="E259" s="12">
        <v>7.3833671399594319E-2</v>
      </c>
      <c r="F259" s="9">
        <v>3707866</v>
      </c>
      <c r="G259" s="9">
        <v>3707866</v>
      </c>
      <c r="H259" s="8">
        <v>19259</v>
      </c>
      <c r="I259" s="13">
        <v>5.1940927746579836E-3</v>
      </c>
    </row>
    <row r="260" spans="1:9" x14ac:dyDescent="0.25">
      <c r="A260" s="6">
        <v>253</v>
      </c>
      <c r="B260" s="6" t="s">
        <v>269</v>
      </c>
      <c r="C260" s="11">
        <v>43282</v>
      </c>
      <c r="D260" s="11">
        <v>43814</v>
      </c>
      <c r="E260" s="12">
        <v>0.2857142857142857</v>
      </c>
      <c r="F260" s="9">
        <v>13121</v>
      </c>
      <c r="G260" s="9">
        <v>13121</v>
      </c>
      <c r="H260" s="8">
        <v>375</v>
      </c>
      <c r="I260" s="13">
        <v>2.8580138708939867E-2</v>
      </c>
    </row>
    <row r="261" spans="1:9" x14ac:dyDescent="0.25">
      <c r="A261" s="6">
        <v>254</v>
      </c>
      <c r="B261" s="6" t="s">
        <v>270</v>
      </c>
      <c r="C261" s="11">
        <v>43344</v>
      </c>
      <c r="D261" s="11">
        <v>43799</v>
      </c>
      <c r="E261" s="12">
        <v>0.19780219780219779</v>
      </c>
      <c r="F261" s="9">
        <v>2476</v>
      </c>
      <c r="G261" s="9">
        <v>2476</v>
      </c>
      <c r="H261" s="8">
        <v>2677</v>
      </c>
      <c r="I261" s="13">
        <v>1.0811793214862682</v>
      </c>
    </row>
    <row r="262" spans="1:9" x14ac:dyDescent="0.25">
      <c r="A262" s="6">
        <v>255</v>
      </c>
      <c r="B262" s="6" t="s">
        <v>271</v>
      </c>
      <c r="C262" s="11">
        <v>43344</v>
      </c>
      <c r="D262" s="11">
        <v>43799</v>
      </c>
      <c r="E262" s="12">
        <v>0.19780219780219779</v>
      </c>
      <c r="F262" s="9">
        <v>18436</v>
      </c>
      <c r="G262" s="9">
        <v>18436</v>
      </c>
      <c r="H262" s="8">
        <v>1176</v>
      </c>
      <c r="I262" s="13">
        <v>6.3788240399218918E-2</v>
      </c>
    </row>
    <row r="263" spans="1:9" x14ac:dyDescent="0.25">
      <c r="A263" s="6">
        <v>256</v>
      </c>
      <c r="B263" s="6" t="s">
        <v>272</v>
      </c>
      <c r="C263" s="11">
        <v>43252</v>
      </c>
      <c r="D263" s="11">
        <v>43554</v>
      </c>
      <c r="E263" s="12">
        <v>0.60264900662251653</v>
      </c>
      <c r="F263" s="9">
        <v>25644.65</v>
      </c>
      <c r="G263" s="9">
        <v>25644.65</v>
      </c>
      <c r="H263" s="8">
        <v>23209</v>
      </c>
      <c r="I263" s="13">
        <v>0.90502307498835033</v>
      </c>
    </row>
    <row r="264" spans="1:9" x14ac:dyDescent="0.25">
      <c r="A264" s="6">
        <v>257</v>
      </c>
      <c r="B264" s="6" t="s">
        <v>273</v>
      </c>
      <c r="C264" s="11">
        <v>42736</v>
      </c>
      <c r="D264" s="11">
        <v>46022</v>
      </c>
      <c r="E264" s="12">
        <v>0.21241631162507607</v>
      </c>
      <c r="F264" s="9">
        <v>83</v>
      </c>
      <c r="G264" s="9">
        <v>83</v>
      </c>
      <c r="H264" s="8">
        <v>70</v>
      </c>
      <c r="I264" s="13">
        <v>0.84337349397590367</v>
      </c>
    </row>
    <row r="265" spans="1:9" x14ac:dyDescent="0.25">
      <c r="A265" s="6">
        <v>258</v>
      </c>
      <c r="B265" s="6" t="s">
        <v>274</v>
      </c>
      <c r="C265" s="11">
        <v>42856</v>
      </c>
      <c r="D265" s="11">
        <v>46022</v>
      </c>
      <c r="E265" s="12">
        <v>0.18256475047378395</v>
      </c>
      <c r="F265" s="9">
        <v>94</v>
      </c>
      <c r="G265" s="9">
        <v>94</v>
      </c>
      <c r="H265" s="8">
        <v>78</v>
      </c>
      <c r="I265" s="13">
        <v>0.82978723404255317</v>
      </c>
    </row>
    <row r="266" spans="1:9" x14ac:dyDescent="0.25">
      <c r="A266" s="6">
        <v>259</v>
      </c>
      <c r="B266" s="6" t="s">
        <v>39</v>
      </c>
      <c r="C266" s="11">
        <v>42614</v>
      </c>
      <c r="D266" s="11">
        <v>44227</v>
      </c>
      <c r="E266" s="12">
        <v>0.50836949783013019</v>
      </c>
      <c r="F266" s="9">
        <v>210242</v>
      </c>
      <c r="G266" s="9">
        <v>210242</v>
      </c>
      <c r="H266" s="8">
        <v>211525</v>
      </c>
      <c r="I266" s="13">
        <v>1.0061024914146555</v>
      </c>
    </row>
    <row r="267" spans="1:9" x14ac:dyDescent="0.25">
      <c r="A267" s="6">
        <v>260</v>
      </c>
      <c r="B267" s="6" t="s">
        <v>40</v>
      </c>
      <c r="C267" s="11">
        <v>42125</v>
      </c>
      <c r="D267" s="11">
        <v>43921</v>
      </c>
      <c r="E267" s="12">
        <v>0.72884187082405349</v>
      </c>
      <c r="F267" s="9">
        <v>208124</v>
      </c>
      <c r="G267" s="9">
        <v>208124</v>
      </c>
      <c r="H267" s="8">
        <v>409231</v>
      </c>
      <c r="I267" s="13">
        <v>1.9662845226883974</v>
      </c>
    </row>
    <row r="268" spans="1:9" x14ac:dyDescent="0.25">
      <c r="A268" s="6">
        <v>261</v>
      </c>
      <c r="B268" s="6" t="s">
        <v>41</v>
      </c>
      <c r="C268" s="11">
        <v>42370</v>
      </c>
      <c r="D268" s="11">
        <v>43646</v>
      </c>
      <c r="E268" s="12">
        <v>0.83385579937304077</v>
      </c>
      <c r="F268" s="9">
        <v>603878</v>
      </c>
      <c r="G268" s="9">
        <v>603878</v>
      </c>
      <c r="H268" s="8">
        <v>1226900</v>
      </c>
      <c r="I268" s="13">
        <v>2.0317017675755698</v>
      </c>
    </row>
    <row r="269" spans="1:9" x14ac:dyDescent="0.25">
      <c r="A269" s="6">
        <v>262</v>
      </c>
      <c r="B269" s="6" t="s">
        <v>42</v>
      </c>
      <c r="C269" s="11">
        <v>42370</v>
      </c>
      <c r="D269" s="11">
        <v>55153</v>
      </c>
      <c r="E269" s="12">
        <v>8.3235547211139793E-2</v>
      </c>
      <c r="F269" s="9">
        <v>95</v>
      </c>
      <c r="G269" s="9">
        <v>95</v>
      </c>
      <c r="H269" s="8">
        <v>-54</v>
      </c>
      <c r="I269" s="13">
        <v>-0.56842105263157894</v>
      </c>
    </row>
    <row r="270" spans="1:9" x14ac:dyDescent="0.25">
      <c r="A270" s="6">
        <v>263</v>
      </c>
      <c r="B270" s="6" t="s">
        <v>275</v>
      </c>
      <c r="C270" s="11">
        <v>42736</v>
      </c>
      <c r="D270" s="11">
        <v>46022</v>
      </c>
      <c r="E270" s="12">
        <v>0.21241631162507607</v>
      </c>
      <c r="F270" s="9">
        <v>83</v>
      </c>
      <c r="G270" s="9">
        <v>83</v>
      </c>
      <c r="H270" s="8">
        <v>121</v>
      </c>
      <c r="I270" s="13">
        <v>1.4578313253012047</v>
      </c>
    </row>
    <row r="271" spans="1:9" x14ac:dyDescent="0.25">
      <c r="A271" s="6">
        <v>264</v>
      </c>
      <c r="B271" s="6" t="s">
        <v>276</v>
      </c>
      <c r="C271" s="11">
        <v>42736</v>
      </c>
      <c r="D271" s="11">
        <v>46022</v>
      </c>
      <c r="E271" s="12">
        <v>0.21241631162507607</v>
      </c>
      <c r="F271" s="9">
        <v>83</v>
      </c>
      <c r="G271" s="9">
        <v>83</v>
      </c>
      <c r="H271" s="8">
        <v>80</v>
      </c>
      <c r="I271" s="13">
        <v>0.96385542168674698</v>
      </c>
    </row>
    <row r="272" spans="1:9" x14ac:dyDescent="0.25">
      <c r="A272" s="6">
        <v>265</v>
      </c>
      <c r="B272" s="6" t="s">
        <v>277</v>
      </c>
      <c r="C272" s="11">
        <v>43070</v>
      </c>
      <c r="D272" s="11">
        <v>46022</v>
      </c>
      <c r="E272" s="12">
        <v>0.12330623306233063</v>
      </c>
      <c r="F272" s="9">
        <v>1</v>
      </c>
      <c r="G272" s="9">
        <v>1</v>
      </c>
      <c r="H272" s="8">
        <v>86</v>
      </c>
      <c r="I272" s="13" t="s">
        <v>46</v>
      </c>
    </row>
    <row r="273" spans="1:9" x14ac:dyDescent="0.25">
      <c r="A273" s="6">
        <v>266</v>
      </c>
      <c r="B273" s="6" t="s">
        <v>278</v>
      </c>
      <c r="C273" s="11">
        <v>42795</v>
      </c>
      <c r="D273" s="11">
        <v>43585</v>
      </c>
      <c r="E273" s="12">
        <v>0.80886075949367087</v>
      </c>
      <c r="F273" s="9">
        <v>1219379</v>
      </c>
      <c r="G273" s="9">
        <v>1219379</v>
      </c>
      <c r="H273" s="8">
        <v>411030</v>
      </c>
      <c r="I273" s="13">
        <v>0.33708141603225905</v>
      </c>
    </row>
    <row r="274" spans="1:9" x14ac:dyDescent="0.25">
      <c r="A274" s="6">
        <v>267</v>
      </c>
      <c r="B274" s="6" t="s">
        <v>43</v>
      </c>
      <c r="C274" s="11">
        <v>42644</v>
      </c>
      <c r="D274" s="11">
        <v>43885</v>
      </c>
      <c r="E274" s="12">
        <v>0.63658340048348105</v>
      </c>
      <c r="F274" s="9">
        <v>1153424</v>
      </c>
      <c r="G274" s="9">
        <v>1153424</v>
      </c>
      <c r="H274" s="8">
        <v>490308</v>
      </c>
      <c r="I274" s="13">
        <v>0.42508912594154447</v>
      </c>
    </row>
    <row r="275" spans="1:9" x14ac:dyDescent="0.25">
      <c r="A275" s="6">
        <v>268</v>
      </c>
      <c r="B275" s="6" t="s">
        <v>279</v>
      </c>
      <c r="C275" s="11">
        <v>42705</v>
      </c>
      <c r="D275" s="11">
        <v>43939</v>
      </c>
      <c r="E275" s="12">
        <v>0.59076175040518641</v>
      </c>
      <c r="F275" s="9">
        <v>352819</v>
      </c>
      <c r="G275" s="9">
        <v>352819</v>
      </c>
      <c r="H275" s="8">
        <v>110398</v>
      </c>
      <c r="I275" s="13">
        <v>0.312902649800606</v>
      </c>
    </row>
    <row r="276" spans="1:9" x14ac:dyDescent="0.25">
      <c r="A276" s="6">
        <v>269</v>
      </c>
      <c r="B276" s="6" t="s">
        <v>280</v>
      </c>
      <c r="C276" s="11">
        <v>42917</v>
      </c>
      <c r="D276" s="11">
        <v>43886</v>
      </c>
      <c r="E276" s="12">
        <v>0.53353973168214652</v>
      </c>
      <c r="F276" s="9">
        <v>3017308</v>
      </c>
      <c r="G276" s="9">
        <v>3017308</v>
      </c>
      <c r="H276" s="8">
        <v>596759</v>
      </c>
      <c r="I276" s="13">
        <v>0.19777861590530366</v>
      </c>
    </row>
    <row r="277" spans="1:9" x14ac:dyDescent="0.25">
      <c r="A277" s="6">
        <v>270</v>
      </c>
      <c r="B277" s="6" t="s">
        <v>281</v>
      </c>
      <c r="C277" s="11">
        <v>42948</v>
      </c>
      <c r="D277" s="11">
        <v>44043</v>
      </c>
      <c r="E277" s="12">
        <v>0.44383561643835617</v>
      </c>
      <c r="F277" s="9">
        <v>79695</v>
      </c>
      <c r="G277" s="9">
        <v>79695</v>
      </c>
      <c r="H277" s="8">
        <v>108352</v>
      </c>
      <c r="I277" s="13">
        <v>1.3595834117573249</v>
      </c>
    </row>
    <row r="278" spans="1:9" x14ac:dyDescent="0.25">
      <c r="A278" s="6">
        <v>271</v>
      </c>
      <c r="B278" s="6" t="s">
        <v>282</v>
      </c>
      <c r="C278" s="11">
        <v>43191</v>
      </c>
      <c r="D278" s="11">
        <v>43855</v>
      </c>
      <c r="E278" s="12">
        <v>0.36596385542168675</v>
      </c>
      <c r="F278" s="9">
        <v>3344657</v>
      </c>
      <c r="G278" s="9">
        <v>3344657</v>
      </c>
      <c r="H278" s="8">
        <v>306882</v>
      </c>
      <c r="I278" s="13">
        <v>9.1752906202340029E-2</v>
      </c>
    </row>
    <row r="279" spans="1:9" x14ac:dyDescent="0.25">
      <c r="A279" s="6">
        <v>272</v>
      </c>
      <c r="B279" s="6" t="s">
        <v>283</v>
      </c>
      <c r="C279" s="11">
        <v>43132</v>
      </c>
      <c r="D279" s="11">
        <v>43890</v>
      </c>
      <c r="E279" s="12">
        <v>0.39841688654353563</v>
      </c>
      <c r="F279" s="9">
        <v>2785992</v>
      </c>
      <c r="G279" s="9">
        <v>2785992</v>
      </c>
      <c r="H279" s="8">
        <v>205772</v>
      </c>
      <c r="I279" s="13">
        <v>7.3859508570017426E-2</v>
      </c>
    </row>
    <row r="280" spans="1:9" x14ac:dyDescent="0.25">
      <c r="A280" s="6">
        <v>273</v>
      </c>
      <c r="B280" s="6" t="s">
        <v>284</v>
      </c>
      <c r="C280" s="11">
        <v>43040</v>
      </c>
      <c r="D280" s="11">
        <v>43872</v>
      </c>
      <c r="E280" s="12">
        <v>0.47355769230769229</v>
      </c>
      <c r="F280" s="9">
        <v>342079</v>
      </c>
      <c r="G280" s="9">
        <v>342079</v>
      </c>
      <c r="H280" s="8">
        <v>215627</v>
      </c>
      <c r="I280" s="13">
        <v>0.63034269861640146</v>
      </c>
    </row>
    <row r="281" spans="1:9" x14ac:dyDescent="0.25">
      <c r="A281" s="6">
        <v>274</v>
      </c>
      <c r="B281" s="6" t="s">
        <v>285</v>
      </c>
      <c r="C281" s="11">
        <v>42887</v>
      </c>
      <c r="D281" s="11">
        <v>43575</v>
      </c>
      <c r="E281" s="12">
        <v>0.79505813953488369</v>
      </c>
      <c r="F281" s="9">
        <v>1962535</v>
      </c>
      <c r="G281" s="9">
        <v>1962535</v>
      </c>
      <c r="H281" s="8">
        <v>510891</v>
      </c>
      <c r="I281" s="13">
        <v>0.26032198151880093</v>
      </c>
    </row>
    <row r="282" spans="1:9" x14ac:dyDescent="0.25">
      <c r="A282" s="6">
        <v>275</v>
      </c>
      <c r="B282" s="6" t="s">
        <v>286</v>
      </c>
      <c r="C282" s="11">
        <v>43132</v>
      </c>
      <c r="D282" s="11">
        <v>43890</v>
      </c>
      <c r="E282" s="12">
        <v>0.39841688654353563</v>
      </c>
      <c r="F282" s="9">
        <v>118357</v>
      </c>
      <c r="G282" s="9">
        <v>118357</v>
      </c>
      <c r="H282" s="8">
        <v>12826</v>
      </c>
      <c r="I282" s="13">
        <v>0.10836705898256968</v>
      </c>
    </row>
    <row r="283" spans="1:9" x14ac:dyDescent="0.25">
      <c r="A283" s="6">
        <v>276</v>
      </c>
      <c r="B283" s="6" t="s">
        <v>287</v>
      </c>
      <c r="C283" s="11">
        <v>42948</v>
      </c>
      <c r="D283" s="11">
        <v>43907</v>
      </c>
      <c r="E283" s="12">
        <v>0.50677789363920756</v>
      </c>
      <c r="F283" s="9">
        <v>4045269</v>
      </c>
      <c r="G283" s="9">
        <v>4045269</v>
      </c>
      <c r="H283" s="8">
        <v>808588</v>
      </c>
      <c r="I283" s="13">
        <v>0.19988485314573642</v>
      </c>
    </row>
    <row r="284" spans="1:9" x14ac:dyDescent="0.25">
      <c r="A284" s="6">
        <v>277</v>
      </c>
      <c r="B284" s="6" t="s">
        <v>288</v>
      </c>
      <c r="C284" s="11">
        <v>43252</v>
      </c>
      <c r="D284" s="11">
        <v>44246</v>
      </c>
      <c r="E284" s="12">
        <v>0.18309859154929578</v>
      </c>
      <c r="F284" s="9">
        <v>2109259</v>
      </c>
      <c r="G284" s="9">
        <v>2109259</v>
      </c>
      <c r="H284" s="8">
        <v>8491</v>
      </c>
      <c r="I284" s="13">
        <v>4.0255843402825352E-3</v>
      </c>
    </row>
    <row r="285" spans="1:9" x14ac:dyDescent="0.25">
      <c r="A285" s="6">
        <v>278</v>
      </c>
      <c r="B285" s="6" t="s">
        <v>289</v>
      </c>
      <c r="C285" s="11">
        <v>43344</v>
      </c>
      <c r="D285" s="11">
        <v>45969</v>
      </c>
      <c r="E285" s="12">
        <v>3.4285714285714287E-2</v>
      </c>
      <c r="F285" s="9">
        <v>7186714</v>
      </c>
      <c r="G285" s="9">
        <v>7480297</v>
      </c>
      <c r="H285" s="8">
        <v>4619</v>
      </c>
      <c r="I285" s="13">
        <v>6.1748885104428335E-4</v>
      </c>
    </row>
    <row r="286" spans="1:9" x14ac:dyDescent="0.25">
      <c r="A286" s="6">
        <v>279</v>
      </c>
      <c r="B286" s="6" t="s">
        <v>290</v>
      </c>
      <c r="C286" s="11">
        <v>43344</v>
      </c>
      <c r="D286" s="11">
        <v>45943</v>
      </c>
      <c r="E286" s="12">
        <v>3.4628703347441323E-2</v>
      </c>
      <c r="F286" s="9">
        <v>6725687</v>
      </c>
      <c r="G286" s="9">
        <v>6725687</v>
      </c>
      <c r="H286" s="8">
        <v>854</v>
      </c>
      <c r="I286" s="13">
        <v>1.2697587621903904E-4</v>
      </c>
    </row>
    <row r="287" spans="1:9" x14ac:dyDescent="0.25">
      <c r="A287" s="6">
        <v>280</v>
      </c>
      <c r="B287" s="6" t="s">
        <v>291</v>
      </c>
      <c r="C287" s="11">
        <v>43282</v>
      </c>
      <c r="D287" s="11">
        <v>44256</v>
      </c>
      <c r="E287" s="12">
        <v>0.15605749486652978</v>
      </c>
      <c r="F287" s="9">
        <v>205975</v>
      </c>
      <c r="G287" s="9">
        <v>205975</v>
      </c>
      <c r="H287" s="8">
        <v>46037</v>
      </c>
      <c r="I287" s="13">
        <v>0.22350770724602501</v>
      </c>
    </row>
    <row r="288" spans="1:9" x14ac:dyDescent="0.25">
      <c r="A288" s="6">
        <v>281</v>
      </c>
      <c r="B288" s="6" t="s">
        <v>292</v>
      </c>
      <c r="C288" s="11">
        <v>43040</v>
      </c>
      <c r="D288" s="11">
        <v>55153</v>
      </c>
      <c r="E288" s="12">
        <v>3.2527037067613306E-2</v>
      </c>
      <c r="F288" s="9">
        <v>100</v>
      </c>
      <c r="G288" s="9">
        <v>100</v>
      </c>
      <c r="H288" s="8">
        <v>153782</v>
      </c>
      <c r="I288" s="13">
        <v>1537.82</v>
      </c>
    </row>
    <row r="289" spans="1:9" x14ac:dyDescent="0.25">
      <c r="A289" s="6">
        <v>282</v>
      </c>
      <c r="B289" s="6" t="s">
        <v>293</v>
      </c>
      <c r="C289" s="11">
        <v>43405</v>
      </c>
      <c r="D289" s="11">
        <v>44256</v>
      </c>
      <c r="E289" s="12">
        <v>3.4077555816686249E-2</v>
      </c>
      <c r="F289" s="9">
        <v>18000</v>
      </c>
      <c r="G289" s="9">
        <v>72000</v>
      </c>
      <c r="H289" s="8">
        <v>104085</v>
      </c>
      <c r="I289" s="13">
        <v>1.4456249999999999</v>
      </c>
    </row>
    <row r="290" spans="1:9" x14ac:dyDescent="0.25">
      <c r="A290" s="6">
        <v>283</v>
      </c>
      <c r="B290" s="6" t="s">
        <v>294</v>
      </c>
      <c r="C290" s="11">
        <v>43009</v>
      </c>
      <c r="D290" s="11">
        <v>55153</v>
      </c>
      <c r="E290" s="12">
        <v>3.4996706192358368E-2</v>
      </c>
      <c r="F290" s="9">
        <v>49</v>
      </c>
      <c r="G290" s="9">
        <v>49</v>
      </c>
      <c r="H290" s="8">
        <v>1083</v>
      </c>
      <c r="I290" s="13">
        <v>22.102040816326532</v>
      </c>
    </row>
    <row r="291" spans="1:9" x14ac:dyDescent="0.25">
      <c r="A291" s="6">
        <v>284</v>
      </c>
      <c r="B291" s="6" t="s">
        <v>295</v>
      </c>
      <c r="C291" s="11">
        <v>42856</v>
      </c>
      <c r="D291" s="11">
        <v>43641</v>
      </c>
      <c r="E291" s="12">
        <v>0.73630573248407638</v>
      </c>
      <c r="F291" s="9">
        <v>28598</v>
      </c>
      <c r="G291" s="9">
        <v>28598</v>
      </c>
      <c r="H291" s="8">
        <v>38483</v>
      </c>
      <c r="I291" s="13">
        <v>1.3456535422057487</v>
      </c>
    </row>
    <row r="292" spans="1:9" x14ac:dyDescent="0.25">
      <c r="A292" s="6">
        <v>285</v>
      </c>
      <c r="B292" s="6" t="s">
        <v>296</v>
      </c>
      <c r="C292" s="11">
        <v>43040</v>
      </c>
      <c r="D292" s="11">
        <v>43921</v>
      </c>
      <c r="E292" s="12">
        <v>0.44721906923950056</v>
      </c>
      <c r="F292" s="9">
        <v>22936.91</v>
      </c>
      <c r="G292" s="9">
        <v>22936.91</v>
      </c>
      <c r="H292" s="8">
        <v>12362</v>
      </c>
      <c r="I292" s="13">
        <v>0.53895664237249041</v>
      </c>
    </row>
    <row r="293" spans="1:9" x14ac:dyDescent="0.25">
      <c r="A293" s="6">
        <v>286</v>
      </c>
      <c r="B293" s="6" t="s">
        <v>297</v>
      </c>
      <c r="C293" s="11">
        <v>43160</v>
      </c>
      <c r="D293" s="11">
        <v>43921</v>
      </c>
      <c r="E293" s="12">
        <v>0.3600525624178712</v>
      </c>
      <c r="F293" s="9">
        <v>14982</v>
      </c>
      <c r="G293" s="9">
        <v>14982</v>
      </c>
      <c r="H293" s="8">
        <v>13148</v>
      </c>
      <c r="I293" s="13">
        <v>0.8775864370578027</v>
      </c>
    </row>
    <row r="294" spans="1:9" x14ac:dyDescent="0.25">
      <c r="A294" s="6">
        <v>287</v>
      </c>
      <c r="B294" s="6" t="s">
        <v>298</v>
      </c>
      <c r="C294" s="11">
        <v>43191</v>
      </c>
      <c r="D294" s="11">
        <v>43823</v>
      </c>
      <c r="E294" s="12">
        <v>0.38449367088607594</v>
      </c>
      <c r="F294" s="9">
        <v>282698</v>
      </c>
      <c r="G294" s="9">
        <v>282698</v>
      </c>
      <c r="H294" s="8">
        <v>34560</v>
      </c>
      <c r="I294" s="13">
        <v>0.12225059957976356</v>
      </c>
    </row>
    <row r="295" spans="1:9" x14ac:dyDescent="0.25">
      <c r="A295" s="6">
        <v>288</v>
      </c>
      <c r="B295" s="6" t="s">
        <v>9</v>
      </c>
      <c r="C295" s="11">
        <v>42370</v>
      </c>
      <c r="D295" s="11">
        <v>43555</v>
      </c>
      <c r="E295" s="12">
        <v>0.89789029535864984</v>
      </c>
      <c r="F295" s="9">
        <v>3243.4700000000003</v>
      </c>
      <c r="G295" s="9">
        <v>3243.4700000000003</v>
      </c>
      <c r="H295" s="8">
        <v>1149</v>
      </c>
      <c r="I295" s="13">
        <v>0.35425023200461231</v>
      </c>
    </row>
    <row r="296" spans="1:9" x14ac:dyDescent="0.25">
      <c r="A296" s="6">
        <v>289</v>
      </c>
      <c r="B296" s="6" t="s">
        <v>299</v>
      </c>
      <c r="C296" s="11">
        <v>42948</v>
      </c>
      <c r="D296" s="11">
        <v>44742</v>
      </c>
      <c r="E296" s="12">
        <v>0.2709030100334448</v>
      </c>
      <c r="F296" s="9">
        <v>3313201.21</v>
      </c>
      <c r="G296" s="9">
        <v>3313201.21</v>
      </c>
      <c r="H296" s="8">
        <v>527185</v>
      </c>
      <c r="I296" s="13">
        <v>0.15911650593656521</v>
      </c>
    </row>
    <row r="297" spans="1:9" x14ac:dyDescent="0.25">
      <c r="A297" s="6">
        <v>290</v>
      </c>
      <c r="B297" s="6" t="s">
        <v>300</v>
      </c>
      <c r="C297" s="11">
        <v>42948</v>
      </c>
      <c r="D297" s="11">
        <v>43613</v>
      </c>
      <c r="E297" s="12">
        <v>0.73082706766917294</v>
      </c>
      <c r="F297" s="9">
        <v>267635.67</v>
      </c>
      <c r="G297" s="9">
        <v>406035</v>
      </c>
      <c r="H297" s="8">
        <v>257791</v>
      </c>
      <c r="I297" s="13">
        <v>0.63489846934377581</v>
      </c>
    </row>
    <row r="298" spans="1:9" x14ac:dyDescent="0.25">
      <c r="A298" s="6">
        <v>291</v>
      </c>
      <c r="B298" s="6" t="s">
        <v>301</v>
      </c>
      <c r="C298" s="11">
        <v>42948</v>
      </c>
      <c r="D298" s="11">
        <v>43829</v>
      </c>
      <c r="E298" s="12">
        <v>0.55164585698070379</v>
      </c>
      <c r="F298" s="9">
        <v>399313.16000000003</v>
      </c>
      <c r="G298" s="9">
        <v>399313.16000000003</v>
      </c>
      <c r="H298" s="8">
        <v>143920</v>
      </c>
      <c r="I298" s="13">
        <v>0.36041887525069294</v>
      </c>
    </row>
    <row r="299" spans="1:9" x14ac:dyDescent="0.25">
      <c r="A299" s="6">
        <v>292</v>
      </c>
      <c r="B299" s="6" t="s">
        <v>302</v>
      </c>
      <c r="C299" s="11">
        <v>42948</v>
      </c>
      <c r="D299" s="11">
        <v>44012</v>
      </c>
      <c r="E299" s="12">
        <v>0.4567669172932331</v>
      </c>
      <c r="F299" s="9">
        <v>166907.14000000001</v>
      </c>
      <c r="G299" s="9">
        <v>166907.14000000001</v>
      </c>
      <c r="H299" s="8">
        <v>92303</v>
      </c>
      <c r="I299" s="13">
        <v>0.55302008050704121</v>
      </c>
    </row>
    <row r="300" spans="1:9" x14ac:dyDescent="0.25">
      <c r="A300" s="6">
        <v>293</v>
      </c>
      <c r="B300" s="6" t="s">
        <v>303</v>
      </c>
      <c r="C300" s="11">
        <v>43313</v>
      </c>
      <c r="D300" s="11">
        <v>43617</v>
      </c>
      <c r="E300" s="12">
        <v>0.39802631578947367</v>
      </c>
      <c r="F300" s="9">
        <v>76896</v>
      </c>
      <c r="G300" s="9">
        <v>76896</v>
      </c>
      <c r="H300" s="8">
        <v>34784</v>
      </c>
      <c r="I300" s="13">
        <v>0.45235122763212648</v>
      </c>
    </row>
    <row r="301" spans="1:9" x14ac:dyDescent="0.25">
      <c r="A301" s="6">
        <v>294</v>
      </c>
      <c r="B301" s="6" t="s">
        <v>304</v>
      </c>
      <c r="C301" s="11">
        <v>42979</v>
      </c>
      <c r="D301" s="11">
        <v>43921</v>
      </c>
      <c r="E301" s="12">
        <v>0.48301486199575372</v>
      </c>
      <c r="F301" s="9">
        <v>9664.27</v>
      </c>
      <c r="G301" s="9">
        <v>9664.27</v>
      </c>
      <c r="H301" s="8">
        <v>26074</v>
      </c>
      <c r="I301" s="13">
        <v>2.6979792576159398</v>
      </c>
    </row>
    <row r="302" spans="1:9" x14ac:dyDescent="0.25">
      <c r="A302" s="6">
        <v>295</v>
      </c>
      <c r="B302" s="7" t="s">
        <v>45</v>
      </c>
      <c r="C302" s="11"/>
      <c r="D302" s="11"/>
      <c r="E302" s="12"/>
      <c r="F302" s="9"/>
      <c r="G302" s="9"/>
      <c r="H302" s="8">
        <v>-182</v>
      </c>
      <c r="I302" s="13" t="s">
        <v>46</v>
      </c>
    </row>
    <row r="304" spans="1:9" ht="15.75" thickBot="1" x14ac:dyDescent="0.3">
      <c r="F304" s="10"/>
      <c r="G304" s="10"/>
      <c r="H304" s="3">
        <v>97978894</v>
      </c>
    </row>
    <row r="305" ht="15.75" thickTop="1" x14ac:dyDescent="0.25"/>
  </sheetData>
  <mergeCells count="4">
    <mergeCell ref="B1:H1"/>
    <mergeCell ref="B2:H2"/>
    <mergeCell ref="B3:H3"/>
    <mergeCell ref="B4:H4"/>
  </mergeCells>
  <pageMargins left="0.7" right="0.7" top="0.75" bottom="0.75" header="0.3" footer="0.3"/>
  <pageSetup scale="61" fitToHeight="0" orientation="portrait" horizontalDpi="1200" verticalDpi="1200" r:id="rId1"/>
  <headerFooter>
    <oddHeader xml:space="preserve">&amp;R&amp;"Times New Roman,Bold"&amp;10KyPSC Case No. 2019-00271
STAFF-DR-01-026 Attachment 
Page &amp;P of &amp;N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62C5B6-169C-48E7-8044-E79F24F72278}">
  <ds:schemaRefs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b86b3f3-0c45-4486-810b-39aa0a1cbb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2393C8-6B2B-48CB-BC2F-749F091E7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BFEF17-F1B1-4492-94AE-FB6054FF74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H</vt:lpstr>
      <vt:lpstr>'Schedule H'!Print_Titles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Randar, Dennis</dc:creator>
  <cp:lastModifiedBy>Minna Sunderman</cp:lastModifiedBy>
  <cp:lastPrinted>2019-09-10T12:35:35Z</cp:lastPrinted>
  <dcterms:created xsi:type="dcterms:W3CDTF">2017-09-08T15:03:13Z</dcterms:created>
  <dcterms:modified xsi:type="dcterms:W3CDTF">2019-09-13T14:38:31Z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