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2nd Set Data Request/"/>
    </mc:Choice>
  </mc:AlternateContent>
  <bookViews>
    <workbookView xWindow="240" yWindow="108" windowWidth="20112" windowHeight="8508"/>
  </bookViews>
  <sheets>
    <sheet name="rate comparison" sheetId="1" r:id="rId1"/>
    <sheet name="Sheet1" sheetId="2" r:id="rId2"/>
  </sheets>
  <definedNames>
    <definedName name="SpreadsheetBuilder_1" localSheetId="0" hidden="1">#REF!</definedName>
    <definedName name="SpreadsheetBuilder_1" hidden="1">#REF!</definedName>
    <definedName name="SpreadsheetBuilder_2" localSheetId="0" hidden="1">'rate comparison'!#REF!</definedName>
  </definedNames>
  <calcPr calcId="171027"/>
</workbook>
</file>

<file path=xl/calcChain.xml><?xml version="1.0" encoding="utf-8"?>
<calcChain xmlns="http://schemas.openxmlformats.org/spreadsheetml/2006/main">
  <c r="G6" i="1" l="1"/>
  <c r="I6" i="1" s="1"/>
  <c r="G7" i="1"/>
  <c r="I7" i="1" s="1"/>
  <c r="G8" i="1"/>
  <c r="I8" i="1" s="1"/>
  <c r="G9" i="1"/>
  <c r="I9" i="1" s="1"/>
  <c r="I10" i="1" l="1"/>
  <c r="I11" i="1"/>
  <c r="G10" i="1"/>
  <c r="G11" i="1"/>
  <c r="G12" i="1"/>
  <c r="I12" i="1" s="1"/>
  <c r="I18" i="1" s="1"/>
  <c r="G13" i="1" l="1"/>
  <c r="G15" i="1" l="1"/>
  <c r="I15" i="1" s="1"/>
  <c r="G14" i="1" l="1"/>
  <c r="I13" i="1"/>
  <c r="I14" i="1" l="1"/>
  <c r="G16" i="1"/>
  <c r="I16" i="1" s="1"/>
  <c r="G17" i="1"/>
  <c r="I17" i="1" s="1"/>
</calcChain>
</file>

<file path=xl/sharedStrings.xml><?xml version="1.0" encoding="utf-8"?>
<sst xmlns="http://schemas.openxmlformats.org/spreadsheetml/2006/main" count="18" uniqueCount="18">
  <si>
    <t>1M LIBOR</t>
  </si>
  <si>
    <t>Bank A</t>
  </si>
  <si>
    <t>Bank B</t>
  </si>
  <si>
    <t>Average Bank CP rate</t>
  </si>
  <si>
    <t>Difference</t>
  </si>
  <si>
    <t>2019-1</t>
  </si>
  <si>
    <t>2019-2</t>
  </si>
  <si>
    <t>2019-3</t>
  </si>
  <si>
    <t>2019-4</t>
  </si>
  <si>
    <t>2019-5</t>
  </si>
  <si>
    <t>2018-12</t>
  </si>
  <si>
    <t>2018-11</t>
  </si>
  <si>
    <t>2018-10</t>
  </si>
  <si>
    <t>average</t>
  </si>
  <si>
    <t>2018-7</t>
  </si>
  <si>
    <t>2018-8</t>
  </si>
  <si>
    <t>2018-9</t>
  </si>
  <si>
    <t>2018-6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</si>
</sst>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/>
    <xf numFmtId="164" fontId="0" fillId="0" borderId="1" xfId="0" applyNumberFormat="1" applyBorder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view="pageLayout" zoomScaleNormal="130" workbookViewId="0">
      <selection activeCell="A3" sqref="A3"/>
    </sheetView>
  </sheetViews>
  <sheetFormatPr defaultRowHeight="14.4" x14ac:dyDescent="0.3"/>
  <cols>
    <col min="1" max="1" width="1" customWidth="1"/>
    <col min="3" max="3" width="12.109375" customWidth="1"/>
    <col min="4" max="4" width="1.88671875" customWidth="1"/>
    <col min="5" max="6" width="11" customWidth="1"/>
    <col min="7" max="7" width="20" customWidth="1"/>
    <col min="8" max="8" width="1.88671875" customWidth="1"/>
    <col min="9" max="9" width="9.88671875" bestFit="1" customWidth="1"/>
  </cols>
  <sheetData>
    <row r="1" spans="1:9" x14ac:dyDescent="0.3">
      <c r="A1" s="7"/>
    </row>
    <row r="2" spans="1:9" x14ac:dyDescent="0.3">
      <c r="A2" s="7"/>
    </row>
    <row r="3" spans="1:9" x14ac:dyDescent="0.3">
      <c r="A3" s="7"/>
    </row>
    <row r="5" spans="1:9" x14ac:dyDescent="0.3">
      <c r="C5" s="3" t="s">
        <v>0</v>
      </c>
      <c r="D5" s="3"/>
      <c r="E5" s="3" t="s">
        <v>1</v>
      </c>
      <c r="F5" s="3" t="s">
        <v>2</v>
      </c>
      <c r="G5" s="3" t="s">
        <v>3</v>
      </c>
      <c r="H5" s="3"/>
      <c r="I5" s="3" t="s">
        <v>4</v>
      </c>
    </row>
    <row r="6" spans="1:9" x14ac:dyDescent="0.3">
      <c r="B6" t="s">
        <v>17</v>
      </c>
      <c r="C6" s="1">
        <v>2.0902500000000001E-2</v>
      </c>
      <c r="D6" s="1"/>
      <c r="E6" s="1">
        <v>2.33768E-2</v>
      </c>
      <c r="F6" s="1">
        <v>2.330861E-2</v>
      </c>
      <c r="G6" s="2">
        <f t="shared" ref="G6:G9" si="0">AVERAGE(E6:F6)</f>
        <v>2.3342704999999998E-2</v>
      </c>
      <c r="H6" s="1"/>
      <c r="I6" s="2">
        <f t="shared" ref="I6:I9" si="1">G6-C6</f>
        <v>2.4402049999999974E-3</v>
      </c>
    </row>
    <row r="7" spans="1:9" x14ac:dyDescent="0.3">
      <c r="B7" t="s">
        <v>14</v>
      </c>
      <c r="C7" s="1">
        <v>2.0767500000000001E-2</v>
      </c>
      <c r="D7" s="1"/>
      <c r="E7" s="1">
        <v>2.3704800000000002E-2</v>
      </c>
      <c r="F7" s="1">
        <v>2.328465E-2</v>
      </c>
      <c r="G7" s="2">
        <f t="shared" si="0"/>
        <v>2.3494725000000001E-2</v>
      </c>
      <c r="H7" s="1"/>
      <c r="I7" s="2">
        <f t="shared" si="1"/>
        <v>2.7272249999999998E-3</v>
      </c>
    </row>
    <row r="8" spans="1:9" x14ac:dyDescent="0.3">
      <c r="B8" t="s">
        <v>15</v>
      </c>
      <c r="C8" s="1">
        <v>2.11375E-2</v>
      </c>
      <c r="D8" s="1"/>
      <c r="E8" s="1">
        <v>2.37202E-2</v>
      </c>
      <c r="F8" s="1">
        <v>2.3340280000000001E-2</v>
      </c>
      <c r="G8" s="2">
        <f t="shared" si="0"/>
        <v>2.3530240000000001E-2</v>
      </c>
      <c r="H8" s="1"/>
      <c r="I8" s="2">
        <f t="shared" si="1"/>
        <v>2.3927400000000008E-3</v>
      </c>
    </row>
    <row r="9" spans="1:9" x14ac:dyDescent="0.3">
      <c r="B9" t="s">
        <v>16</v>
      </c>
      <c r="C9" s="1">
        <v>2.26056E-2</v>
      </c>
      <c r="D9" s="1"/>
      <c r="E9" s="1">
        <v>2.3757400000000001E-2</v>
      </c>
      <c r="F9" s="1">
        <v>2.3042380000000001E-2</v>
      </c>
      <c r="G9" s="2">
        <f t="shared" si="0"/>
        <v>2.339989E-2</v>
      </c>
      <c r="H9" s="1"/>
      <c r="I9" s="2">
        <f t="shared" si="1"/>
        <v>7.9428999999999958E-4</v>
      </c>
    </row>
    <row r="10" spans="1:9" x14ac:dyDescent="0.3">
      <c r="B10" t="s">
        <v>12</v>
      </c>
      <c r="C10" s="1">
        <v>2.30688E-2</v>
      </c>
      <c r="D10" s="3"/>
      <c r="E10" s="1">
        <v>2.4092800000000001E-2</v>
      </c>
      <c r="F10" s="1">
        <v>2.3569050000000001E-2</v>
      </c>
      <c r="G10" s="2">
        <f t="shared" ref="G10:G12" si="2">AVERAGE(E10:F10)</f>
        <v>2.3830925000000003E-2</v>
      </c>
      <c r="H10" s="1"/>
      <c r="I10" s="2">
        <f t="shared" ref="I10:I11" si="3">G10-C10</f>
        <v>7.6212500000000238E-4</v>
      </c>
    </row>
    <row r="11" spans="1:9" x14ac:dyDescent="0.3">
      <c r="B11" t="s">
        <v>11</v>
      </c>
      <c r="C11" s="1">
        <v>2.3469400000000001E-2</v>
      </c>
      <c r="D11" s="3"/>
      <c r="E11" s="1">
        <v>2.4931200000000001E-2</v>
      </c>
      <c r="F11" s="1">
        <v>2.5350259999999999E-2</v>
      </c>
      <c r="G11" s="2">
        <f t="shared" si="2"/>
        <v>2.514073E-2</v>
      </c>
      <c r="H11" s="1"/>
      <c r="I11" s="2">
        <f t="shared" si="3"/>
        <v>1.6713299999999987E-3</v>
      </c>
    </row>
    <row r="12" spans="1:9" x14ac:dyDescent="0.3">
      <c r="B12" t="s">
        <v>10</v>
      </c>
      <c r="C12" s="1">
        <v>2.5205600000000002E-2</v>
      </c>
      <c r="D12" s="3"/>
      <c r="E12" s="1">
        <v>2.6335500000000001E-2</v>
      </c>
      <c r="F12" s="1"/>
      <c r="G12" s="2">
        <f t="shared" si="2"/>
        <v>2.6335500000000001E-2</v>
      </c>
      <c r="H12" s="1"/>
      <c r="I12" s="2">
        <f>G12-C12</f>
        <v>1.1298999999999997E-3</v>
      </c>
    </row>
    <row r="13" spans="1:9" x14ac:dyDescent="0.3">
      <c r="B13" t="s">
        <v>5</v>
      </c>
      <c r="C13" s="1">
        <v>2.51375E-2</v>
      </c>
      <c r="D13" s="1"/>
      <c r="E13" s="1">
        <v>2.76426E-2</v>
      </c>
      <c r="F13" s="1">
        <v>2.8314499999999999E-2</v>
      </c>
      <c r="G13" s="2">
        <f>AVERAGE(E13:F13)</f>
        <v>2.7978549999999998E-2</v>
      </c>
      <c r="H13" s="2"/>
      <c r="I13" s="2">
        <f>G13-C13</f>
        <v>2.8410499999999977E-3</v>
      </c>
    </row>
    <row r="14" spans="1:9" x14ac:dyDescent="0.3">
      <c r="B14" t="s">
        <v>6</v>
      </c>
      <c r="C14" s="1">
        <v>2.49038E-2</v>
      </c>
      <c r="D14" s="1"/>
      <c r="E14" s="1">
        <v>2.8034300000000002E-2</v>
      </c>
      <c r="F14" s="1">
        <v>2.8327419999999999E-2</v>
      </c>
      <c r="G14" s="2">
        <f>AVERAGE(E14:F14)</f>
        <v>2.8180860000000002E-2</v>
      </c>
      <c r="H14" s="2"/>
      <c r="I14" s="2">
        <f t="shared" ref="I14:I17" si="4">G14-C14</f>
        <v>3.2770600000000018E-3</v>
      </c>
    </row>
    <row r="15" spans="1:9" x14ac:dyDescent="0.3">
      <c r="B15" t="s">
        <v>7</v>
      </c>
      <c r="C15" s="1">
        <v>2.4944999999999998E-2</v>
      </c>
      <c r="D15" s="1"/>
      <c r="E15" s="1">
        <v>2.7437599999999999E-2</v>
      </c>
      <c r="F15" s="1">
        <v>2.7522149999999999E-2</v>
      </c>
      <c r="G15" s="2">
        <f>AVERAGE(E15:F15)</f>
        <v>2.7479875000000001E-2</v>
      </c>
      <c r="H15" s="2"/>
      <c r="I15" s="2">
        <f>G15-C15</f>
        <v>2.5348750000000024E-3</v>
      </c>
    </row>
    <row r="16" spans="1:9" x14ac:dyDescent="0.3">
      <c r="B16" t="s">
        <v>8</v>
      </c>
      <c r="C16" s="1">
        <v>2.4805000000000001E-2</v>
      </c>
      <c r="D16" s="1"/>
      <c r="E16" s="1">
        <v>2.6919999999999999E-2</v>
      </c>
      <c r="F16" s="1">
        <v>2.714515E-2</v>
      </c>
      <c r="G16" s="2">
        <f t="shared" ref="G16:G17" si="5">AVERAGE(E16:F16)</f>
        <v>2.7032575E-2</v>
      </c>
      <c r="H16" s="2"/>
      <c r="I16" s="2">
        <f t="shared" si="4"/>
        <v>2.227574999999999E-3</v>
      </c>
    </row>
    <row r="17" spans="2:10" x14ac:dyDescent="0.3">
      <c r="B17" t="s">
        <v>9</v>
      </c>
      <c r="C17" s="1">
        <v>2.4305E-2</v>
      </c>
      <c r="D17" s="1"/>
      <c r="E17" s="1">
        <v>2.6604900000000001E-2</v>
      </c>
      <c r="F17" s="1">
        <v>2.6699759999999999E-2</v>
      </c>
      <c r="G17" s="2">
        <f t="shared" si="5"/>
        <v>2.6652330000000002E-2</v>
      </c>
      <c r="H17" s="2"/>
      <c r="I17" s="6">
        <f t="shared" si="4"/>
        <v>2.3473300000000016E-3</v>
      </c>
    </row>
    <row r="18" spans="2:10" x14ac:dyDescent="0.3">
      <c r="C18" s="1"/>
      <c r="D18" s="1"/>
      <c r="E18" s="1"/>
      <c r="F18" s="1"/>
      <c r="G18" s="2"/>
      <c r="H18" s="2"/>
      <c r="I18" s="2">
        <f>AVERAGE(I6:I17)</f>
        <v>2.0954754166666667E-3</v>
      </c>
      <c r="J18" t="s">
        <v>13</v>
      </c>
    </row>
    <row r="19" spans="2:10" x14ac:dyDescent="0.3">
      <c r="C19" s="1"/>
      <c r="D19" s="1"/>
      <c r="E19" s="1"/>
      <c r="F19" s="1"/>
      <c r="G19" s="2"/>
      <c r="H19" s="2"/>
      <c r="I19" s="2"/>
    </row>
    <row r="20" spans="2:10" x14ac:dyDescent="0.3">
      <c r="C20" s="1"/>
      <c r="D20" s="1"/>
      <c r="E20" s="1"/>
      <c r="F20" s="1"/>
      <c r="G20" s="2"/>
      <c r="H20" s="2"/>
      <c r="I20" s="2"/>
    </row>
    <row r="21" spans="2:10" x14ac:dyDescent="0.3">
      <c r="C21" s="1"/>
      <c r="D21" s="1"/>
      <c r="E21" s="2"/>
      <c r="F21" s="1"/>
      <c r="G21" s="2"/>
      <c r="H21" s="2"/>
      <c r="I21" s="2"/>
    </row>
    <row r="22" spans="2:10" x14ac:dyDescent="0.3">
      <c r="C22" s="1"/>
      <c r="D22" s="1"/>
    </row>
    <row r="23" spans="2:10" x14ac:dyDescent="0.3">
      <c r="B23" s="5"/>
      <c r="C23" s="2"/>
      <c r="D23" s="2"/>
      <c r="E23" s="2"/>
      <c r="F23" s="2"/>
      <c r="G23" s="2"/>
      <c r="H23" s="2"/>
      <c r="I23" s="2"/>
    </row>
    <row r="24" spans="2:10" x14ac:dyDescent="0.3">
      <c r="B24" s="4"/>
    </row>
    <row r="25" spans="2:10" x14ac:dyDescent="0.3">
      <c r="B25" s="4"/>
    </row>
    <row r="26" spans="2:10" x14ac:dyDescent="0.3">
      <c r="B26" s="4"/>
    </row>
  </sheetData>
  <pageMargins left="0.7" right="0.7" top="0.75" bottom="0.75" header="0.3" footer="0.3"/>
  <pageSetup orientation="landscape" r:id="rId1"/>
  <headerFooter>
    <oddHeader>&amp;R&amp;"Times New Roman,Bold"KyPSC Case No. 2019-00271
STAFF-DR-02-053b Attachment 1
Page &amp;P of &amp;N</oddHeader>
  </headerFooter>
  <ignoredErrors>
    <ignoredError sqref="G16:G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A462B9BC-E0DA-4391-B280-0A1A30EC71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AAC3C8-634B-40EA-94CD-1382C7E4CE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867218-CD65-41F2-84C6-6C1498E82D0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fb86b3f3-0c45-4486-810b-39aa0a1cbbd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comparison</vt:lpstr>
      <vt:lpstr>Sheet1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Heath</dc:creator>
  <cp:lastModifiedBy>Frisch, Adele M</cp:lastModifiedBy>
  <cp:lastPrinted>2019-10-24T23:15:02Z</cp:lastPrinted>
  <dcterms:created xsi:type="dcterms:W3CDTF">2017-11-01T14:57:48Z</dcterms:created>
  <dcterms:modified xsi:type="dcterms:W3CDTF">2019-10-24T23:15:04Z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