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2nd Set Data Request/"/>
    </mc:Choice>
  </mc:AlternateContent>
  <bookViews>
    <workbookView xWindow="0" yWindow="0" windowWidth="25200" windowHeight="10845"/>
  </bookViews>
  <sheets>
    <sheet name="CAP_B2_Construction_Results_Jo" sheetId="1" r:id="rId1"/>
  </sheets>
  <definedNames>
    <definedName name="_xlnm.Print_Area" localSheetId="0">CAP_B2_Construction_Results_Jo!$A$1:$M$27</definedName>
    <definedName name="_xlnm.Print_Titles" localSheetId="0">CAP_B2_Construction_Results_Jo!$A:$A,CAP_B2_Construction_Results_Jo!$7:$7</definedName>
  </definedNames>
  <calcPr calcId="171027"/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  <c r="L26" i="1"/>
  <c r="M26" i="1"/>
  <c r="B26" i="1"/>
</calcChain>
</file>

<file path=xl/sharedStrings.xml><?xml version="1.0" encoding="utf-8"?>
<sst xmlns="http://schemas.openxmlformats.org/spreadsheetml/2006/main" count="34" uniqueCount="34">
  <si>
    <t>Apr - 2020</t>
  </si>
  <si>
    <t>May - 2020</t>
  </si>
  <si>
    <t>Jun - 2020</t>
  </si>
  <si>
    <t>Jul - 2020</t>
  </si>
  <si>
    <t>Aug - 2020</t>
  </si>
  <si>
    <t>Sep - 2020</t>
  </si>
  <si>
    <t>Oct - 2020</t>
  </si>
  <si>
    <t>Nov - 2020</t>
  </si>
  <si>
    <t>Dec - 2020</t>
  </si>
  <si>
    <t>Jan - 2021</t>
  </si>
  <si>
    <t>Feb - 2021</t>
  </si>
  <si>
    <t>Mar - 2021</t>
  </si>
  <si>
    <t>DE Kentucky Electric</t>
  </si>
  <si>
    <t>B4 - Fossil Ash Basin Initiative</t>
  </si>
  <si>
    <t xml:space="preserve">BA - Fossil Steam Plants </t>
  </si>
  <si>
    <t>BD - Environmental Fossil Plants</t>
  </si>
  <si>
    <t>BG - Other Production Plant</t>
  </si>
  <si>
    <t>CC - Capital Challenge</t>
  </si>
  <si>
    <t xml:space="preserve">FF - Transmission Stations </t>
  </si>
  <si>
    <t>GG - Transmission Lines</t>
  </si>
  <si>
    <t>HB - Distribution Substation</t>
  </si>
  <si>
    <t>HW - Distribution Highway Jobs</t>
  </si>
  <si>
    <t>IK - Distrib Lines OH/UG (Line Ext)</t>
  </si>
  <si>
    <t>IO - Distribution Improvements</t>
  </si>
  <si>
    <t xml:space="preserve">OU - Other Utility </t>
  </si>
  <si>
    <t>QQ - Meters, Panel &amp; Panel Troughs</t>
  </si>
  <si>
    <t>RR - Communication</t>
  </si>
  <si>
    <t>TB - Equipment &amp; Tools</t>
  </si>
  <si>
    <t>TD - Other - Office Equipment</t>
  </si>
  <si>
    <t>VS - Cust - Intangible Plant - Software</t>
  </si>
  <si>
    <t>VS - Intangible Plant - Software</t>
  </si>
  <si>
    <t>Total Additions</t>
  </si>
  <si>
    <t>Plant Additions by Project Class</t>
  </si>
  <si>
    <t>Projected Additions per Sch B-2.3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</si>
</sst>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indexed="8"/>
      <name val="Calibri"/>
      <family val="2"/>
      <scheme val="minor"/>
    </font>
    <font>
      <sz val="10"/>
      <name val="Arial"/>
    </font>
    <font>
      <b/>
      <sz val="10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2EFDA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7" fillId="2" borderId="0"/>
  </cellStyleXfs>
  <cellXfs count="10">
    <xf numFmtId="0" fontId="0" fillId="0" borderId="0" xfId="0"/>
    <xf numFmtId="0" fontId="5" fillId="0" borderId="0" xfId="0" applyFont="1" applyBorder="1" applyAlignment="1">
      <alignment horizontal="left" indent="3"/>
    </xf>
    <xf numFmtId="164" fontId="3" fillId="0" borderId="0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37" fontId="6" fillId="2" borderId="0" xfId="2" applyNumberFormat="1" applyFont="1" applyFill="1" applyProtection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1" xfId="0" applyFont="1" applyBorder="1" applyAlignment="1"/>
  </cellXfs>
  <cellStyles count="3">
    <cellStyle name="Comma" xfId="1" builtinId="3"/>
    <cellStyle name="Normal" xfId="0" builtinId="0"/>
    <cellStyle name="Normal_Schedule B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tabSelected="1" view="pageLayout" zoomScaleNormal="100" workbookViewId="0">
      <selection activeCell="O5" sqref="O5"/>
    </sheetView>
  </sheetViews>
  <sheetFormatPr defaultRowHeight="15" x14ac:dyDescent="0.25"/>
  <cols>
    <col min="1" max="1" width="36.7109375" customWidth="1"/>
    <col min="2" max="13" width="11.7109375" customWidth="1"/>
  </cols>
  <sheetData>
    <row r="1" spans="1:13" x14ac:dyDescent="0.25">
      <c r="A1" s="6" t="s">
        <v>12</v>
      </c>
    </row>
    <row r="2" spans="1:13" x14ac:dyDescent="0.25">
      <c r="A2" s="6" t="s">
        <v>32</v>
      </c>
    </row>
    <row r="3" spans="1:13" x14ac:dyDescent="0.25">
      <c r="A3" s="6" t="s">
        <v>33</v>
      </c>
    </row>
    <row r="4" spans="1:13" x14ac:dyDescent="0.25">
      <c r="A4" s="6"/>
    </row>
    <row r="5" spans="1:13" x14ac:dyDescent="0.25">
      <c r="A5" s="6"/>
    </row>
    <row r="7" spans="1:13" x14ac:dyDescent="0.25">
      <c r="A7" s="7"/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</row>
    <row r="8" spans="1:13" x14ac:dyDescent="0.25">
      <c r="A8" s="8" t="s">
        <v>13</v>
      </c>
      <c r="B8" s="2">
        <v>129747.59</v>
      </c>
      <c r="C8" s="2">
        <v>20009783.77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1599459.7055887568</v>
      </c>
      <c r="K8" s="2">
        <v>0</v>
      </c>
      <c r="L8" s="2">
        <v>0</v>
      </c>
      <c r="M8" s="2">
        <v>0</v>
      </c>
    </row>
    <row r="9" spans="1:13" x14ac:dyDescent="0.25">
      <c r="A9" s="8" t="s">
        <v>14</v>
      </c>
      <c r="B9" s="2">
        <v>0</v>
      </c>
      <c r="C9" s="2">
        <v>0</v>
      </c>
      <c r="D9" s="2">
        <v>16420674.731951192</v>
      </c>
      <c r="E9" s="2">
        <v>1717562.01</v>
      </c>
      <c r="F9" s="2">
        <v>0</v>
      </c>
      <c r="G9" s="2">
        <v>0</v>
      </c>
      <c r="H9" s="2">
        <v>0</v>
      </c>
      <c r="I9" s="2">
        <v>0</v>
      </c>
      <c r="J9" s="2">
        <v>3297851.9375647646</v>
      </c>
      <c r="K9" s="2">
        <v>0</v>
      </c>
      <c r="L9" s="2">
        <v>0</v>
      </c>
      <c r="M9" s="2">
        <v>0</v>
      </c>
    </row>
    <row r="10" spans="1:13" x14ac:dyDescent="0.25">
      <c r="A10" s="8" t="s">
        <v>15</v>
      </c>
      <c r="B10" s="2">
        <v>413095.17619999999</v>
      </c>
      <c r="C10" s="2">
        <v>730698.22139999992</v>
      </c>
      <c r="D10" s="2">
        <v>421406.86</v>
      </c>
      <c r="E10" s="2">
        <v>0</v>
      </c>
      <c r="F10" s="2">
        <v>727.02961461342898</v>
      </c>
      <c r="G10" s="2">
        <v>727.11033509591823</v>
      </c>
      <c r="H10" s="2">
        <v>727.19106454062296</v>
      </c>
      <c r="I10" s="2">
        <v>727.27180294853895</v>
      </c>
      <c r="J10" s="2">
        <v>727.35255032066084</v>
      </c>
      <c r="K10" s="2">
        <v>82859.100112392771</v>
      </c>
      <c r="L10" s="2">
        <v>82639.705545304882</v>
      </c>
      <c r="M10" s="2">
        <v>82648.880848167784</v>
      </c>
    </row>
    <row r="11" spans="1:13" x14ac:dyDescent="0.25">
      <c r="A11" s="8" t="s">
        <v>16</v>
      </c>
      <c r="B11" s="2">
        <v>0</v>
      </c>
      <c r="C11" s="2">
        <v>0</v>
      </c>
      <c r="D11" s="2">
        <v>1432584.5640608221</v>
      </c>
      <c r="E11" s="2">
        <v>0</v>
      </c>
      <c r="F11" s="2">
        <v>0</v>
      </c>
      <c r="G11" s="2">
        <v>59222.833178166977</v>
      </c>
      <c r="H11" s="2">
        <v>0</v>
      </c>
      <c r="I11" s="2">
        <v>0</v>
      </c>
      <c r="J11" s="2">
        <v>26463.556964756859</v>
      </c>
      <c r="K11" s="2">
        <v>0</v>
      </c>
      <c r="L11" s="2">
        <v>0</v>
      </c>
      <c r="M11" s="2">
        <v>2063132.3241071873</v>
      </c>
    </row>
    <row r="12" spans="1:13" x14ac:dyDescent="0.25">
      <c r="A12" s="8" t="s">
        <v>17</v>
      </c>
      <c r="B12" s="2">
        <v>0</v>
      </c>
      <c r="C12" s="2">
        <v>0</v>
      </c>
      <c r="D12" s="2">
        <v>-1250000.0000000012</v>
      </c>
      <c r="E12" s="2">
        <v>0</v>
      </c>
      <c r="F12" s="2">
        <v>0</v>
      </c>
      <c r="G12" s="2">
        <v>-1250000.0000000012</v>
      </c>
      <c r="H12" s="2">
        <v>0</v>
      </c>
      <c r="I12" s="2">
        <v>0</v>
      </c>
      <c r="J12" s="2">
        <v>-1250000.0000000012</v>
      </c>
      <c r="K12" s="2">
        <v>0</v>
      </c>
      <c r="L12" s="2">
        <v>0</v>
      </c>
      <c r="M12" s="2">
        <v>-1250000.0000000012</v>
      </c>
    </row>
    <row r="13" spans="1:13" x14ac:dyDescent="0.25">
      <c r="A13" s="8" t="s">
        <v>18</v>
      </c>
      <c r="B13" s="2">
        <v>0</v>
      </c>
      <c r="C13" s="2">
        <v>0</v>
      </c>
      <c r="D13" s="2">
        <v>688862.3381484329</v>
      </c>
      <c r="E13" s="2">
        <v>0</v>
      </c>
      <c r="F13" s="2">
        <v>0</v>
      </c>
      <c r="G13" s="2">
        <v>1451322.5819786792</v>
      </c>
      <c r="H13" s="2">
        <v>0</v>
      </c>
      <c r="I13" s="2">
        <v>0</v>
      </c>
      <c r="J13" s="2">
        <v>1852976.1468711044</v>
      </c>
      <c r="K13" s="2">
        <v>0</v>
      </c>
      <c r="L13" s="2">
        <v>0</v>
      </c>
      <c r="M13" s="2">
        <v>194064.41550524649</v>
      </c>
    </row>
    <row r="14" spans="1:13" x14ac:dyDescent="0.25">
      <c r="A14" s="8" t="s">
        <v>19</v>
      </c>
      <c r="B14" s="2">
        <v>347759.36333599995</v>
      </c>
      <c r="C14" s="2">
        <v>509124.46813200001</v>
      </c>
      <c r="D14" s="2">
        <v>2332912.2933300631</v>
      </c>
      <c r="E14" s="2">
        <v>74959.943631999995</v>
      </c>
      <c r="F14" s="2">
        <v>4957.9626192171727</v>
      </c>
      <c r="G14" s="2">
        <v>2243591.9590431168</v>
      </c>
      <c r="H14" s="2">
        <v>26617.836412322504</v>
      </c>
      <c r="I14" s="2">
        <v>6490.556912022309</v>
      </c>
      <c r="J14" s="2">
        <v>1040150.7190841148</v>
      </c>
      <c r="K14" s="2">
        <v>74799.334624450174</v>
      </c>
      <c r="L14" s="2">
        <v>74602.399832973795</v>
      </c>
      <c r="M14" s="2">
        <v>1800447.5415650606</v>
      </c>
    </row>
    <row r="15" spans="1:13" x14ac:dyDescent="0.25">
      <c r="A15" s="8" t="s">
        <v>20</v>
      </c>
      <c r="B15" s="2">
        <v>378426.63014799997</v>
      </c>
      <c r="C15" s="2">
        <v>406670.59823599999</v>
      </c>
      <c r="D15" s="2">
        <v>716204.33233011782</v>
      </c>
      <c r="E15" s="2">
        <v>-126097.62389926976</v>
      </c>
      <c r="F15" s="2">
        <v>-129105.31645637794</v>
      </c>
      <c r="G15" s="2">
        <v>831741.36002477235</v>
      </c>
      <c r="H15" s="2">
        <v>-135687.92452803225</v>
      </c>
      <c r="I15" s="2">
        <v>42563.87548974836</v>
      </c>
      <c r="J15" s="2">
        <v>28659008.245195601</v>
      </c>
      <c r="K15" s="2">
        <v>141761.8843837</v>
      </c>
      <c r="L15" s="2">
        <v>141761.8843837</v>
      </c>
      <c r="M15" s="2">
        <v>-496176.99678792304</v>
      </c>
    </row>
    <row r="16" spans="1:13" x14ac:dyDescent="0.25">
      <c r="A16" s="8" t="s">
        <v>21</v>
      </c>
      <c r="B16" s="2">
        <v>144012.65405440019</v>
      </c>
      <c r="C16" s="2">
        <v>136554.7715685039</v>
      </c>
      <c r="D16" s="2">
        <v>130622.52803794465</v>
      </c>
      <c r="E16" s="2">
        <v>186650.74652886263</v>
      </c>
      <c r="F16" s="2">
        <v>152372.09045985126</v>
      </c>
      <c r="G16" s="2">
        <v>340073.03045524616</v>
      </c>
      <c r="H16" s="2">
        <v>252084.14948654946</v>
      </c>
      <c r="I16" s="2">
        <v>272664.07803658152</v>
      </c>
      <c r="J16" s="2">
        <v>186984.49562104352</v>
      </c>
      <c r="K16" s="2">
        <v>192100.72670166098</v>
      </c>
      <c r="L16" s="2">
        <v>192108.53669049815</v>
      </c>
      <c r="M16" s="2">
        <v>192129.86607441903</v>
      </c>
    </row>
    <row r="17" spans="1:13" x14ac:dyDescent="0.25">
      <c r="A17" s="8" t="s">
        <v>22</v>
      </c>
      <c r="B17" s="2">
        <v>1775181.570045863</v>
      </c>
      <c r="C17" s="2">
        <v>1784676.7790902311</v>
      </c>
      <c r="D17" s="2">
        <v>1980351.7670255152</v>
      </c>
      <c r="E17" s="2">
        <v>2171534.9953029361</v>
      </c>
      <c r="F17" s="2">
        <v>2081232.1142809396</v>
      </c>
      <c r="G17" s="2">
        <v>2246432.2313128118</v>
      </c>
      <c r="H17" s="2">
        <v>1867955.3447861876</v>
      </c>
      <c r="I17" s="2">
        <v>2037712.7469566676</v>
      </c>
      <c r="J17" s="2">
        <v>2193734.6438611918</v>
      </c>
      <c r="K17" s="2">
        <v>2182725.6795791574</v>
      </c>
      <c r="L17" s="2">
        <v>2182583.2818880836</v>
      </c>
      <c r="M17" s="2">
        <v>2182643.437359062</v>
      </c>
    </row>
    <row r="18" spans="1:13" x14ac:dyDescent="0.25">
      <c r="A18" s="8" t="s">
        <v>23</v>
      </c>
      <c r="B18" s="2">
        <v>864458.32781000005</v>
      </c>
      <c r="C18" s="2">
        <v>687593.84701000003</v>
      </c>
      <c r="D18" s="2">
        <v>428091.30721</v>
      </c>
      <c r="E18" s="2">
        <v>414328.43221</v>
      </c>
      <c r="F18" s="2">
        <v>270646.88861000002</v>
      </c>
      <c r="G18" s="2">
        <v>224497.21861000001</v>
      </c>
      <c r="H18" s="2">
        <v>313977.46120999998</v>
      </c>
      <c r="I18" s="2">
        <v>299866.64701000002</v>
      </c>
      <c r="J18" s="2">
        <v>8383760.2824464273</v>
      </c>
      <c r="K18" s="2">
        <v>372122.76389306696</v>
      </c>
      <c r="L18" s="2">
        <v>372122.76389306696</v>
      </c>
      <c r="M18" s="2">
        <v>372122.76389306696</v>
      </c>
    </row>
    <row r="19" spans="1:13" x14ac:dyDescent="0.25">
      <c r="A19" s="8" t="s">
        <v>24</v>
      </c>
      <c r="B19" s="2">
        <v>0</v>
      </c>
      <c r="C19" s="2">
        <v>0</v>
      </c>
      <c r="D19" s="2">
        <v>275000</v>
      </c>
      <c r="E19" s="2">
        <v>275000</v>
      </c>
      <c r="F19" s="2">
        <v>275000</v>
      </c>
      <c r="G19" s="2">
        <v>275000</v>
      </c>
      <c r="H19" s="2">
        <v>275000</v>
      </c>
      <c r="I19" s="2">
        <v>0</v>
      </c>
      <c r="J19" s="2">
        <v>112440.10553884147</v>
      </c>
      <c r="K19" s="2">
        <v>0</v>
      </c>
      <c r="L19" s="2">
        <v>0</v>
      </c>
      <c r="M19" s="2">
        <v>0</v>
      </c>
    </row>
    <row r="20" spans="1:13" x14ac:dyDescent="0.25">
      <c r="A20" s="8" t="s">
        <v>25</v>
      </c>
      <c r="B20" s="2">
        <v>8873.4680000000008</v>
      </c>
      <c r="C20" s="2">
        <v>8876.844000000001</v>
      </c>
      <c r="D20" s="2">
        <v>8874.3420000000006</v>
      </c>
      <c r="E20" s="2">
        <v>8877.7510000000002</v>
      </c>
      <c r="F20" s="2">
        <v>8878.2129999999997</v>
      </c>
      <c r="G20" s="2">
        <v>8875.6710000000003</v>
      </c>
      <c r="H20" s="2">
        <v>8879.1299999999992</v>
      </c>
      <c r="I20" s="2">
        <v>8876.5609999999997</v>
      </c>
      <c r="J20" s="2">
        <v>8880.0529999999999</v>
      </c>
      <c r="K20" s="2">
        <v>8373.4166666666697</v>
      </c>
      <c r="L20" s="2">
        <v>8373.4166666666697</v>
      </c>
      <c r="M20" s="2">
        <v>8373.4166666666697</v>
      </c>
    </row>
    <row r="21" spans="1:13" x14ac:dyDescent="0.25">
      <c r="A21" s="8" t="s">
        <v>26</v>
      </c>
      <c r="B21" s="2">
        <v>0</v>
      </c>
      <c r="C21" s="2">
        <v>0</v>
      </c>
      <c r="D21" s="2">
        <v>2306269.1965988125</v>
      </c>
      <c r="E21" s="2">
        <v>0</v>
      </c>
      <c r="F21" s="2">
        <v>0</v>
      </c>
      <c r="G21" s="2">
        <v>2194926.4382871948</v>
      </c>
      <c r="H21" s="2">
        <v>0</v>
      </c>
      <c r="I21" s="2">
        <v>0</v>
      </c>
      <c r="J21" s="2">
        <v>2707723.8355557658</v>
      </c>
      <c r="K21" s="2">
        <v>0</v>
      </c>
      <c r="L21" s="2">
        <v>0</v>
      </c>
      <c r="M21" s="2">
        <v>1727854.4968029696</v>
      </c>
    </row>
    <row r="22" spans="1:13" x14ac:dyDescent="0.25">
      <c r="A22" s="8" t="s">
        <v>27</v>
      </c>
      <c r="B22" s="2">
        <v>18589.7474</v>
      </c>
      <c r="C22" s="2">
        <v>12699.486799999999</v>
      </c>
      <c r="D22" s="2">
        <v>16534.8246</v>
      </c>
      <c r="E22" s="2">
        <v>11205.359200000001</v>
      </c>
      <c r="F22" s="2">
        <v>15358.0798</v>
      </c>
      <c r="G22" s="2">
        <v>-917.21140000000003</v>
      </c>
      <c r="H22" s="2">
        <v>8669.7758283169642</v>
      </c>
      <c r="I22" s="2">
        <v>17490.314799999996</v>
      </c>
      <c r="J22" s="2">
        <v>15617.6034</v>
      </c>
      <c r="K22" s="2">
        <v>12998.045351666633</v>
      </c>
      <c r="L22" s="2">
        <v>12998.045351666633</v>
      </c>
      <c r="M22" s="2">
        <v>12998.045351666633</v>
      </c>
    </row>
    <row r="23" spans="1:13" x14ac:dyDescent="0.25">
      <c r="A23" s="8" t="s">
        <v>28</v>
      </c>
      <c r="B23" s="2">
        <v>0</v>
      </c>
      <c r="C23" s="2">
        <v>0</v>
      </c>
      <c r="D23" s="2">
        <v>133041.41770153344</v>
      </c>
      <c r="E23" s="2">
        <v>0</v>
      </c>
      <c r="F23" s="2">
        <v>0</v>
      </c>
      <c r="G23" s="2">
        <v>133054.58313169429</v>
      </c>
      <c r="H23" s="2">
        <v>0</v>
      </c>
      <c r="I23" s="2">
        <v>0</v>
      </c>
      <c r="J23" s="2">
        <v>133054.84865164594</v>
      </c>
      <c r="K23" s="2">
        <v>0</v>
      </c>
      <c r="L23" s="2">
        <v>0</v>
      </c>
      <c r="M23" s="2">
        <v>83858.191677991068</v>
      </c>
    </row>
    <row r="24" spans="1:13" x14ac:dyDescent="0.25">
      <c r="A24" s="8" t="s">
        <v>29</v>
      </c>
      <c r="B24" s="2">
        <v>0</v>
      </c>
      <c r="C24" s="2">
        <v>0</v>
      </c>
      <c r="D24" s="2">
        <v>2614.6930511151581</v>
      </c>
      <c r="E24" s="2">
        <v>0</v>
      </c>
      <c r="F24" s="2">
        <v>0</v>
      </c>
      <c r="G24" s="2">
        <v>2644.1719587421358</v>
      </c>
      <c r="H24" s="2">
        <v>0</v>
      </c>
      <c r="I24" s="2">
        <v>0</v>
      </c>
      <c r="J24" s="2">
        <v>2673.9823820258171</v>
      </c>
      <c r="K24" s="2">
        <v>0</v>
      </c>
      <c r="L24" s="2">
        <v>0</v>
      </c>
      <c r="M24" s="2">
        <v>2696.2439702207184</v>
      </c>
    </row>
    <row r="25" spans="1:13" x14ac:dyDescent="0.25">
      <c r="A25" s="9" t="s">
        <v>30</v>
      </c>
      <c r="B25" s="3">
        <v>0</v>
      </c>
      <c r="C25" s="3">
        <v>0</v>
      </c>
      <c r="D25" s="3">
        <v>684964.09310708486</v>
      </c>
      <c r="E25" s="3">
        <v>0</v>
      </c>
      <c r="F25" s="3">
        <v>0</v>
      </c>
      <c r="G25" s="3">
        <v>577206.85358715756</v>
      </c>
      <c r="H25" s="3">
        <v>0</v>
      </c>
      <c r="I25" s="3">
        <v>0</v>
      </c>
      <c r="J25" s="3">
        <v>544196.36468628782</v>
      </c>
      <c r="K25" s="3">
        <v>0</v>
      </c>
      <c r="L25" s="3">
        <v>0</v>
      </c>
      <c r="M25" s="3">
        <v>415873.62037641229</v>
      </c>
    </row>
    <row r="26" spans="1:13" x14ac:dyDescent="0.25">
      <c r="A26" s="1" t="s">
        <v>31</v>
      </c>
      <c r="B26" s="2">
        <f>SUM(B8:B25)</f>
        <v>4080144.5269942633</v>
      </c>
      <c r="C26" s="2">
        <f t="shared" ref="C26:M26" si="0">SUM(C8:C25)</f>
        <v>24286678.786236733</v>
      </c>
      <c r="D26" s="2">
        <f t="shared" si="0"/>
        <v>26729009.289152633</v>
      </c>
      <c r="E26" s="2">
        <f t="shared" si="0"/>
        <v>4734021.6139745284</v>
      </c>
      <c r="F26" s="2">
        <f t="shared" si="0"/>
        <v>2680067.0619282434</v>
      </c>
      <c r="G26" s="2">
        <f t="shared" si="0"/>
        <v>9338398.8315026779</v>
      </c>
      <c r="H26" s="2">
        <f t="shared" si="0"/>
        <v>2618222.9642598848</v>
      </c>
      <c r="I26" s="2">
        <f t="shared" si="0"/>
        <v>2686392.0520079685</v>
      </c>
      <c r="J26" s="2">
        <f t="shared" si="0"/>
        <v>49515703.878962651</v>
      </c>
      <c r="K26" s="2">
        <f t="shared" si="0"/>
        <v>3067740.9513127618</v>
      </c>
      <c r="L26" s="2">
        <f t="shared" si="0"/>
        <v>3067190.0342519609</v>
      </c>
      <c r="M26" s="2">
        <f t="shared" si="0"/>
        <v>7392666.2474102136</v>
      </c>
    </row>
    <row r="28" spans="1:13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pageMargins left="0.7" right="0.7" top="0.75" bottom="0.75" header="0.3" footer="0.3"/>
  <pageSetup scale="57" fitToHeight="0" orientation="landscape" r:id="rId1"/>
  <headerFooter>
    <oddHeader>&amp;R&amp;"Times New Roman,Bold"&amp;12KyPSC Case No. 2019-00271
STAFF-DR-02-008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6F17C9-756E-4B62-B2A8-B076853B39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F78B6E-DCC3-4E3B-950A-A5DBF9FCBAC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http://schemas.microsoft.com/office/2006/documentManagement/types"/>
    <ds:schemaRef ds:uri="http://purl.org/dc/terms/"/>
    <ds:schemaRef ds:uri="fb86b3f3-0c45-4486-810b-39aa0a1cbbd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3B972-B7D2-4FC1-9A69-1759F1BEF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CAP_B2_Construction_Results_Jo</vt:lpstr>
      <vt:lpstr>CAP_B2_Construction_Results_Jo!Print_Area</vt:lpstr>
      <vt:lpstr>CAP_B2_Construction_Results_Jo!Print_Titles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Minna Sunderman</cp:lastModifiedBy>
  <cp:lastPrinted>2019-10-25T15:11:59Z</cp:lastPrinted>
  <dcterms:created xsi:type="dcterms:W3CDTF">2019-10-22T18:50:12Z</dcterms:created>
  <dcterms:modified xsi:type="dcterms:W3CDTF">2019-10-25T15:12:09Z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