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8800" windowHeight="1279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7" i="1"/>
  <c r="C15" i="1"/>
</calcChain>
</file>

<file path=xl/sharedStrings.xml><?xml version="1.0" encoding="utf-8"?>
<sst xmlns="http://schemas.openxmlformats.org/spreadsheetml/2006/main" count="33" uniqueCount="33">
  <si>
    <t>Jackson Energy Coop</t>
  </si>
  <si>
    <t>Big Sandy RECC</t>
  </si>
  <si>
    <t>Grayson Rural Electric Coop</t>
  </si>
  <si>
    <t>Owen Electric Cooperative</t>
  </si>
  <si>
    <t>Kenergy</t>
  </si>
  <si>
    <t>Jackson Purchase Energy Corp</t>
  </si>
  <si>
    <t>Inter-County Energy</t>
  </si>
  <si>
    <t>Fleming-Mason Energy Coop</t>
  </si>
  <si>
    <t>Shelby Energy Cooperative Inc.</t>
  </si>
  <si>
    <t>Farmers Rural Electric</t>
  </si>
  <si>
    <t>Licking Valley Rural Electric</t>
  </si>
  <si>
    <t>Kentucky Power</t>
  </si>
  <si>
    <t>Duke Energy Kentucky - Proposed</t>
  </si>
  <si>
    <t>Blue Grass RECC</t>
  </si>
  <si>
    <t>Nolin RECC</t>
  </si>
  <si>
    <t>South Kentucky RECC</t>
  </si>
  <si>
    <t>Clark Energy Cooperative</t>
  </si>
  <si>
    <t>Cumberland Valley Electric</t>
  </si>
  <si>
    <t>Duke Energy Kentucky - Current</t>
  </si>
  <si>
    <t>Taylor County Rural Electric Coop Corp</t>
  </si>
  <si>
    <t>Salt River Electric</t>
  </si>
  <si>
    <t>Current</t>
  </si>
  <si>
    <t>Customer</t>
  </si>
  <si>
    <t>Charge</t>
  </si>
  <si>
    <t>Duke Energy Kentucky</t>
  </si>
  <si>
    <t>Residential Customer Charge Comparison</t>
  </si>
  <si>
    <t>As of August 2019</t>
  </si>
  <si>
    <t>Monthly</t>
  </si>
  <si>
    <t>Meade County Rural Electric Coop*</t>
  </si>
  <si>
    <t>Kentucky Utilities *</t>
  </si>
  <si>
    <t>LG&amp;E *</t>
  </si>
  <si>
    <t>Source: KYPSC Website www.psc.ky.gov.</t>
  </si>
  <si>
    <t>* Daily rate converted to monthly by multiplying by 365 and dividing by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</si>
</sst>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8" fontId="2" fillId="0" borderId="0" xfId="0" applyNumberFormat="1" applyFont="1" applyFill="1" applyBorder="1" applyAlignment="1">
      <alignment horizontal="right" vertical="center"/>
    </xf>
    <xf numFmtId="0" fontId="0" fillId="0" borderId="0" xfId="0" quotePrefix="1" applyAlignment="1">
      <alignment horizontal="center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8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2" fillId="0" borderId="0" xfId="0" quotePrefix="1" applyFont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zoomScaleNormal="100" workbookViewId="0"/>
  </sheetViews>
  <sheetFormatPr defaultRowHeight="14.4" x14ac:dyDescent="0.3"/>
  <cols>
    <col min="2" max="2" width="37.33203125" customWidth="1"/>
    <col min="3" max="3" width="13.44140625" customWidth="1"/>
  </cols>
  <sheetData>
    <row r="1" spans="2:3" x14ac:dyDescent="0.3">
      <c r="B1" s="8" t="s">
        <v>24</v>
      </c>
      <c r="C1" s="8"/>
    </row>
    <row r="2" spans="2:3" x14ac:dyDescent="0.3">
      <c r="B2" s="8" t="s">
        <v>25</v>
      </c>
      <c r="C2" s="8"/>
    </row>
    <row r="3" spans="2:3" x14ac:dyDescent="0.3">
      <c r="B3" s="8" t="s">
        <v>26</v>
      </c>
      <c r="C3" s="8"/>
    </row>
    <row r="5" spans="2:3" x14ac:dyDescent="0.3">
      <c r="C5" s="4" t="s">
        <v>21</v>
      </c>
    </row>
    <row r="6" spans="2:3" x14ac:dyDescent="0.3">
      <c r="C6" s="4" t="s">
        <v>27</v>
      </c>
    </row>
    <row r="7" spans="2:3" x14ac:dyDescent="0.3">
      <c r="B7" s="1"/>
      <c r="C7" s="5" t="s">
        <v>22</v>
      </c>
    </row>
    <row r="8" spans="2:3" x14ac:dyDescent="0.3">
      <c r="B8" s="1"/>
      <c r="C8" s="5" t="s">
        <v>23</v>
      </c>
    </row>
    <row r="9" spans="2:3" x14ac:dyDescent="0.3">
      <c r="B9" s="1"/>
      <c r="C9" s="5"/>
    </row>
    <row r="10" spans="2:3" x14ac:dyDescent="0.3">
      <c r="B10" s="2" t="s">
        <v>0</v>
      </c>
      <c r="C10" s="3">
        <v>24</v>
      </c>
    </row>
    <row r="11" spans="2:3" x14ac:dyDescent="0.3">
      <c r="B11" s="2" t="s">
        <v>1</v>
      </c>
      <c r="C11" s="3">
        <v>21.25</v>
      </c>
    </row>
    <row r="12" spans="2:3" x14ac:dyDescent="0.3">
      <c r="B12" s="2" t="s">
        <v>2</v>
      </c>
      <c r="C12" s="3">
        <v>21.25</v>
      </c>
    </row>
    <row r="13" spans="2:3" x14ac:dyDescent="0.3">
      <c r="B13" s="2" t="s">
        <v>3</v>
      </c>
      <c r="C13" s="3">
        <v>20</v>
      </c>
    </row>
    <row r="14" spans="2:3" x14ac:dyDescent="0.3">
      <c r="B14" s="2" t="s">
        <v>4</v>
      </c>
      <c r="C14" s="3">
        <v>18.2</v>
      </c>
    </row>
    <row r="15" spans="2:3" x14ac:dyDescent="0.3">
      <c r="B15" s="9" t="s">
        <v>28</v>
      </c>
      <c r="C15" s="3">
        <f>0.572*30.4166666666667</f>
        <v>17.398333333333333</v>
      </c>
    </row>
    <row r="16" spans="2:3" x14ac:dyDescent="0.3">
      <c r="B16" s="2" t="s">
        <v>5</v>
      </c>
      <c r="C16" s="3">
        <v>16.399999999999999</v>
      </c>
    </row>
    <row r="17" spans="2:3" x14ac:dyDescent="0.3">
      <c r="B17" s="9" t="s">
        <v>29</v>
      </c>
      <c r="C17" s="3">
        <f>0.53*30.4166666666667</f>
        <v>16.120833333333334</v>
      </c>
    </row>
    <row r="18" spans="2:3" x14ac:dyDescent="0.3">
      <c r="B18" s="2" t="s">
        <v>6</v>
      </c>
      <c r="C18" s="3">
        <v>15.2</v>
      </c>
    </row>
    <row r="19" spans="2:3" x14ac:dyDescent="0.3">
      <c r="B19" s="2" t="s">
        <v>7</v>
      </c>
      <c r="C19" s="3">
        <v>15</v>
      </c>
    </row>
    <row r="20" spans="2:3" x14ac:dyDescent="0.3">
      <c r="B20" s="2" t="s">
        <v>8</v>
      </c>
      <c r="C20" s="3">
        <v>15</v>
      </c>
    </row>
    <row r="21" spans="2:3" x14ac:dyDescent="0.3">
      <c r="B21" s="2" t="s">
        <v>9</v>
      </c>
      <c r="C21" s="3">
        <v>14</v>
      </c>
    </row>
    <row r="22" spans="2:3" x14ac:dyDescent="0.3">
      <c r="B22" s="2" t="s">
        <v>10</v>
      </c>
      <c r="C22" s="3">
        <v>14</v>
      </c>
    </row>
    <row r="23" spans="2:3" x14ac:dyDescent="0.3">
      <c r="B23" s="2" t="s">
        <v>11</v>
      </c>
      <c r="C23" s="3">
        <v>14</v>
      </c>
    </row>
    <row r="24" spans="2:3" x14ac:dyDescent="0.3">
      <c r="B24" s="6" t="s">
        <v>12</v>
      </c>
      <c r="C24" s="7">
        <v>14</v>
      </c>
    </row>
    <row r="25" spans="2:3" x14ac:dyDescent="0.3">
      <c r="B25" s="2" t="s">
        <v>13</v>
      </c>
      <c r="C25" s="3">
        <v>13.85</v>
      </c>
    </row>
    <row r="26" spans="2:3" x14ac:dyDescent="0.3">
      <c r="B26" s="9" t="s">
        <v>30</v>
      </c>
      <c r="C26" s="3">
        <f>0.45*30.4166666666667</f>
        <v>13.6875</v>
      </c>
    </row>
    <row r="27" spans="2:3" x14ac:dyDescent="0.3">
      <c r="B27" s="2" t="s">
        <v>14</v>
      </c>
      <c r="C27" s="3">
        <v>13.5</v>
      </c>
    </row>
    <row r="28" spans="2:3" x14ac:dyDescent="0.3">
      <c r="B28" s="2" t="s">
        <v>15</v>
      </c>
      <c r="C28" s="3">
        <v>12.82</v>
      </c>
    </row>
    <row r="29" spans="2:3" x14ac:dyDescent="0.3">
      <c r="B29" s="2" t="s">
        <v>16</v>
      </c>
      <c r="C29" s="3">
        <v>12.43</v>
      </c>
    </row>
    <row r="30" spans="2:3" x14ac:dyDescent="0.3">
      <c r="B30" s="2" t="s">
        <v>17</v>
      </c>
      <c r="C30" s="3">
        <v>12</v>
      </c>
    </row>
    <row r="31" spans="2:3" x14ac:dyDescent="0.3">
      <c r="B31" s="6" t="s">
        <v>18</v>
      </c>
      <c r="C31" s="7">
        <v>11</v>
      </c>
    </row>
    <row r="32" spans="2:3" x14ac:dyDescent="0.3">
      <c r="B32" s="2" t="s">
        <v>19</v>
      </c>
      <c r="C32" s="3">
        <v>9.82</v>
      </c>
    </row>
    <row r="33" spans="1:3" x14ac:dyDescent="0.3">
      <c r="B33" s="2" t="s">
        <v>20</v>
      </c>
      <c r="C33" s="3">
        <v>8.84</v>
      </c>
    </row>
    <row r="35" spans="1:3" x14ac:dyDescent="0.3">
      <c r="A35" s="10" t="s">
        <v>31</v>
      </c>
    </row>
    <row r="36" spans="1:3" x14ac:dyDescent="0.3">
      <c r="A36" s="11" t="s">
        <v>32</v>
      </c>
    </row>
  </sheetData>
  <printOptions horizontalCentered="1"/>
  <pageMargins left="0.7" right="0.7" top="0.75" bottom="0.75" header="0.3" footer="0.3"/>
  <pageSetup orientation="portrait" r:id="rId1"/>
  <headerFooter>
    <oddHeader>&amp;R&amp;"Times New Roman,Bold"&amp;10KyPSC Case No. 2019-00271
STAFF-DR-01-054 Attachment - JLK2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1E0E86-D8FA-4371-ADDA-20D94931870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D4D20B-C103-44B4-9788-045E8D80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0B1460-E05C-4842-8FC1-A75231E068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Kern, Jeff L</dc:creator>
  <cp:lastModifiedBy>Frisch, Adele M</cp:lastModifiedBy>
  <cp:lastPrinted>2019-09-18T16:12:43Z</cp:lastPrinted>
  <dcterms:created xsi:type="dcterms:W3CDTF">2019-08-13T14:33:33Z</dcterms:created>
  <dcterms:modified xsi:type="dcterms:W3CDTF">2019-09-18T16:12:45Z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