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1st Set Data Request/"/>
    </mc:Choice>
  </mc:AlternateContent>
  <bookViews>
    <workbookView xWindow="0" yWindow="0" windowWidth="28800" windowHeight="11295"/>
  </bookViews>
  <sheets>
    <sheet name="Mar 21" sheetId="1" r:id="rId1"/>
  </sheets>
  <calcPr calcId="171027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<sst xmlns="http://schemas.openxmlformats.org/spreadsheetml/2006/main" count="29" uniqueCount="22">
  <si>
    <t>Intangible Plant - Software</t>
  </si>
  <si>
    <t>Common</t>
  </si>
  <si>
    <t>Gen. Bldg. &amp; Oper. Centers</t>
  </si>
  <si>
    <t>General</t>
  </si>
  <si>
    <t>Equipment &amp; Tools</t>
  </si>
  <si>
    <t>Distribution Improvements</t>
  </si>
  <si>
    <t>Distribution</t>
  </si>
  <si>
    <t>Street Lights</t>
  </si>
  <si>
    <t>Distribution Highway Jobs</t>
  </si>
  <si>
    <t>Distribution Substation</t>
  </si>
  <si>
    <t>Transmission Lines</t>
  </si>
  <si>
    <t>Transmission</t>
  </si>
  <si>
    <t>Transmission Stations</t>
  </si>
  <si>
    <t>Other Production Plant</t>
  </si>
  <si>
    <t>Production</t>
  </si>
  <si>
    <t>Accumulated Costs</t>
  </si>
  <si>
    <t>Project Class</t>
  </si>
  <si>
    <t xml:space="preserve">FERC Function </t>
  </si>
  <si>
    <t>Line No.</t>
  </si>
  <si>
    <t>As of March 31, 2021</t>
  </si>
  <si>
    <t>Construction Projects</t>
  </si>
  <si>
    <t>DUKE ENERGY KENTUCKY,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</si>
</sst>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2" fillId="0" borderId="0" xfId="1"/>
    <xf numFmtId="164" fontId="2" fillId="0" borderId="0" xfId="1" applyNumberFormat="1"/>
    <xf numFmtId="164" fontId="2" fillId="0" borderId="1" xfId="1" applyNumberFormat="1" applyBorder="1"/>
    <xf numFmtId="0" fontId="1" fillId="0" borderId="0" xfId="2" applyFont="1" applyAlignment="1"/>
    <xf numFmtId="0" fontId="0" fillId="0" borderId="0" xfId="1" applyFont="1"/>
    <xf numFmtId="0" fontId="2" fillId="0" borderId="0" xfId="1" applyAlignment="1">
      <alignment horizontal="center"/>
    </xf>
    <xf numFmtId="164" fontId="2" fillId="0" borderId="0" xfId="1" applyNumberFormat="1" applyBorder="1"/>
    <xf numFmtId="0" fontId="2" fillId="0" borderId="1" xfId="1" applyBorder="1" applyAlignment="1">
      <alignment horizontal="center" wrapText="1"/>
    </xf>
    <xf numFmtId="0" fontId="2" fillId="0" borderId="1" xfId="1" applyBorder="1" applyAlignment="1">
      <alignment horizontal="left" wrapText="1"/>
    </xf>
    <xf numFmtId="0" fontId="3" fillId="0" borderId="0" xfId="1" applyFont="1" applyAlignment="1">
      <alignment horizontal="left" vertical="center" indent="15"/>
    </xf>
    <xf numFmtId="0" fontId="4" fillId="0" borderId="0" xfId="1" applyFont="1" applyAlignment="1">
      <alignment horizontal="left"/>
    </xf>
    <xf numFmtId="0" fontId="4" fillId="0" borderId="0" xfId="1" applyFont="1"/>
    <xf numFmtId="0" fontId="3" fillId="0" borderId="0" xfId="1" applyFont="1" applyAlignment="1">
      <alignment horizontal="left" vertical="center" indent="9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0"/>
  <sheetViews>
    <sheetView tabSelected="1" view="pageLayout" zoomScaleNormal="100" workbookViewId="0">
      <selection activeCell="E5" sqref="E5"/>
    </sheetView>
  </sheetViews>
  <sheetFormatPr defaultRowHeight="15" x14ac:dyDescent="0.25"/>
  <cols>
    <col min="1" max="1" width="8.140625" style="1" customWidth="1"/>
    <col min="2" max="2" width="16" style="1" customWidth="1"/>
    <col min="3" max="3" width="33.42578125" style="1" customWidth="1"/>
    <col min="4" max="4" width="12.42578125" style="1" customWidth="1"/>
    <col min="5" max="16384" width="9.140625" style="1"/>
  </cols>
  <sheetData>
    <row r="1" spans="1:6" x14ac:dyDescent="0.25">
      <c r="A1" s="12" t="s">
        <v>21</v>
      </c>
      <c r="B1" s="12"/>
      <c r="C1" s="12"/>
      <c r="D1" s="11"/>
      <c r="F1" s="13"/>
    </row>
    <row r="2" spans="1:6" x14ac:dyDescent="0.25">
      <c r="A2" s="12" t="s">
        <v>20</v>
      </c>
      <c r="B2" s="12"/>
      <c r="C2" s="12"/>
      <c r="D2" s="11"/>
      <c r="F2" s="10"/>
    </row>
    <row r="3" spans="1:6" x14ac:dyDescent="0.25">
      <c r="A3" s="12" t="s">
        <v>19</v>
      </c>
      <c r="B3" s="12"/>
      <c r="C3" s="12"/>
      <c r="D3" s="11"/>
      <c r="F3" s="10"/>
    </row>
    <row r="7" spans="1:6" ht="30" x14ac:dyDescent="0.25">
      <c r="A7" s="8" t="s">
        <v>18</v>
      </c>
      <c r="B7" s="9" t="s">
        <v>17</v>
      </c>
      <c r="C7" s="9" t="s">
        <v>16</v>
      </c>
      <c r="D7" s="8" t="s">
        <v>15</v>
      </c>
    </row>
    <row r="8" spans="1:6" x14ac:dyDescent="0.25">
      <c r="A8" s="6">
        <v>1</v>
      </c>
      <c r="B8" s="1" t="s">
        <v>14</v>
      </c>
      <c r="C8" s="4" t="s">
        <v>13</v>
      </c>
      <c r="D8" s="2">
        <v>33013226.266928155</v>
      </c>
    </row>
    <row r="9" spans="1:6" x14ac:dyDescent="0.25">
      <c r="A9" s="6">
        <v>2</v>
      </c>
      <c r="B9" s="1" t="s">
        <v>11</v>
      </c>
      <c r="C9" s="4" t="s">
        <v>12</v>
      </c>
      <c r="D9" s="2">
        <v>4742099.2561466536</v>
      </c>
    </row>
    <row r="10" spans="1:6" x14ac:dyDescent="0.25">
      <c r="A10" s="6">
        <v>3</v>
      </c>
      <c r="B10" s="1" t="s">
        <v>11</v>
      </c>
      <c r="C10" s="4" t="s">
        <v>10</v>
      </c>
      <c r="D10" s="2">
        <v>2667030.1046568276</v>
      </c>
    </row>
    <row r="11" spans="1:6" x14ac:dyDescent="0.25">
      <c r="A11" s="6">
        <v>4</v>
      </c>
      <c r="B11" s="1" t="s">
        <v>6</v>
      </c>
      <c r="C11" s="4" t="s">
        <v>9</v>
      </c>
      <c r="D11" s="2">
        <v>12574358.609284975</v>
      </c>
    </row>
    <row r="12" spans="1:6" x14ac:dyDescent="0.25">
      <c r="A12" s="6">
        <v>5</v>
      </c>
      <c r="B12" s="1" t="s">
        <v>6</v>
      </c>
      <c r="C12" s="4" t="s">
        <v>8</v>
      </c>
      <c r="D12" s="2">
        <v>179233.97660792735</v>
      </c>
    </row>
    <row r="13" spans="1:6" x14ac:dyDescent="0.25">
      <c r="A13" s="6">
        <v>6</v>
      </c>
      <c r="B13" s="1" t="s">
        <v>6</v>
      </c>
      <c r="C13" s="4" t="s">
        <v>7</v>
      </c>
      <c r="D13" s="2">
        <v>206860.019</v>
      </c>
    </row>
    <row r="14" spans="1:6" x14ac:dyDescent="0.25">
      <c r="A14" s="6">
        <v>7</v>
      </c>
      <c r="B14" s="1" t="s">
        <v>6</v>
      </c>
      <c r="C14" s="4" t="s">
        <v>5</v>
      </c>
      <c r="D14" s="2">
        <v>1672667.4914477374</v>
      </c>
    </row>
    <row r="15" spans="1:6" x14ac:dyDescent="0.25">
      <c r="A15" s="6">
        <v>8</v>
      </c>
      <c r="B15" s="1" t="s">
        <v>3</v>
      </c>
      <c r="C15" s="4" t="s">
        <v>4</v>
      </c>
      <c r="D15" s="2">
        <v>267084.19683931291</v>
      </c>
    </row>
    <row r="16" spans="1:6" x14ac:dyDescent="0.25">
      <c r="A16" s="6">
        <v>9</v>
      </c>
      <c r="B16" s="1" t="s">
        <v>3</v>
      </c>
      <c r="C16" s="4" t="s">
        <v>0</v>
      </c>
      <c r="D16" s="7">
        <v>7849801.8403231902</v>
      </c>
    </row>
    <row r="17" spans="1:4" x14ac:dyDescent="0.25">
      <c r="A17" s="6">
        <v>10</v>
      </c>
      <c r="B17" s="5" t="s">
        <v>1</v>
      </c>
      <c r="C17" s="4" t="s">
        <v>2</v>
      </c>
      <c r="D17" s="7">
        <v>127239.20072399999</v>
      </c>
    </row>
    <row r="18" spans="1:4" x14ac:dyDescent="0.25">
      <c r="A18" s="6">
        <v>11</v>
      </c>
      <c r="B18" s="5" t="s">
        <v>1</v>
      </c>
      <c r="C18" s="4" t="s">
        <v>0</v>
      </c>
      <c r="D18" s="3">
        <v>213035.79927600003</v>
      </c>
    </row>
    <row r="19" spans="1:4" x14ac:dyDescent="0.25">
      <c r="D19" s="2">
        <f>SUM(D8:D18)</f>
        <v>63512636.761234775</v>
      </c>
    </row>
    <row r="20" spans="1:4" x14ac:dyDescent="0.25">
      <c r="D20" s="2"/>
    </row>
  </sheetData>
  <pageMargins left="0.7" right="0.7" top="0.75" bottom="0.75" header="0.3" footer="0.3"/>
  <pageSetup orientation="portrait" r:id="rId1"/>
  <headerFooter>
    <oddHeader>&amp;R&amp;"Times New Roman,Bold"&amp;10KyPSC Case No. 2019-00271
STAFF-DR-01-025(c) Attachment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984ECE-CDCA-4B7B-B992-9A96C171248B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139D35C-7B0E-44DB-A52C-2B197576A9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D30DFF-811D-4789-89E9-AF6EF8C229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Carpenter, Tripp</dc:creator>
  <cp:lastModifiedBy>Minna Sunderman</cp:lastModifiedBy>
  <dcterms:created xsi:type="dcterms:W3CDTF">2019-09-06T14:01:37Z</dcterms:created>
  <dcterms:modified xsi:type="dcterms:W3CDTF">2019-09-13T14:26:59Z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