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Sheet1!$A:$O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0" i="1" l="1"/>
  <c r="Q39" i="1"/>
  <c r="Q38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/>
  <c r="Q17" i="1"/>
  <c r="Q16" i="1"/>
  <c r="Q3" i="1"/>
  <c r="Q4" i="1"/>
  <c r="Q5" i="1"/>
  <c r="Q6" i="1"/>
  <c r="Q7" i="1"/>
  <c r="Q8" i="1"/>
  <c r="Q9" i="1"/>
  <c r="Q10" i="1"/>
  <c r="Q11" i="1"/>
  <c r="Q12" i="1"/>
  <c r="Q13" i="1"/>
  <c r="Q2" i="1"/>
  <c r="O40" i="1"/>
  <c r="O39" i="1"/>
  <c r="O38" i="1"/>
  <c r="O37" i="1"/>
  <c r="O36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1" i="1"/>
  <c r="O20" i="1"/>
  <c r="O19" i="1"/>
  <c r="O18" i="1"/>
  <c r="O17" i="1"/>
  <c r="O16" i="1"/>
  <c r="O3" i="1"/>
  <c r="O4" i="1"/>
  <c r="O5" i="1"/>
  <c r="O6" i="1"/>
  <c r="O7" i="1"/>
  <c r="O8" i="1"/>
  <c r="O9" i="1"/>
  <c r="O10" i="1"/>
  <c r="O11" i="1"/>
  <c r="O12" i="1"/>
  <c r="O13" i="1"/>
  <c r="O2" i="1"/>
  <c r="M14" i="1"/>
  <c r="I14" i="1"/>
  <c r="E14" i="1"/>
  <c r="Q42" i="1" l="1"/>
  <c r="Q28" i="1"/>
  <c r="Q14" i="1"/>
  <c r="O42" i="1"/>
  <c r="M42" i="1"/>
  <c r="K42" i="1"/>
  <c r="I42" i="1"/>
  <c r="G42" i="1"/>
  <c r="E42" i="1"/>
  <c r="C42" i="1"/>
  <c r="M28" i="1"/>
  <c r="E28" i="1"/>
  <c r="G28" i="1"/>
  <c r="I28" i="1"/>
  <c r="K28" i="1"/>
  <c r="O28" i="1"/>
  <c r="C28" i="1"/>
  <c r="G14" i="1"/>
  <c r="K14" i="1"/>
  <c r="O14" i="1"/>
  <c r="C14" i="1"/>
  <c r="XFD42" i="1" l="1"/>
</calcChain>
</file>

<file path=xl/sharedStrings.xml><?xml version="1.0" encoding="utf-8"?>
<sst xmlns="http://schemas.openxmlformats.org/spreadsheetml/2006/main" count="50" uniqueCount="26">
  <si>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</si>
  <si>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</si>
  <si>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</si>
  <si>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</si>
  <si>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</si>
  <si>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</si>
  <si>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</si>
  <si>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</si>
  <si>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</si>
  <si>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</si>
  <si>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</si>
  <si>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</si>
  <si>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Sept</t>
  </si>
  <si>
    <t>Oct.</t>
  </si>
  <si>
    <t>Nov.</t>
  </si>
  <si>
    <t>July</t>
  </si>
  <si>
    <t>Total</t>
  </si>
  <si>
    <t>2016-2017</t>
  </si>
  <si>
    <t>2017-2018</t>
  </si>
  <si>
    <t>2018-2019</t>
  </si>
  <si>
    <t>Cost</t>
  </si>
  <si>
    <t>MCWD#1</t>
  </si>
  <si>
    <t>MCWD#3</t>
  </si>
  <si>
    <t>Total Usage</t>
  </si>
  <si>
    <t>Total Cost</t>
  </si>
  <si>
    <t>Central City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</si>
</sst>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readingOrder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tabSelected="1" workbookViewId="0">
      <selection activeCell="C1" sqref="C1"/>
    </sheetView>
  </sheetViews>
  <sheetFormatPr defaultRowHeight="15" x14ac:dyDescent="0.25"/>
  <cols>
    <col min="1" max="1" width="10" style="4" customWidth="1"/>
    <col min="2" max="2" width="8" style="3" customWidth="1"/>
    <col min="3" max="3" width="13" customWidth="1"/>
    <col min="4" max="4" width="3.140625" customWidth="1"/>
    <col min="5" max="5" width="13.140625" style="18" customWidth="1"/>
    <col min="6" max="6" width="2.140625" customWidth="1"/>
    <col min="7" max="7" width="11.140625" bestFit="1" customWidth="1"/>
    <col min="8" max="8" width="3.85546875" customWidth="1"/>
    <col min="9" max="9" width="13.42578125" style="18" customWidth="1"/>
    <col min="10" max="10" width="2.5703125" style="15" customWidth="1"/>
    <col min="11" max="11" width="11.140625" bestFit="1" customWidth="1"/>
    <col min="12" max="12" width="2.85546875" customWidth="1"/>
    <col min="13" max="13" width="11.5703125" style="18" customWidth="1"/>
    <col min="14" max="14" width="3.28515625" customWidth="1"/>
    <col min="15" max="15" width="12.7109375" bestFit="1" customWidth="1"/>
    <col min="16" max="16" width="1.85546875" customWidth="1"/>
    <col min="17" max="17" width="12.5703125" style="18" customWidth="1"/>
  </cols>
  <sheetData>
    <row r="1" spans="1:17" s="13" customFormat="1" ht="27.75" customHeight="1" x14ac:dyDescent="0.25">
      <c r="A1" s="10"/>
      <c r="B1" s="11"/>
      <c r="C1" s="20" t="s">
        <v>25</v>
      </c>
      <c r="D1" s="12"/>
      <c r="E1" s="17" t="s">
        <v>20</v>
      </c>
      <c r="F1" s="12"/>
      <c r="G1" s="12" t="s">
        <v>21</v>
      </c>
      <c r="H1" s="12"/>
      <c r="I1" s="17" t="s">
        <v>20</v>
      </c>
      <c r="J1" s="14"/>
      <c r="K1" s="12" t="s">
        <v>22</v>
      </c>
      <c r="L1" s="12"/>
      <c r="M1" s="17" t="s">
        <v>20</v>
      </c>
      <c r="N1" s="12"/>
      <c r="O1" s="12" t="s">
        <v>23</v>
      </c>
      <c r="Q1" s="17" t="s">
        <v>24</v>
      </c>
    </row>
    <row r="2" spans="1:17" ht="28.5" customHeight="1" x14ac:dyDescent="0.3">
      <c r="B2" s="3" t="s">
        <v>0</v>
      </c>
      <c r="C2" s="1">
        <v>15276700</v>
      </c>
      <c r="D2" s="2"/>
      <c r="E2" s="18">
        <v>71340.210000000006</v>
      </c>
      <c r="F2" s="2"/>
      <c r="G2" s="1">
        <v>37969900</v>
      </c>
      <c r="H2" s="2"/>
      <c r="I2" s="18">
        <v>99860.84</v>
      </c>
      <c r="K2" s="1">
        <v>21755300</v>
      </c>
      <c r="L2" s="2"/>
      <c r="M2" s="18">
        <v>57216.44</v>
      </c>
      <c r="N2" s="2"/>
      <c r="O2" s="1">
        <f>SUM(K2,G2,C2)</f>
        <v>75001900</v>
      </c>
      <c r="Q2" s="18">
        <f>SUM(M2,I2,E2)</f>
        <v>228417.49</v>
      </c>
    </row>
    <row r="3" spans="1:17" ht="14.45" x14ac:dyDescent="0.3">
      <c r="B3" s="3" t="s">
        <v>1</v>
      </c>
      <c r="C3" s="1">
        <v>13620900</v>
      </c>
      <c r="D3" s="2"/>
      <c r="E3" s="18">
        <v>66180.23</v>
      </c>
      <c r="F3" s="2"/>
      <c r="G3" s="1">
        <v>42399300</v>
      </c>
      <c r="H3" s="2"/>
      <c r="I3" s="18">
        <v>111510.16</v>
      </c>
      <c r="K3" s="1">
        <v>25301000</v>
      </c>
      <c r="L3" s="2"/>
      <c r="M3" s="18">
        <v>66541.63</v>
      </c>
      <c r="N3" s="2"/>
      <c r="O3" s="1">
        <f t="shared" ref="O3:O13" si="0">SUM(K3,G3,C3)</f>
        <v>81321200</v>
      </c>
      <c r="Q3" s="18">
        <f t="shared" ref="Q3:Q13" si="1">SUM(M3,I3,E3)</f>
        <v>244232.02000000002</v>
      </c>
    </row>
    <row r="4" spans="1:17" ht="14.45" x14ac:dyDescent="0.3">
      <c r="B4" s="3" t="s">
        <v>2</v>
      </c>
      <c r="C4" s="1">
        <v>13283300</v>
      </c>
      <c r="D4" s="2"/>
      <c r="E4" s="18">
        <v>64673.79</v>
      </c>
      <c r="F4" s="2"/>
      <c r="G4" s="1">
        <v>40140800</v>
      </c>
      <c r="H4" s="2"/>
      <c r="I4" s="18">
        <v>105570.3</v>
      </c>
      <c r="K4" s="1">
        <v>22941000</v>
      </c>
      <c r="L4" s="2"/>
      <c r="M4" s="18">
        <v>60334.83</v>
      </c>
      <c r="N4" s="2"/>
      <c r="O4" s="1">
        <f t="shared" si="0"/>
        <v>76365100</v>
      </c>
      <c r="Q4" s="18">
        <f t="shared" si="1"/>
        <v>230578.92</v>
      </c>
    </row>
    <row r="5" spans="1:17" ht="14.45" x14ac:dyDescent="0.3">
      <c r="A5" s="5" t="s">
        <v>17</v>
      </c>
      <c r="B5" s="3" t="s">
        <v>3</v>
      </c>
      <c r="C5" s="1">
        <v>14436400</v>
      </c>
      <c r="D5" s="2"/>
      <c r="E5" s="18">
        <v>68008.06</v>
      </c>
      <c r="F5" s="2"/>
      <c r="G5" s="1">
        <v>39284800</v>
      </c>
      <c r="H5" s="2"/>
      <c r="I5" s="18">
        <v>103319.03</v>
      </c>
      <c r="K5" s="1">
        <v>22643600</v>
      </c>
      <c r="L5" s="2"/>
      <c r="M5" s="18">
        <v>59552.67</v>
      </c>
      <c r="N5" s="2"/>
      <c r="O5" s="1">
        <f t="shared" si="0"/>
        <v>76364800</v>
      </c>
      <c r="Q5" s="18">
        <f t="shared" si="1"/>
        <v>230879.76</v>
      </c>
    </row>
    <row r="6" spans="1:17" ht="14.45" x14ac:dyDescent="0.3">
      <c r="B6" s="3" t="s">
        <v>4</v>
      </c>
      <c r="C6" s="1">
        <v>12435300</v>
      </c>
      <c r="D6" s="2"/>
      <c r="E6" s="18">
        <v>61741.97</v>
      </c>
      <c r="F6" s="2"/>
      <c r="G6" s="1">
        <v>35627800</v>
      </c>
      <c r="H6" s="2"/>
      <c r="I6" s="18">
        <v>93701.119999999995</v>
      </c>
      <c r="K6" s="1">
        <v>22253200</v>
      </c>
      <c r="L6" s="2"/>
      <c r="M6" s="18">
        <v>58525.919999999998</v>
      </c>
      <c r="N6" s="2"/>
      <c r="O6" s="1">
        <f t="shared" si="0"/>
        <v>70316300</v>
      </c>
      <c r="Q6" s="18">
        <f t="shared" si="1"/>
        <v>213969.00999999998</v>
      </c>
    </row>
    <row r="7" spans="1:17" ht="14.45" x14ac:dyDescent="0.3">
      <c r="B7" s="3" t="s">
        <v>5</v>
      </c>
      <c r="C7" s="1">
        <v>12756000</v>
      </c>
      <c r="D7" s="2"/>
      <c r="E7" s="18">
        <v>63587.08</v>
      </c>
      <c r="F7" s="2"/>
      <c r="G7" s="1">
        <v>35554800</v>
      </c>
      <c r="H7" s="2"/>
      <c r="I7" s="18">
        <v>93509.119999999995</v>
      </c>
      <c r="K7" s="1">
        <v>22325700</v>
      </c>
      <c r="L7" s="2"/>
      <c r="M7" s="18">
        <v>58716.59</v>
      </c>
      <c r="N7" s="2"/>
      <c r="O7" s="1">
        <f t="shared" si="0"/>
        <v>70636500</v>
      </c>
      <c r="Q7" s="18">
        <f t="shared" si="1"/>
        <v>215812.78999999998</v>
      </c>
    </row>
    <row r="8" spans="1:17" ht="14.45" x14ac:dyDescent="0.3">
      <c r="B8" s="3" t="s">
        <v>6</v>
      </c>
      <c r="C8" s="1">
        <v>13718800</v>
      </c>
      <c r="D8" s="2"/>
      <c r="E8" s="18">
        <v>66604.87</v>
      </c>
      <c r="F8" s="2"/>
      <c r="G8" s="1">
        <v>39521800</v>
      </c>
      <c r="H8" s="2"/>
      <c r="I8" s="18">
        <v>103942.34</v>
      </c>
      <c r="K8" s="1">
        <v>23677100</v>
      </c>
      <c r="L8" s="2"/>
      <c r="M8" s="18">
        <v>62270.77</v>
      </c>
      <c r="N8" s="2"/>
      <c r="O8" s="1">
        <f t="shared" si="0"/>
        <v>76917700</v>
      </c>
      <c r="Q8" s="18">
        <f t="shared" si="1"/>
        <v>232817.97999999998</v>
      </c>
    </row>
    <row r="9" spans="1:17" ht="14.45" x14ac:dyDescent="0.3">
      <c r="B9" s="3" t="s">
        <v>7</v>
      </c>
      <c r="C9" s="1">
        <v>13578500</v>
      </c>
      <c r="D9" s="2"/>
      <c r="E9" s="18">
        <v>65952.39</v>
      </c>
      <c r="F9" s="2"/>
      <c r="G9" s="1">
        <v>33436500</v>
      </c>
      <c r="H9" s="2"/>
      <c r="I9" s="18">
        <v>87937.99</v>
      </c>
      <c r="K9" s="1">
        <v>20356000</v>
      </c>
      <c r="L9" s="2"/>
      <c r="M9" s="18">
        <v>53536.28</v>
      </c>
      <c r="N9" s="2"/>
      <c r="O9" s="1">
        <f t="shared" si="0"/>
        <v>67371000</v>
      </c>
      <c r="Q9" s="18">
        <f t="shared" si="1"/>
        <v>207426.66000000003</v>
      </c>
    </row>
    <row r="10" spans="1:17" ht="14.45" x14ac:dyDescent="0.3">
      <c r="B10" s="3" t="s">
        <v>8</v>
      </c>
      <c r="C10" s="1">
        <v>11206100</v>
      </c>
      <c r="D10" s="2"/>
      <c r="E10" s="18">
        <v>58520.13</v>
      </c>
      <c r="F10" s="2"/>
      <c r="G10" s="1">
        <v>37575600</v>
      </c>
      <c r="H10" s="2"/>
      <c r="I10" s="18">
        <v>98823.83</v>
      </c>
      <c r="K10" s="1">
        <v>22003000</v>
      </c>
      <c r="L10" s="2"/>
      <c r="M10" s="18">
        <v>57867.89</v>
      </c>
      <c r="N10" s="2"/>
      <c r="O10" s="1">
        <f t="shared" si="0"/>
        <v>70784700</v>
      </c>
      <c r="Q10" s="18">
        <f t="shared" si="1"/>
        <v>215211.85</v>
      </c>
    </row>
    <row r="11" spans="1:17" ht="14.45" x14ac:dyDescent="0.3">
      <c r="B11" s="3" t="s">
        <v>9</v>
      </c>
      <c r="C11" s="1">
        <v>11171600</v>
      </c>
      <c r="D11" s="2"/>
      <c r="E11" s="18">
        <v>58110.94</v>
      </c>
      <c r="F11" s="2"/>
      <c r="G11" s="1">
        <v>35414500</v>
      </c>
      <c r="H11" s="2"/>
      <c r="I11" s="18">
        <v>93140.14</v>
      </c>
      <c r="K11" s="1">
        <v>19649600</v>
      </c>
      <c r="L11" s="2"/>
      <c r="M11" s="18">
        <v>51678.45</v>
      </c>
      <c r="N11" s="2"/>
      <c r="O11" s="1">
        <f t="shared" si="0"/>
        <v>66235700</v>
      </c>
      <c r="Q11" s="18">
        <f t="shared" si="1"/>
        <v>202929.53</v>
      </c>
    </row>
    <row r="12" spans="1:17" ht="14.45" x14ac:dyDescent="0.3">
      <c r="B12" s="3" t="s">
        <v>10</v>
      </c>
      <c r="C12" s="1">
        <v>14652700</v>
      </c>
      <c r="D12" s="2"/>
      <c r="E12" s="18">
        <v>69246.14</v>
      </c>
      <c r="F12" s="2"/>
      <c r="G12" s="1">
        <v>44998700</v>
      </c>
      <c r="H12" s="2"/>
      <c r="I12" s="18">
        <v>118346.57</v>
      </c>
      <c r="K12" s="1">
        <v>24698300</v>
      </c>
      <c r="L12" s="2"/>
      <c r="M12" s="18">
        <v>64956.53</v>
      </c>
      <c r="N12" s="2"/>
      <c r="O12" s="1">
        <f t="shared" si="0"/>
        <v>84349700</v>
      </c>
      <c r="Q12" s="18">
        <f t="shared" si="1"/>
        <v>252549.24</v>
      </c>
    </row>
    <row r="13" spans="1:17" ht="14.45" x14ac:dyDescent="0.3">
      <c r="B13" s="3" t="s">
        <v>11</v>
      </c>
      <c r="C13" s="1">
        <v>12376500</v>
      </c>
      <c r="D13" s="2"/>
      <c r="E13" s="18">
        <v>61942.71</v>
      </c>
      <c r="F13" s="2"/>
      <c r="G13" s="1">
        <v>41851100</v>
      </c>
      <c r="H13" s="2"/>
      <c r="I13" s="18">
        <v>110068.4</v>
      </c>
      <c r="K13" s="1">
        <v>22676500</v>
      </c>
      <c r="L13" s="2"/>
      <c r="M13" s="18">
        <v>59639.199999999997</v>
      </c>
      <c r="N13" s="2"/>
      <c r="O13" s="1">
        <f t="shared" si="0"/>
        <v>76904100</v>
      </c>
      <c r="Q13" s="18">
        <f t="shared" si="1"/>
        <v>231650.30999999997</v>
      </c>
    </row>
    <row r="14" spans="1:17" s="9" customFormat="1" ht="31.5" customHeight="1" x14ac:dyDescent="0.3">
      <c r="A14" s="6"/>
      <c r="B14" s="7" t="s">
        <v>16</v>
      </c>
      <c r="C14" s="8">
        <f>SUM(C2:C13)</f>
        <v>158512800</v>
      </c>
      <c r="D14" s="8"/>
      <c r="E14" s="19">
        <f t="shared" ref="E14" si="2">SUM(E2:E13)</f>
        <v>775908.5199999999</v>
      </c>
      <c r="F14" s="8"/>
      <c r="G14" s="8">
        <f t="shared" ref="G14:Q14" si="3">SUM(G2:G13)</f>
        <v>463775600</v>
      </c>
      <c r="H14" s="8"/>
      <c r="I14" s="19">
        <f t="shared" si="3"/>
        <v>1219729.8399999999</v>
      </c>
      <c r="J14" s="8"/>
      <c r="K14" s="8">
        <f t="shared" si="3"/>
        <v>270280300</v>
      </c>
      <c r="L14" s="8"/>
      <c r="M14" s="19">
        <f t="shared" si="3"/>
        <v>710837.2</v>
      </c>
      <c r="N14" s="8"/>
      <c r="O14" s="8">
        <f t="shared" si="3"/>
        <v>892568700</v>
      </c>
      <c r="Q14" s="19">
        <f t="shared" si="3"/>
        <v>2706475.56</v>
      </c>
    </row>
    <row r="15" spans="1:17" ht="14.45" x14ac:dyDescent="0.3">
      <c r="C15" s="1"/>
      <c r="D15" s="2"/>
      <c r="F15" s="2"/>
      <c r="G15" s="1"/>
      <c r="H15" s="2"/>
      <c r="K15" s="1"/>
      <c r="L15" s="2"/>
      <c r="N15" s="2"/>
      <c r="O15" s="1"/>
    </row>
    <row r="16" spans="1:17" ht="14.45" x14ac:dyDescent="0.3">
      <c r="B16" s="3" t="s">
        <v>15</v>
      </c>
      <c r="C16" s="1">
        <v>13646900</v>
      </c>
      <c r="D16" s="2"/>
      <c r="E16" s="18">
        <v>65290.45</v>
      </c>
      <c r="F16" s="2"/>
      <c r="G16" s="1">
        <v>44002900</v>
      </c>
      <c r="H16" s="2"/>
      <c r="I16" s="18">
        <v>115717.1</v>
      </c>
      <c r="K16" s="1">
        <v>24582500</v>
      </c>
      <c r="L16" s="2"/>
      <c r="M16" s="18">
        <v>64619.360000000001</v>
      </c>
      <c r="N16" s="2"/>
      <c r="O16" s="1">
        <f t="shared" ref="O16:O40" si="4">SUM(K16,G16,C16)</f>
        <v>82232300</v>
      </c>
      <c r="Q16" s="18">
        <f t="shared" ref="Q16:Q40" si="5">SUM(M16,I16,E16)</f>
        <v>245626.91000000003</v>
      </c>
    </row>
    <row r="17" spans="1:17" ht="14.45" x14ac:dyDescent="0.3">
      <c r="B17" s="3" t="s">
        <v>1</v>
      </c>
      <c r="C17" s="1">
        <v>16057000</v>
      </c>
      <c r="D17" s="2"/>
      <c r="E17" s="18">
        <v>72105.59</v>
      </c>
      <c r="F17" s="2"/>
      <c r="G17" s="1">
        <v>41923200</v>
      </c>
      <c r="H17" s="2"/>
      <c r="I17" s="18">
        <v>110246.7</v>
      </c>
      <c r="K17" s="1">
        <v>22615000</v>
      </c>
      <c r="L17" s="2"/>
      <c r="M17" s="18">
        <v>59430.11</v>
      </c>
      <c r="N17" s="2"/>
      <c r="O17" s="1">
        <f t="shared" si="4"/>
        <v>80595200</v>
      </c>
      <c r="Q17" s="18">
        <f t="shared" si="5"/>
        <v>241782.39999999999</v>
      </c>
    </row>
    <row r="18" spans="1:17" ht="14.45" x14ac:dyDescent="0.3">
      <c r="B18" s="3" t="s">
        <v>12</v>
      </c>
      <c r="C18" s="1">
        <v>14767900</v>
      </c>
      <c r="D18" s="2"/>
      <c r="E18" s="18">
        <v>69243.58</v>
      </c>
      <c r="F18" s="2"/>
      <c r="G18" s="1">
        <v>39856300</v>
      </c>
      <c r="H18" s="2"/>
      <c r="I18" s="18">
        <v>104812.08</v>
      </c>
      <c r="K18" s="1">
        <v>22402100</v>
      </c>
      <c r="L18" s="2"/>
      <c r="M18" s="18">
        <v>58865.98</v>
      </c>
      <c r="N18" s="2"/>
      <c r="O18" s="1">
        <f t="shared" si="4"/>
        <v>77026300</v>
      </c>
      <c r="Q18" s="18">
        <f t="shared" si="5"/>
        <v>232921.64</v>
      </c>
    </row>
    <row r="19" spans="1:17" ht="14.45" x14ac:dyDescent="0.3">
      <c r="A19" s="4" t="s">
        <v>18</v>
      </c>
      <c r="B19" s="3" t="s">
        <v>13</v>
      </c>
      <c r="C19" s="1">
        <v>13873000</v>
      </c>
      <c r="D19" s="2"/>
      <c r="E19" s="18">
        <v>65604.479999999996</v>
      </c>
      <c r="F19" s="2"/>
      <c r="G19" s="1">
        <v>42970100</v>
      </c>
      <c r="H19" s="2"/>
      <c r="I19" s="18">
        <v>113002.95</v>
      </c>
      <c r="K19" s="1">
        <v>21737200</v>
      </c>
      <c r="L19" s="2"/>
      <c r="M19" s="18">
        <v>57132.28</v>
      </c>
      <c r="N19" s="2"/>
      <c r="O19" s="1">
        <f t="shared" si="4"/>
        <v>78580300</v>
      </c>
      <c r="Q19" s="18">
        <f t="shared" si="5"/>
        <v>235739.70999999996</v>
      </c>
    </row>
    <row r="20" spans="1:17" ht="14.45" x14ac:dyDescent="0.3">
      <c r="B20" s="3" t="s">
        <v>14</v>
      </c>
      <c r="C20" s="1">
        <v>12633400</v>
      </c>
      <c r="D20" s="2"/>
      <c r="E20" s="18">
        <v>62089.04</v>
      </c>
      <c r="F20" s="2"/>
      <c r="G20" s="1">
        <v>41860900</v>
      </c>
      <c r="H20" s="2"/>
      <c r="I20" s="18">
        <v>110081.28</v>
      </c>
      <c r="K20" s="1">
        <v>21503100</v>
      </c>
      <c r="L20" s="2"/>
      <c r="M20" s="18">
        <v>56525.01</v>
      </c>
      <c r="N20" s="2"/>
      <c r="O20" s="1">
        <f t="shared" si="4"/>
        <v>75997400</v>
      </c>
      <c r="Q20" s="18">
        <f t="shared" si="5"/>
        <v>228695.33000000002</v>
      </c>
    </row>
    <row r="21" spans="1:17" ht="14.45" x14ac:dyDescent="0.3">
      <c r="B21" s="3" t="s">
        <v>5</v>
      </c>
      <c r="C21" s="1">
        <v>12234800</v>
      </c>
      <c r="D21" s="2"/>
      <c r="E21" s="18">
        <v>61508.99</v>
      </c>
      <c r="F21" s="2"/>
      <c r="G21" s="1">
        <v>42871100</v>
      </c>
      <c r="H21" s="2"/>
      <c r="I21" s="18">
        <v>112721.54</v>
      </c>
      <c r="K21" s="1">
        <v>23878500</v>
      </c>
      <c r="L21" s="2"/>
      <c r="M21" s="18">
        <v>62765.21</v>
      </c>
      <c r="N21" s="2"/>
      <c r="O21" s="1">
        <f t="shared" si="4"/>
        <v>78984400</v>
      </c>
      <c r="Q21" s="18">
        <f t="shared" si="5"/>
        <v>236995.74</v>
      </c>
    </row>
    <row r="22" spans="1:17" ht="14.45" x14ac:dyDescent="0.3">
      <c r="B22" s="3" t="s">
        <v>6</v>
      </c>
      <c r="C22" s="1">
        <v>14806900</v>
      </c>
      <c r="D22" s="2"/>
      <c r="E22" s="18">
        <v>69452</v>
      </c>
      <c r="F22" s="2"/>
      <c r="G22" s="1">
        <v>45117100</v>
      </c>
      <c r="H22" s="2"/>
      <c r="I22" s="18">
        <v>118629.05</v>
      </c>
      <c r="K22" s="1">
        <v>23581600</v>
      </c>
      <c r="L22" s="2"/>
      <c r="M22" s="18">
        <v>61974.9</v>
      </c>
      <c r="N22" s="2"/>
      <c r="O22" s="1">
        <f t="shared" si="4"/>
        <v>83505600</v>
      </c>
      <c r="Q22" s="18">
        <f t="shared" si="5"/>
        <v>250055.95</v>
      </c>
    </row>
    <row r="23" spans="1:17" ht="14.45" x14ac:dyDescent="0.3">
      <c r="B23" s="3" t="s">
        <v>7</v>
      </c>
      <c r="C23" s="1">
        <v>13776500</v>
      </c>
      <c r="D23" s="2"/>
      <c r="E23" s="18">
        <v>66280.23</v>
      </c>
      <c r="F23" s="2"/>
      <c r="G23" s="1">
        <v>38154800</v>
      </c>
      <c r="H23" s="2"/>
      <c r="I23" s="18">
        <v>100315.3</v>
      </c>
      <c r="K23" s="1">
        <v>19244200</v>
      </c>
      <c r="L23" s="2"/>
      <c r="M23" s="18">
        <v>50585.16</v>
      </c>
      <c r="N23" s="2"/>
      <c r="O23" s="1">
        <f t="shared" si="4"/>
        <v>71175500</v>
      </c>
      <c r="Q23" s="18">
        <f t="shared" si="5"/>
        <v>217180.69</v>
      </c>
    </row>
    <row r="24" spans="1:17" ht="14.45" x14ac:dyDescent="0.3">
      <c r="B24" s="3" t="s">
        <v>8</v>
      </c>
      <c r="C24" s="1">
        <v>11082300</v>
      </c>
      <c r="D24" s="2"/>
      <c r="E24" s="18">
        <v>58095.17</v>
      </c>
      <c r="F24" s="2"/>
      <c r="G24" s="1">
        <v>36806500</v>
      </c>
      <c r="H24" s="2"/>
      <c r="I24" s="18">
        <v>96777.69</v>
      </c>
      <c r="K24" s="1">
        <v>20249600</v>
      </c>
      <c r="L24" s="2"/>
      <c r="M24" s="18">
        <v>53230.41</v>
      </c>
      <c r="N24" s="2"/>
      <c r="O24" s="1">
        <f t="shared" si="4"/>
        <v>68138400</v>
      </c>
      <c r="Q24" s="18">
        <f t="shared" si="5"/>
        <v>208103.27000000002</v>
      </c>
    </row>
    <row r="25" spans="1:17" ht="14.45" x14ac:dyDescent="0.3">
      <c r="B25" s="3" t="s">
        <v>9</v>
      </c>
      <c r="C25" s="1">
        <v>12272000</v>
      </c>
      <c r="D25" s="2"/>
      <c r="E25" s="18">
        <v>61489.05</v>
      </c>
      <c r="F25" s="2"/>
      <c r="G25" s="1">
        <v>37705700</v>
      </c>
      <c r="H25" s="2"/>
      <c r="I25" s="18">
        <v>99138.64</v>
      </c>
      <c r="K25" s="1">
        <v>20373100</v>
      </c>
      <c r="L25" s="2"/>
      <c r="M25" s="18">
        <v>53550.22</v>
      </c>
      <c r="N25" s="2"/>
      <c r="O25" s="1">
        <f t="shared" si="4"/>
        <v>70350800</v>
      </c>
      <c r="Q25" s="18">
        <f t="shared" si="5"/>
        <v>214177.90999999997</v>
      </c>
    </row>
    <row r="26" spans="1:17" ht="14.45" x14ac:dyDescent="0.3">
      <c r="B26" s="3" t="s">
        <v>10</v>
      </c>
      <c r="C26" s="1">
        <v>9946900</v>
      </c>
      <c r="D26" s="2"/>
      <c r="E26" s="18">
        <v>53995.22</v>
      </c>
      <c r="F26" s="2"/>
      <c r="G26" s="1">
        <v>43286000</v>
      </c>
      <c r="H26" s="2"/>
      <c r="I26" s="18">
        <v>113824.04</v>
      </c>
      <c r="K26" s="1">
        <v>24472100</v>
      </c>
      <c r="L26" s="2"/>
      <c r="M26" s="18">
        <v>64333.75</v>
      </c>
      <c r="N26" s="2"/>
      <c r="O26" s="1">
        <f t="shared" si="4"/>
        <v>77705000</v>
      </c>
      <c r="Q26" s="18">
        <f t="shared" si="5"/>
        <v>232153.00999999998</v>
      </c>
    </row>
    <row r="27" spans="1:17" ht="14.45" x14ac:dyDescent="0.3">
      <c r="B27" s="3" t="s">
        <v>11</v>
      </c>
      <c r="C27" s="1">
        <v>15131900</v>
      </c>
      <c r="D27" s="2"/>
      <c r="E27" s="18">
        <v>70126.929999999993</v>
      </c>
      <c r="F27" s="2"/>
      <c r="G27" s="1">
        <v>39600800</v>
      </c>
      <c r="H27" s="2"/>
      <c r="I27" s="18">
        <v>104119.08</v>
      </c>
      <c r="K27" s="1">
        <v>18924100</v>
      </c>
      <c r="L27" s="2"/>
      <c r="M27" s="18">
        <v>49735.67</v>
      </c>
      <c r="N27" s="2"/>
      <c r="O27" s="1">
        <f t="shared" si="4"/>
        <v>73656800</v>
      </c>
      <c r="Q27" s="18">
        <f t="shared" si="5"/>
        <v>223981.68</v>
      </c>
    </row>
    <row r="28" spans="1:17" s="9" customFormat="1" ht="31.5" customHeight="1" x14ac:dyDescent="0.3">
      <c r="A28" s="6"/>
      <c r="B28" s="7" t="s">
        <v>16</v>
      </c>
      <c r="C28" s="8">
        <f>SUM(C16:C27)</f>
        <v>160229500</v>
      </c>
      <c r="D28" s="8"/>
      <c r="E28" s="19">
        <f t="shared" ref="E28:O28" si="6">SUM(E16:E27)</f>
        <v>775280.73</v>
      </c>
      <c r="F28" s="8"/>
      <c r="G28" s="8">
        <f t="shared" si="6"/>
        <v>494155400</v>
      </c>
      <c r="H28" s="8"/>
      <c r="I28" s="19">
        <f t="shared" si="6"/>
        <v>1299385.4500000002</v>
      </c>
      <c r="J28" s="16"/>
      <c r="K28" s="8">
        <f t="shared" si="6"/>
        <v>263563100</v>
      </c>
      <c r="L28" s="8"/>
      <c r="M28" s="19">
        <f t="shared" si="6"/>
        <v>692748.06</v>
      </c>
      <c r="N28" s="8"/>
      <c r="O28" s="8">
        <f t="shared" si="6"/>
        <v>917948000</v>
      </c>
      <c r="Q28" s="19">
        <f t="shared" ref="Q28" si="7">SUM(Q16:Q27)</f>
        <v>2767414.2399999998</v>
      </c>
    </row>
    <row r="29" spans="1:17" ht="24" customHeight="1" x14ac:dyDescent="0.3">
      <c r="B29" s="3" t="s">
        <v>0</v>
      </c>
      <c r="C29" s="1">
        <v>16548100</v>
      </c>
      <c r="D29" s="2"/>
      <c r="E29" s="18">
        <v>74465.36</v>
      </c>
      <c r="F29" s="2"/>
      <c r="G29" s="1">
        <v>49481300</v>
      </c>
      <c r="H29" s="2"/>
      <c r="I29" s="18">
        <v>130108.2</v>
      </c>
      <c r="K29" s="1">
        <v>19428300</v>
      </c>
      <c r="L29" s="2"/>
      <c r="M29" s="18">
        <v>51064.08</v>
      </c>
      <c r="N29" s="2"/>
      <c r="O29" s="1">
        <f t="shared" si="4"/>
        <v>85457700</v>
      </c>
      <c r="Q29" s="18">
        <f t="shared" si="5"/>
        <v>255637.64</v>
      </c>
    </row>
    <row r="30" spans="1:17" ht="14.45" x14ac:dyDescent="0.3">
      <c r="B30" s="3" t="s">
        <v>1</v>
      </c>
      <c r="C30" s="1">
        <v>12716900</v>
      </c>
      <c r="D30" s="2"/>
      <c r="E30" s="18">
        <v>61809.14</v>
      </c>
      <c r="F30" s="2"/>
      <c r="G30" s="1">
        <v>40793800</v>
      </c>
      <c r="H30" s="2"/>
      <c r="I30" s="18">
        <v>107261.13</v>
      </c>
      <c r="K30" s="1">
        <v>20013600</v>
      </c>
      <c r="L30" s="2"/>
      <c r="M30" s="18">
        <v>52602.89</v>
      </c>
      <c r="N30" s="2"/>
      <c r="O30" s="1">
        <f t="shared" si="4"/>
        <v>73524300</v>
      </c>
      <c r="Q30" s="18">
        <f t="shared" si="5"/>
        <v>221673.16000000003</v>
      </c>
    </row>
    <row r="31" spans="1:17" ht="14.45" x14ac:dyDescent="0.3">
      <c r="B31" s="3" t="s">
        <v>12</v>
      </c>
      <c r="C31" s="1">
        <v>14201800</v>
      </c>
      <c r="D31" s="2"/>
      <c r="E31" s="18">
        <v>66956.02</v>
      </c>
      <c r="F31" s="2"/>
      <c r="G31" s="1">
        <v>36705700</v>
      </c>
      <c r="H31" s="2"/>
      <c r="I31" s="18">
        <v>96508.65</v>
      </c>
      <c r="K31" s="1">
        <v>16069900</v>
      </c>
      <c r="L31" s="2"/>
      <c r="M31" s="18">
        <v>42226.49</v>
      </c>
      <c r="N31" s="2"/>
      <c r="O31" s="1">
        <f t="shared" si="4"/>
        <v>66977400</v>
      </c>
      <c r="Q31" s="18">
        <f t="shared" si="5"/>
        <v>205691.15999999997</v>
      </c>
    </row>
    <row r="32" spans="1:17" ht="14.45" x14ac:dyDescent="0.3">
      <c r="B32" s="3" t="s">
        <v>13</v>
      </c>
      <c r="C32" s="1">
        <v>11269500</v>
      </c>
      <c r="D32" s="2"/>
      <c r="E32" s="18">
        <v>57886.94</v>
      </c>
      <c r="F32" s="2"/>
      <c r="G32" s="1">
        <v>40344200</v>
      </c>
      <c r="H32" s="2"/>
      <c r="I32" s="18">
        <v>106082.89599999999</v>
      </c>
      <c r="K32" s="1">
        <v>18490100</v>
      </c>
      <c r="L32" s="2"/>
      <c r="M32" s="18">
        <v>48596.88</v>
      </c>
      <c r="N32" s="2"/>
      <c r="O32" s="1">
        <f t="shared" si="4"/>
        <v>70103800</v>
      </c>
      <c r="Q32" s="18">
        <f t="shared" si="5"/>
        <v>212566.71599999999</v>
      </c>
    </row>
    <row r="33" spans="1:17 16384:16384" ht="14.45" x14ac:dyDescent="0.3">
      <c r="A33" s="4" t="s">
        <v>19</v>
      </c>
      <c r="B33" s="3" t="s">
        <v>14</v>
      </c>
      <c r="C33" s="1">
        <v>16825700</v>
      </c>
      <c r="D33" s="2"/>
      <c r="E33" s="18">
        <v>75947.42</v>
      </c>
      <c r="F33" s="2"/>
      <c r="G33" s="1">
        <v>38677800</v>
      </c>
      <c r="H33" s="2"/>
      <c r="I33" s="18">
        <v>101688.96000000001</v>
      </c>
      <c r="K33" s="1">
        <v>17852400</v>
      </c>
      <c r="L33" s="2"/>
      <c r="M33" s="18">
        <v>46904.47</v>
      </c>
      <c r="N33" s="2"/>
      <c r="O33" s="1">
        <f t="shared" si="4"/>
        <v>73355900</v>
      </c>
      <c r="Q33" s="18">
        <f t="shared" si="5"/>
        <v>224540.84999999998</v>
      </c>
    </row>
    <row r="34" spans="1:17 16384:16384" ht="14.45" x14ac:dyDescent="0.3">
      <c r="B34" s="3" t="s">
        <v>5</v>
      </c>
      <c r="C34" s="1">
        <v>10726200</v>
      </c>
      <c r="D34" s="2"/>
      <c r="E34" s="18">
        <v>56850.559999999998</v>
      </c>
      <c r="F34" s="2"/>
      <c r="G34" s="1">
        <v>38895800</v>
      </c>
      <c r="H34" s="2"/>
      <c r="I34" s="18">
        <v>102270.44</v>
      </c>
      <c r="K34" s="1">
        <v>18327800</v>
      </c>
      <c r="L34" s="2"/>
      <c r="M34" s="18">
        <v>48173.71</v>
      </c>
      <c r="N34" s="2"/>
      <c r="O34" s="1">
        <f t="shared" si="4"/>
        <v>67949800</v>
      </c>
      <c r="Q34" s="18">
        <f t="shared" si="5"/>
        <v>207294.71</v>
      </c>
    </row>
    <row r="35" spans="1:17 16384:16384" ht="14.45" x14ac:dyDescent="0.3">
      <c r="B35" s="3" t="s">
        <v>6</v>
      </c>
      <c r="C35" s="1">
        <v>12810200</v>
      </c>
      <c r="D35" s="2"/>
      <c r="E35" s="18">
        <v>63688.31</v>
      </c>
      <c r="F35" s="2"/>
      <c r="G35" s="1">
        <v>41639000</v>
      </c>
      <c r="H35" s="2"/>
      <c r="I35" s="18">
        <v>109480.32000000001</v>
      </c>
      <c r="K35" s="1">
        <v>21121100</v>
      </c>
      <c r="L35" s="2"/>
      <c r="M35" s="18">
        <v>55512.46</v>
      </c>
      <c r="N35" s="2"/>
      <c r="O35" s="1">
        <f t="shared" si="4"/>
        <v>75570300</v>
      </c>
      <c r="Q35" s="18">
        <f t="shared" si="5"/>
        <v>228681.09</v>
      </c>
    </row>
    <row r="36" spans="1:17 16384:16384" x14ac:dyDescent="0.25">
      <c r="B36" s="3" t="s">
        <v>7</v>
      </c>
      <c r="C36" s="1">
        <v>12337700</v>
      </c>
      <c r="D36" s="2"/>
      <c r="E36" s="18">
        <v>62573.05</v>
      </c>
      <c r="F36" s="2"/>
      <c r="G36" s="1">
        <v>33297800</v>
      </c>
      <c r="H36" s="2"/>
      <c r="I36" s="18">
        <v>87547.71</v>
      </c>
      <c r="K36" s="1">
        <v>18026500</v>
      </c>
      <c r="L36" s="2"/>
      <c r="M36" s="18">
        <v>47379.19</v>
      </c>
      <c r="N36" s="2"/>
      <c r="O36" s="1">
        <f t="shared" si="4"/>
        <v>63662000</v>
      </c>
      <c r="Q36" s="18">
        <f t="shared" si="5"/>
        <v>197499.95</v>
      </c>
    </row>
    <row r="37" spans="1:17 16384:16384" x14ac:dyDescent="0.25">
      <c r="B37" s="3" t="s">
        <v>8</v>
      </c>
      <c r="C37" s="1">
        <v>11352400</v>
      </c>
      <c r="D37" s="2"/>
      <c r="E37" s="18">
        <v>59159.39</v>
      </c>
      <c r="F37" s="2"/>
      <c r="G37" s="1">
        <v>34409700</v>
      </c>
      <c r="H37" s="2"/>
      <c r="I37" s="18">
        <v>90474.9</v>
      </c>
      <c r="K37" s="1">
        <v>17311600</v>
      </c>
      <c r="L37" s="2"/>
      <c r="M37" s="18">
        <v>45489.53</v>
      </c>
      <c r="N37" s="2"/>
      <c r="O37" s="1">
        <f t="shared" si="4"/>
        <v>63073700</v>
      </c>
      <c r="Q37" s="18">
        <f t="shared" si="5"/>
        <v>195123.82</v>
      </c>
    </row>
    <row r="38" spans="1:17 16384:16384" x14ac:dyDescent="0.25">
      <c r="B38" s="3" t="s">
        <v>9</v>
      </c>
      <c r="C38" s="1">
        <v>10542700</v>
      </c>
      <c r="D38" s="2"/>
      <c r="E38" s="18">
        <v>53546.41</v>
      </c>
      <c r="F38" s="2"/>
      <c r="G38" s="1">
        <v>38785600</v>
      </c>
      <c r="H38" s="2"/>
      <c r="I38" s="18">
        <v>99138.64</v>
      </c>
      <c r="K38" s="1">
        <v>17938400</v>
      </c>
      <c r="L38" s="2"/>
      <c r="M38" s="18">
        <v>53550.22</v>
      </c>
      <c r="N38" s="2"/>
      <c r="O38" s="1">
        <f t="shared" si="4"/>
        <v>67266700</v>
      </c>
      <c r="Q38" s="18">
        <f t="shared" si="5"/>
        <v>206235.27</v>
      </c>
    </row>
    <row r="39" spans="1:17 16384:16384" x14ac:dyDescent="0.25">
      <c r="B39" s="3" t="s">
        <v>10</v>
      </c>
      <c r="C39" s="1">
        <v>21408800</v>
      </c>
      <c r="D39" s="2"/>
      <c r="E39" s="18">
        <v>64531.46</v>
      </c>
      <c r="F39" s="2"/>
      <c r="G39" s="1">
        <v>33260800</v>
      </c>
      <c r="H39" s="2"/>
      <c r="I39" s="18">
        <v>101981.93</v>
      </c>
      <c r="K39" s="1">
        <v>15170700</v>
      </c>
      <c r="L39" s="2"/>
      <c r="M39" s="18">
        <v>47145.120000000003</v>
      </c>
      <c r="N39" s="2"/>
      <c r="O39" s="1">
        <f t="shared" si="4"/>
        <v>69840300</v>
      </c>
      <c r="Q39" s="18">
        <f t="shared" si="5"/>
        <v>213658.50999999998</v>
      </c>
    </row>
    <row r="40" spans="1:17 16384:16384" x14ac:dyDescent="0.25">
      <c r="B40" s="3" t="s">
        <v>11</v>
      </c>
      <c r="C40" s="1">
        <v>9258100</v>
      </c>
      <c r="D40" s="2"/>
      <c r="E40" s="18">
        <v>78465.19</v>
      </c>
      <c r="F40" s="2"/>
      <c r="G40" s="1">
        <v>38785600</v>
      </c>
      <c r="H40" s="2"/>
      <c r="I40" s="18">
        <v>87443.82</v>
      </c>
      <c r="K40" s="1">
        <v>17938400</v>
      </c>
      <c r="L40" s="2"/>
      <c r="M40" s="18">
        <v>39853.97</v>
      </c>
      <c r="N40" s="2"/>
      <c r="O40" s="1">
        <f t="shared" si="4"/>
        <v>65982100</v>
      </c>
      <c r="Q40" s="18">
        <f t="shared" si="5"/>
        <v>205762.98</v>
      </c>
    </row>
    <row r="42" spans="1:17 16384:16384" s="9" customFormat="1" x14ac:dyDescent="0.25">
      <c r="A42" s="6"/>
      <c r="B42" s="7" t="s">
        <v>16</v>
      </c>
      <c r="C42" s="8">
        <f>SUM(C29:C41)</f>
        <v>159998100</v>
      </c>
      <c r="E42" s="19">
        <f t="shared" ref="E42:O42" si="8">SUM(E29:E41)</f>
        <v>775879.25</v>
      </c>
      <c r="F42" s="8"/>
      <c r="G42" s="8">
        <f t="shared" si="8"/>
        <v>465077100</v>
      </c>
      <c r="H42" s="8"/>
      <c r="I42" s="19">
        <f t="shared" si="8"/>
        <v>1219987.5960000001</v>
      </c>
      <c r="J42" s="16"/>
      <c r="K42" s="8">
        <f t="shared" si="8"/>
        <v>217688800</v>
      </c>
      <c r="L42" s="8"/>
      <c r="M42" s="19">
        <f t="shared" si="8"/>
        <v>578499.01</v>
      </c>
      <c r="N42" s="8"/>
      <c r="O42" s="8">
        <f t="shared" si="8"/>
        <v>842764000</v>
      </c>
      <c r="Q42" s="19">
        <f t="shared" ref="Q42" si="9">SUM(Q30:Q41)</f>
        <v>2318728.216</v>
      </c>
      <c r="XFD42" s="9">
        <f>SUM(A42:XFC42)</f>
        <v>1690421094.072</v>
      </c>
    </row>
  </sheetData>
  <pageMargins left="0.45" right="0.45" top="0.75" bottom="0.75" header="0.3" footer="0.3"/>
  <pageSetup scale="95" orientation="landscape" r:id="rId1"/>
  <headerFooter>
    <oddHeader xml:space="preserve">&amp;CMONTHLY CONSUMPTION
JULY 2016-JUNE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Ruthann Gossett</dc:creator>
  <cp:lastModifiedBy>Todd Osterloh</cp:lastModifiedBy>
  <cp:lastPrinted>2019-08-23T13:53:02Z</cp:lastPrinted>
  <dcterms:created xsi:type="dcterms:W3CDTF">2019-08-22T18:49:11Z</dcterms:created>
  <dcterms:modified xsi:type="dcterms:W3CDTF">2019-08-26T15:09:51Z</dcterms:modified>
</cp:coreProperties>
</file>