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760"/>
  </bookViews>
  <sheets>
    <sheet name="MAIN SHEET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12" i="1" l="1"/>
  <c r="M11" i="1"/>
  <c r="B11" i="1"/>
</calcChain>
</file>

<file path=xl/sharedStrings.xml><?xml version="1.0" encoding="utf-8"?>
<sst xmlns="http://schemas.openxmlformats.org/spreadsheetml/2006/main" count="56" uniqueCount="46">
  <si>
    <t>ITEM 28 PSC REQUEST</t>
  </si>
  <si>
    <t>UTILITIES CLERK</t>
  </si>
  <si>
    <t>DUTIES</t>
  </si>
  <si>
    <t>A</t>
  </si>
  <si>
    <t>B</t>
  </si>
  <si>
    <t>C</t>
  </si>
  <si>
    <t>D</t>
  </si>
  <si>
    <t>EMPLOYMENT LENGTH AS FYE 2017</t>
  </si>
  <si>
    <t>8 YEARS AND 4 MONTHS</t>
  </si>
  <si>
    <t>E</t>
  </si>
  <si>
    <t>F</t>
  </si>
  <si>
    <t>G</t>
  </si>
  <si>
    <t>H</t>
  </si>
  <si>
    <t>I</t>
  </si>
  <si>
    <t>REG &amp; OT HOURS WORKED</t>
  </si>
  <si>
    <t>REG: 1824.75
OT: 49.75</t>
  </si>
  <si>
    <t>REG: 1858.00
OT: 2.25</t>
  </si>
  <si>
    <t>% REPORTED IN CAPITAL PROJECT</t>
  </si>
  <si>
    <t>N/A</t>
  </si>
  <si>
    <t>WAGES FYE 2017</t>
  </si>
  <si>
    <t>WAGES FYE 2018</t>
  </si>
  <si>
    <t>TOTAL EARNED FYE 2017</t>
  </si>
  <si>
    <t>$13.04/HR</t>
  </si>
  <si>
    <t>$19.00/HR</t>
  </si>
  <si>
    <t>DENTAL BENEFIT</t>
  </si>
  <si>
    <t>DENTAL DEDUCTION</t>
  </si>
  <si>
    <t>HEALTH &amp; VISION BENEFIT</t>
  </si>
  <si>
    <t>HEALTH &amp; VISION DEDUCTION</t>
  </si>
  <si>
    <t>A &amp; C</t>
  </si>
  <si>
    <t>DISABILITY DEDUCTIONS</t>
  </si>
  <si>
    <t>401K DEDUCTION</t>
  </si>
  <si>
    <t>RETIREMENT BENEFIT</t>
  </si>
  <si>
    <t>RETIREMENT DEDUCTION</t>
  </si>
  <si>
    <t>DISABILITY BENEFIT</t>
  </si>
  <si>
    <t>LIFE BENEFIT</t>
  </si>
  <si>
    <t>LIFE DEDUCTION</t>
  </si>
  <si>
    <t>401K BENEFIT</t>
  </si>
  <si>
    <t xml:space="preserve">H </t>
  </si>
  <si>
    <t>CANCER BENEFIT</t>
  </si>
  <si>
    <t>CANCER DEDUCTION</t>
  </si>
  <si>
    <t>D &amp; E</t>
  </si>
  <si>
    <t>SEE PSC  FIRST REQUEST FOR INFORMATION QUESTION 6</t>
  </si>
  <si>
    <t>SEE PSC FIRST REQUEST FOR INFORMATION QUESTION 6</t>
  </si>
  <si>
    <t>100% employee paid</t>
  </si>
  <si>
    <t>POSITION 2017</t>
  </si>
  <si>
    <t>Employee 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</si>
</sst>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2" fillId="2" borderId="1" xfId="0" applyFont="1" applyFill="1" applyBorder="1"/>
    <xf numFmtId="44" fontId="0" fillId="0" borderId="0" xfId="1" applyFont="1" applyFill="1"/>
    <xf numFmtId="0" fontId="2" fillId="0" borderId="3" xfId="0" applyFont="1" applyFill="1" applyBorder="1"/>
    <xf numFmtId="0" fontId="2" fillId="0" borderId="1" xfId="0" applyFont="1" applyFill="1" applyBorder="1"/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wrapText="1"/>
    </xf>
    <xf numFmtId="0" fontId="0" fillId="0" borderId="0" xfId="0" applyFont="1" applyFill="1"/>
    <xf numFmtId="0" fontId="2" fillId="0" borderId="1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14" fontId="0" fillId="0" borderId="0" xfId="0" applyNumberFormat="1" applyFont="1" applyFill="1" applyAlignment="1">
      <alignment wrapText="1"/>
    </xf>
    <xf numFmtId="0" fontId="2" fillId="0" borderId="5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44" fontId="0" fillId="0" borderId="2" xfId="1" applyFont="1" applyFill="1" applyBorder="1"/>
    <xf numFmtId="44" fontId="0" fillId="0" borderId="0" xfId="1" applyFont="1" applyFill="1" applyBorder="1"/>
    <xf numFmtId="44" fontId="0" fillId="0" borderId="0" xfId="1" applyFont="1" applyFill="1" applyAlignment="1">
      <alignment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2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K14" sqref="K14"/>
    </sheetView>
  </sheetViews>
  <sheetFormatPr defaultRowHeight="15" x14ac:dyDescent="0.25"/>
  <cols>
    <col min="1" max="1" width="20" bestFit="1" customWidth="1"/>
    <col min="2" max="2" width="19.7109375" customWidth="1"/>
    <col min="3" max="3" width="24.85546875" customWidth="1"/>
    <col min="4" max="4" width="17.140625" customWidth="1"/>
    <col min="5" max="5" width="25.28515625" customWidth="1"/>
    <col min="6" max="6" width="20.85546875" customWidth="1"/>
    <col min="7" max="7" width="19" customWidth="1"/>
    <col min="8" max="8" width="11.5703125" customWidth="1"/>
    <col min="9" max="9" width="16.5703125" customWidth="1"/>
    <col min="10" max="10" width="14.28515625" customWidth="1"/>
    <col min="11" max="11" width="15.5703125" customWidth="1"/>
    <col min="12" max="12" width="15.5703125" bestFit="1" customWidth="1"/>
    <col min="13" max="13" width="19.140625" bestFit="1" customWidth="1"/>
    <col min="14" max="14" width="15.42578125" bestFit="1" customWidth="1"/>
    <col min="15" max="15" width="15.5703125" bestFit="1" customWidth="1"/>
    <col min="16" max="16" width="22.85546875" bestFit="1" customWidth="1"/>
    <col min="17" max="18" width="22.85546875" customWidth="1"/>
    <col min="19" max="19" width="16.28515625" bestFit="1" customWidth="1"/>
    <col min="20" max="20" width="20" bestFit="1" customWidth="1"/>
    <col min="21" max="21" width="23.5703125" bestFit="1" customWidth="1"/>
    <col min="22" max="22" width="15.85546875" bestFit="1" customWidth="1"/>
    <col min="23" max="23" width="19.42578125" bestFit="1" customWidth="1"/>
  </cols>
  <sheetData>
    <row r="1" spans="1:36" s="1" customFormat="1" x14ac:dyDescent="0.25">
      <c r="A1" s="1" t="s">
        <v>0</v>
      </c>
      <c r="B1" s="1">
        <v>25</v>
      </c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</row>
    <row r="2" spans="1:36" s="5" customFormat="1" x14ac:dyDescent="0.25">
      <c r="A2" s="5" t="s">
        <v>3</v>
      </c>
      <c r="B2" s="5" t="s">
        <v>4</v>
      </c>
      <c r="C2" s="5" t="s">
        <v>5</v>
      </c>
      <c r="D2" s="5" t="s">
        <v>6</v>
      </c>
      <c r="E2" s="5" t="s">
        <v>9</v>
      </c>
      <c r="F2" s="5" t="s">
        <v>10</v>
      </c>
      <c r="G2" s="5" t="s">
        <v>11</v>
      </c>
      <c r="H2" s="5" t="s">
        <v>12</v>
      </c>
      <c r="I2" s="5" t="s">
        <v>13</v>
      </c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</row>
    <row r="3" spans="1:36" s="4" customFormat="1" ht="51.75" customHeight="1" x14ac:dyDescent="0.25">
      <c r="A3" s="4" t="s">
        <v>45</v>
      </c>
      <c r="B3" s="11" t="s">
        <v>44</v>
      </c>
      <c r="C3" s="11" t="s">
        <v>2</v>
      </c>
      <c r="D3" s="9" t="s">
        <v>7</v>
      </c>
      <c r="E3" s="11" t="s">
        <v>19</v>
      </c>
      <c r="F3" s="9" t="s">
        <v>14</v>
      </c>
      <c r="G3" s="9" t="s">
        <v>17</v>
      </c>
      <c r="H3" s="9" t="s">
        <v>20</v>
      </c>
      <c r="I3" s="9" t="s">
        <v>21</v>
      </c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</row>
    <row r="4" spans="1:36" s="8" customFormat="1" ht="43.5" customHeight="1" x14ac:dyDescent="0.25">
      <c r="A4" s="6">
        <v>276</v>
      </c>
      <c r="B4" s="6" t="s">
        <v>1</v>
      </c>
      <c r="C4" s="7" t="s">
        <v>41</v>
      </c>
      <c r="D4" s="12" t="s">
        <v>8</v>
      </c>
      <c r="E4" s="7" t="s">
        <v>41</v>
      </c>
      <c r="F4" s="7" t="s">
        <v>15</v>
      </c>
      <c r="G4" s="8" t="s">
        <v>18</v>
      </c>
      <c r="H4" s="8" t="s">
        <v>23</v>
      </c>
      <c r="I4" s="2">
        <v>33340.050000000003</v>
      </c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</row>
    <row r="5" spans="1:36" s="8" customFormat="1" ht="41.25" customHeight="1" x14ac:dyDescent="0.25">
      <c r="A5" s="6">
        <v>274</v>
      </c>
      <c r="B5" s="6" t="s">
        <v>1</v>
      </c>
      <c r="C5" s="7" t="s">
        <v>42</v>
      </c>
      <c r="D5" s="12" t="s">
        <v>8</v>
      </c>
      <c r="E5" s="7" t="s">
        <v>41</v>
      </c>
      <c r="F5" s="7" t="s">
        <v>16</v>
      </c>
      <c r="G5" s="8" t="s">
        <v>18</v>
      </c>
      <c r="H5" s="8" t="s">
        <v>22</v>
      </c>
      <c r="I5" s="2">
        <v>25828.62</v>
      </c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</row>
    <row r="6" spans="1:36" s="8" customFormat="1" x14ac:dyDescent="0.25"/>
    <row r="7" spans="1:36" s="8" customFormat="1" x14ac:dyDescent="0.25"/>
    <row r="8" spans="1:36" s="8" customFormat="1" x14ac:dyDescent="0.25">
      <c r="B8" s="3">
        <v>27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36" s="8" customFormat="1" x14ac:dyDescent="0.25">
      <c r="B9" s="14" t="s">
        <v>28</v>
      </c>
      <c r="C9" s="13"/>
      <c r="D9" s="13" t="s">
        <v>4</v>
      </c>
      <c r="E9" s="13"/>
      <c r="F9" s="13" t="s">
        <v>40</v>
      </c>
      <c r="G9" s="13"/>
      <c r="H9" s="13"/>
      <c r="I9" s="13"/>
      <c r="J9" s="13" t="s">
        <v>10</v>
      </c>
      <c r="K9" s="13"/>
      <c r="L9" s="13" t="s">
        <v>11</v>
      </c>
      <c r="M9" s="13"/>
      <c r="N9" s="13" t="s">
        <v>37</v>
      </c>
      <c r="O9" s="13"/>
    </row>
    <row r="10" spans="1:36" s="8" customFormat="1" ht="30" x14ac:dyDescent="0.25">
      <c r="B10" s="10" t="s">
        <v>26</v>
      </c>
      <c r="C10" s="9" t="s">
        <v>27</v>
      </c>
      <c r="D10" s="4" t="s">
        <v>24</v>
      </c>
      <c r="E10" s="11" t="s">
        <v>25</v>
      </c>
      <c r="F10" s="11" t="s">
        <v>34</v>
      </c>
      <c r="G10" s="11" t="s">
        <v>35</v>
      </c>
      <c r="H10" s="9" t="s">
        <v>33</v>
      </c>
      <c r="I10" s="9" t="s">
        <v>29</v>
      </c>
      <c r="J10" s="9" t="s">
        <v>36</v>
      </c>
      <c r="K10" s="9" t="s">
        <v>30</v>
      </c>
      <c r="L10" s="9" t="s">
        <v>31</v>
      </c>
      <c r="M10" s="9" t="s">
        <v>32</v>
      </c>
      <c r="N10" s="9" t="s">
        <v>38</v>
      </c>
      <c r="O10" s="9" t="s">
        <v>39</v>
      </c>
      <c r="P10" s="7"/>
    </row>
    <row r="11" spans="1:36" s="8" customFormat="1" ht="29.25" customHeight="1" x14ac:dyDescent="0.25">
      <c r="A11" s="6">
        <v>276</v>
      </c>
      <c r="B11" s="15">
        <f>(710.01*9)+(628.56*3)</f>
        <v>8275.77</v>
      </c>
      <c r="C11" s="2">
        <v>1989.18</v>
      </c>
      <c r="D11" s="2">
        <v>275.27999999999997</v>
      </c>
      <c r="E11" s="2">
        <v>220.32</v>
      </c>
      <c r="F11" s="16">
        <v>81.84</v>
      </c>
      <c r="G11" s="2">
        <v>0</v>
      </c>
      <c r="H11" s="2">
        <v>0</v>
      </c>
      <c r="I11" s="17" t="s">
        <v>43</v>
      </c>
      <c r="J11" s="2">
        <v>0</v>
      </c>
      <c r="K11" s="2">
        <v>0</v>
      </c>
      <c r="L11" s="2">
        <v>5999.1</v>
      </c>
      <c r="M11" s="2">
        <f>1605.77+321.18</f>
        <v>1926.95</v>
      </c>
      <c r="N11" s="2">
        <v>162</v>
      </c>
      <c r="O11" s="2">
        <v>0</v>
      </c>
    </row>
    <row r="12" spans="1:36" s="8" customFormat="1" ht="30" x14ac:dyDescent="0.25">
      <c r="A12" s="6">
        <v>274</v>
      </c>
      <c r="B12" s="15">
        <v>7854.93</v>
      </c>
      <c r="C12" s="2">
        <v>0</v>
      </c>
      <c r="D12" s="2">
        <v>275.27999999999997</v>
      </c>
      <c r="E12" s="2">
        <v>0</v>
      </c>
      <c r="F12" s="16">
        <v>52.8</v>
      </c>
      <c r="G12" s="2">
        <v>0</v>
      </c>
      <c r="H12" s="2">
        <v>0</v>
      </c>
      <c r="I12" s="17" t="s">
        <v>43</v>
      </c>
      <c r="J12" s="2">
        <v>0</v>
      </c>
      <c r="K12" s="17" t="s">
        <v>43</v>
      </c>
      <c r="L12" s="2">
        <v>4596.0200000000004</v>
      </c>
      <c r="M12" s="2">
        <f>1230.35+245.99</f>
        <v>1476.34</v>
      </c>
      <c r="N12" s="2">
        <v>162</v>
      </c>
      <c r="O12" s="2">
        <v>0</v>
      </c>
    </row>
  </sheetData>
  <mergeCells count="6">
    <mergeCell ref="N9:O9"/>
    <mergeCell ref="B9:C9"/>
    <mergeCell ref="D9:E9"/>
    <mergeCell ref="F9:I9"/>
    <mergeCell ref="J9:K9"/>
    <mergeCell ref="L9:M9"/>
  </mergeCells>
  <phoneticPr fontId="3" type="noConversion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MAIN SHEET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Enrico</dc:creator>
  <cp:lastModifiedBy>Todd Osterloh</cp:lastModifiedBy>
  <cp:lastPrinted>2019-07-11T20:54:21Z</cp:lastPrinted>
  <dcterms:created xsi:type="dcterms:W3CDTF">2019-07-02T14:03:29Z</dcterms:created>
  <dcterms:modified xsi:type="dcterms:W3CDTF">2020-03-19T17:42:54Z</dcterms:modified>
</cp:coreProperties>
</file>